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6280" windowHeight="14920" tabRatio="500" activeTab="2"/>
  </bookViews>
  <sheets>
    <sheet name="基準" sheetId="11" r:id="rId1"/>
    <sheet name="比較" sheetId="2" r:id="rId2"/>
    <sheet name="負荷テスト" sheetId="13" r:id="rId3"/>
    <sheet name="まとめ" sheetId="9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X5" i="2" l="1"/>
  <c r="AZ5" i="2"/>
  <c r="AY5" i="2"/>
  <c r="CL5" i="13"/>
  <c r="CK5" i="13"/>
  <c r="CJ5" i="13"/>
  <c r="CI5" i="13"/>
  <c r="CH5" i="13"/>
  <c r="AI12" i="13"/>
  <c r="AI10" i="13"/>
  <c r="CM5" i="13"/>
  <c r="CM10" i="13"/>
  <c r="CL10" i="13"/>
  <c r="CK10" i="13"/>
  <c r="CJ10" i="13"/>
  <c r="CI10" i="13"/>
  <c r="CH10" i="13"/>
  <c r="CM9" i="13"/>
  <c r="CL9" i="13"/>
  <c r="CK9" i="13"/>
  <c r="CJ9" i="13"/>
  <c r="CI9" i="13"/>
  <c r="CH9" i="13"/>
  <c r="CM8" i="13"/>
  <c r="CM7" i="13"/>
  <c r="CM6" i="13"/>
  <c r="CM4" i="13"/>
  <c r="CJ8" i="13"/>
  <c r="CJ7" i="13"/>
  <c r="CJ6" i="13"/>
  <c r="CJ4" i="13"/>
  <c r="CL8" i="13"/>
  <c r="CL7" i="13"/>
  <c r="CL6" i="13"/>
  <c r="CL4" i="13"/>
  <c r="CK8" i="13"/>
  <c r="CK7" i="13"/>
  <c r="CK6" i="13"/>
  <c r="CK4" i="13"/>
  <c r="CI8" i="13"/>
  <c r="CI7" i="13"/>
  <c r="CI6" i="13"/>
  <c r="CI4" i="13"/>
  <c r="CH8" i="13"/>
  <c r="CH7" i="13"/>
  <c r="CH6" i="13"/>
  <c r="CH4" i="13"/>
  <c r="BS11" i="13"/>
  <c r="BS10" i="13"/>
  <c r="BS4" i="13"/>
  <c r="BS6" i="13"/>
  <c r="BS7" i="13"/>
  <c r="BS9" i="13"/>
  <c r="BS8" i="13"/>
  <c r="BS5" i="13"/>
  <c r="BS3" i="13"/>
  <c r="BG11" i="13"/>
  <c r="BG10" i="13"/>
  <c r="BG4" i="13"/>
  <c r="BG6" i="13"/>
  <c r="BG7" i="13"/>
  <c r="BG9" i="13"/>
  <c r="BG8" i="13"/>
  <c r="BG5" i="13"/>
  <c r="BG3" i="13"/>
  <c r="CE3" i="13"/>
  <c r="CE4" i="13"/>
  <c r="CE5" i="13"/>
  <c r="CE6" i="13"/>
  <c r="CE7" i="13"/>
  <c r="CE8" i="13"/>
  <c r="CE9" i="13"/>
  <c r="CE10" i="13"/>
  <c r="CE11" i="13"/>
  <c r="CE12" i="13"/>
  <c r="AU11" i="13"/>
  <c r="AU10" i="13"/>
  <c r="AU4" i="13"/>
  <c r="AU6" i="13"/>
  <c r="AU7" i="13"/>
  <c r="AU9" i="13"/>
  <c r="AU8" i="13"/>
  <c r="AU5" i="13"/>
  <c r="AU3" i="13"/>
  <c r="AI11" i="13"/>
  <c r="AI4" i="13"/>
  <c r="AI6" i="13"/>
  <c r="AI7" i="13"/>
  <c r="AI9" i="13"/>
  <c r="AI8" i="13"/>
  <c r="AI5" i="13"/>
  <c r="AI3" i="13"/>
  <c r="W11" i="13"/>
  <c r="K11" i="13"/>
  <c r="W10" i="13"/>
  <c r="K10" i="13"/>
  <c r="W4" i="13"/>
  <c r="W6" i="13"/>
  <c r="W7" i="13"/>
  <c r="W9" i="13"/>
  <c r="K4" i="13"/>
  <c r="K6" i="13"/>
  <c r="K7" i="13"/>
  <c r="K9" i="13"/>
  <c r="W8" i="13"/>
  <c r="K8" i="13"/>
  <c r="W5" i="13"/>
  <c r="K5" i="13"/>
  <c r="W3" i="13"/>
  <c r="K3" i="13"/>
  <c r="AZ9" i="2"/>
  <c r="AZ8" i="2"/>
  <c r="AZ7" i="2"/>
  <c r="AZ6" i="2"/>
  <c r="AZ4" i="2"/>
  <c r="AU12" i="2"/>
  <c r="AY9" i="2"/>
  <c r="AY8" i="2"/>
  <c r="AY7" i="2"/>
  <c r="AY6" i="2"/>
  <c r="AY4" i="2"/>
  <c r="AI12" i="2"/>
  <c r="AX9" i="2"/>
  <c r="AX8" i="2"/>
  <c r="AX7" i="2"/>
  <c r="AX6" i="2"/>
  <c r="AX4" i="2"/>
  <c r="W10" i="2"/>
  <c r="D11" i="9"/>
  <c r="D12" i="9"/>
  <c r="K10" i="2"/>
  <c r="C11" i="9"/>
  <c r="C12" i="9"/>
  <c r="K10" i="11"/>
  <c r="B11" i="9"/>
  <c r="B12" i="9"/>
  <c r="W11" i="2"/>
  <c r="D13" i="9"/>
  <c r="D14" i="9"/>
  <c r="K11" i="2"/>
  <c r="C13" i="9"/>
  <c r="C14" i="9"/>
  <c r="K11" i="11"/>
  <c r="B13" i="9"/>
  <c r="B14" i="9"/>
  <c r="W4" i="2"/>
  <c r="W6" i="2"/>
  <c r="W7" i="2"/>
  <c r="W9" i="2"/>
  <c r="D10" i="9"/>
  <c r="K4" i="2"/>
  <c r="K6" i="2"/>
  <c r="K7" i="2"/>
  <c r="K9" i="2"/>
  <c r="C10" i="9"/>
  <c r="K4" i="11"/>
  <c r="K6" i="11"/>
  <c r="K7" i="11"/>
  <c r="K9" i="11"/>
  <c r="B10" i="9"/>
  <c r="W3" i="2"/>
  <c r="D3" i="9"/>
  <c r="D4" i="9"/>
  <c r="K3" i="2"/>
  <c r="C3" i="9"/>
  <c r="C4" i="9"/>
  <c r="K3" i="11"/>
  <c r="B3" i="9"/>
  <c r="B4" i="9"/>
  <c r="W8" i="2"/>
  <c r="D9" i="9"/>
  <c r="D8" i="9"/>
  <c r="D7" i="9"/>
  <c r="W5" i="2"/>
  <c r="D6" i="9"/>
  <c r="D5" i="9"/>
  <c r="C5" i="9"/>
  <c r="K5" i="2"/>
  <c r="C6" i="9"/>
  <c r="C7" i="9"/>
  <c r="C8" i="9"/>
  <c r="K8" i="2"/>
  <c r="C9" i="9"/>
  <c r="B5" i="9"/>
  <c r="K5" i="11"/>
  <c r="B6" i="9"/>
  <c r="B7" i="9"/>
  <c r="B8" i="9"/>
  <c r="K8" i="11"/>
  <c r="B9" i="9"/>
  <c r="AU3" i="2"/>
  <c r="AU4" i="2"/>
  <c r="AU5" i="2"/>
  <c r="AU6" i="2"/>
  <c r="AU7" i="2"/>
  <c r="AU8" i="2"/>
  <c r="AU9" i="2"/>
  <c r="AU10" i="2"/>
  <c r="AU11" i="2"/>
  <c r="W12" i="11"/>
  <c r="W11" i="11"/>
  <c r="W10" i="11"/>
  <c r="W4" i="11"/>
  <c r="W6" i="11"/>
  <c r="W7" i="11"/>
  <c r="W9" i="11"/>
  <c r="W8" i="11"/>
  <c r="W5" i="11"/>
  <c r="W3" i="11"/>
  <c r="AI5" i="2"/>
  <c r="AI6" i="2"/>
  <c r="AI4" i="2"/>
  <c r="AI7" i="2"/>
  <c r="AI8" i="2"/>
  <c r="AI9" i="2"/>
  <c r="AI10" i="2"/>
  <c r="AI11" i="2"/>
  <c r="AI3" i="2"/>
</calcChain>
</file>

<file path=xl/sharedStrings.xml><?xml version="1.0" encoding="utf-8"?>
<sst xmlns="http://schemas.openxmlformats.org/spreadsheetml/2006/main" count="13778" uniqueCount="46">
  <si>
    <t>src_port</t>
  </si>
  <si>
    <t>src_adrs</t>
  </si>
  <si>
    <t>dst_adrs</t>
  </si>
  <si>
    <t>Flow_Size</t>
  </si>
  <si>
    <t>start_time</t>
  </si>
  <si>
    <t>end_time</t>
  </si>
  <si>
    <t>completion_time</t>
  </si>
  <si>
    <t>標準誤差</t>
    <rPh sb="0" eb="2">
      <t>ヒョウジュンゴ</t>
    </rPh>
    <rPh sb="2" eb="4">
      <t>ゴサ</t>
    </rPh>
    <phoneticPr fontId="1"/>
  </si>
  <si>
    <t>平均値</t>
    <rPh sb="0" eb="2">
      <t>ヘイキン</t>
    </rPh>
    <rPh sb="2" eb="3">
      <t>チ</t>
    </rPh>
    <phoneticPr fontId="1"/>
  </si>
  <si>
    <t>分散</t>
    <rPh sb="0" eb="2">
      <t>ブンサン</t>
    </rPh>
    <phoneticPr fontId="1"/>
  </si>
  <si>
    <t>標準偏差</t>
    <rPh sb="0" eb="4">
      <t>ヒョウジュンヘンサ</t>
    </rPh>
    <phoneticPr fontId="1"/>
  </si>
  <si>
    <t>信頼範囲95%</t>
    <rPh sb="0" eb="4">
      <t>シンライハンイ</t>
    </rPh>
    <phoneticPr fontId="1"/>
  </si>
  <si>
    <t>信頼範囲99%</t>
    <rPh sb="0" eb="4">
      <t>シンライハンイ</t>
    </rPh>
    <phoneticPr fontId="1"/>
  </si>
  <si>
    <t>time[ms]</t>
    <phoneticPr fontId="1"/>
  </si>
  <si>
    <t>平均値[ms]</t>
    <rPh sb="0" eb="2">
      <t>ヘイキン</t>
    </rPh>
    <rPh sb="2" eb="3">
      <t>チ</t>
    </rPh>
    <phoneticPr fontId="1"/>
  </si>
  <si>
    <t>母数</t>
    <rPh sb="0" eb="2">
      <t>ボスウ</t>
    </rPh>
    <phoneticPr fontId="1"/>
  </si>
  <si>
    <t>95パーセンタイル</t>
    <phoneticPr fontId="1"/>
  </si>
  <si>
    <t>99パーセンタイル</t>
    <phoneticPr fontId="1"/>
  </si>
  <si>
    <t>スループット[Mbit/s]</t>
    <phoneticPr fontId="1"/>
  </si>
  <si>
    <t>Short</t>
    <phoneticPr fontId="1"/>
  </si>
  <si>
    <t>Long</t>
    <phoneticPr fontId="1"/>
  </si>
  <si>
    <t>Share</t>
    <phoneticPr fontId="1"/>
  </si>
  <si>
    <t>Short flow only</t>
    <phoneticPr fontId="1"/>
  </si>
  <si>
    <t>Divide</t>
    <phoneticPr fontId="1"/>
  </si>
  <si>
    <t>BG flow only</t>
    <phoneticPr fontId="1"/>
  </si>
  <si>
    <t>最大値</t>
  </si>
  <si>
    <t>最小値</t>
  </si>
  <si>
    <t>中央値</t>
  </si>
  <si>
    <t>利用率</t>
    <rPh sb="0" eb="3">
      <t>リヨウリツ</t>
    </rPh>
    <phoneticPr fontId="1"/>
  </si>
  <si>
    <t>short_flow</t>
    <phoneticPr fontId="1"/>
  </si>
  <si>
    <t>long_flow</t>
    <phoneticPr fontId="1"/>
  </si>
  <si>
    <t>192.168.10.13</t>
  </si>
  <si>
    <t>192.168.10.10</t>
  </si>
  <si>
    <t>192.168.10.12</t>
  </si>
  <si>
    <t>192.168.10.11</t>
  </si>
  <si>
    <t>short_share</t>
    <phoneticPr fontId="1"/>
  </si>
  <si>
    <t>short_dist</t>
    <phoneticPr fontId="1"/>
  </si>
  <si>
    <t>long_share</t>
    <phoneticPr fontId="1"/>
  </si>
  <si>
    <t>long_dist</t>
    <phoneticPr fontId="1"/>
  </si>
  <si>
    <t>share</t>
    <phoneticPr fontId="1"/>
  </si>
  <si>
    <t>dist</t>
    <phoneticPr fontId="1"/>
  </si>
  <si>
    <t>pure</t>
    <phoneticPr fontId="1"/>
  </si>
  <si>
    <t>平均値</t>
    <rPh sb="0" eb="3">
      <t>ヘイキンチ</t>
    </rPh>
    <phoneticPr fontId="1"/>
  </si>
  <si>
    <t>NIC共有(Path1)</t>
    <rPh sb="3" eb="5">
      <t>キョウユウ</t>
    </rPh>
    <phoneticPr fontId="1"/>
  </si>
  <si>
    <t>スイッチ共有(Path2)</t>
    <rPh sb="4" eb="6">
      <t>キョウユウ</t>
    </rPh>
    <phoneticPr fontId="1"/>
  </si>
  <si>
    <t>独立(Path3)</t>
    <rPh sb="0" eb="2">
      <t>ドクリツ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</si>
</sst>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0"/>
      <color theme="1"/>
      <name val="ＭＳ Ｐゴシック"/>
      <charset val="128"/>
      <scheme val="minor"/>
    </font>
    <font>
      <sz val="12"/>
      <color rgb="FF000000"/>
      <name val="ＭＳ Ｐゴシック"/>
      <family val="3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NumberFormat="1"/>
    <xf numFmtId="0" fontId="0" fillId="0" borderId="0" xfId="0" applyFont="1"/>
    <xf numFmtId="9" fontId="3" fillId="0" borderId="0" xfId="0" applyNumberFormat="1" applyFont="1"/>
    <xf numFmtId="9" fontId="2" fillId="0" borderId="0" xfId="0" applyNumberFormat="1" applyFont="1"/>
    <xf numFmtId="9" fontId="0" fillId="0" borderId="0" xfId="0" applyNumberFormat="1"/>
    <xf numFmtId="9" fontId="0" fillId="0" borderId="0" xfId="0" applyNumberFormat="1" applyFont="1"/>
  </cellXfs>
  <cellStyles count="21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ハイパーリンク" xfId="159" builtinId="8" hidden="1"/>
    <cellStyle name="ハイパーリンク" xfId="161" builtinId="8" hidden="1"/>
    <cellStyle name="ハイパーリンク" xfId="163" builtinId="8" hidden="1"/>
    <cellStyle name="ハイパーリンク" xfId="165" builtinId="8" hidden="1"/>
    <cellStyle name="ハイパーリンク" xfId="167" builtinId="8" hidden="1"/>
    <cellStyle name="ハイパーリンク" xfId="169" builtinId="8" hidden="1"/>
    <cellStyle name="ハイパーリンク" xfId="171" builtinId="8" hidden="1"/>
    <cellStyle name="ハイパーリンク" xfId="173" builtinId="8" hidden="1"/>
    <cellStyle name="ハイパーリンク" xfId="175" builtinId="8" hidden="1"/>
    <cellStyle name="ハイパーリンク" xfId="177" builtinId="8" hidden="1"/>
    <cellStyle name="ハイパーリンク" xfId="179" builtinId="8" hidden="1"/>
    <cellStyle name="ハイパーリンク" xfId="181" builtinId="8" hidden="1"/>
    <cellStyle name="ハイパーリンク" xfId="183" builtinId="8" hidden="1"/>
    <cellStyle name="ハイパーリンク" xfId="185" builtinId="8" hidden="1"/>
    <cellStyle name="ハイパーリンク" xfId="187" builtinId="8" hidden="1"/>
    <cellStyle name="ハイパーリンク" xfId="189" builtinId="8" hidden="1"/>
    <cellStyle name="ハイパーリンク" xfId="191" builtinId="8" hidden="1"/>
    <cellStyle name="ハイパーリンク" xfId="193" builtinId="8" hidden="1"/>
    <cellStyle name="ハイパーリンク" xfId="195" builtinId="8" hidden="1"/>
    <cellStyle name="ハイパーリンク" xfId="197" builtinId="8" hidden="1"/>
    <cellStyle name="ハイパーリンク" xfId="199" builtinId="8" hidden="1"/>
    <cellStyle name="ハイパーリンク" xfId="201" builtinId="8" hidden="1"/>
    <cellStyle name="ハイパーリンク" xfId="203" builtinId="8" hidden="1"/>
    <cellStyle name="ハイパーリンク" xfId="205" builtinId="8" hidden="1"/>
    <cellStyle name="ハイパーリンク" xfId="207" builtinId="8" hidden="1"/>
    <cellStyle name="ハイパーリンク" xfId="209" builtinId="8" hidden="1"/>
    <cellStyle name="ハイパーリンク" xfId="211" builtinId="8" hidden="1"/>
    <cellStyle name="ハイパーリンク" xfId="213" builtinId="8" hidden="1"/>
    <cellStyle name="ハイパーリンク" xfId="215" builtinId="8" hidden="1"/>
    <cellStyle name="ハイパーリンク" xfId="21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  <cellStyle name="表示済みのハイパーリンク" xfId="160" builtinId="9" hidden="1"/>
    <cellStyle name="表示済みのハイパーリンク" xfId="162" builtinId="9" hidden="1"/>
    <cellStyle name="表示済みのハイパーリンク" xfId="164" builtinId="9" hidden="1"/>
    <cellStyle name="表示済みのハイパーリンク" xfId="166" builtinId="9" hidden="1"/>
    <cellStyle name="表示済みのハイパーリンク" xfId="168" builtinId="9" hidden="1"/>
    <cellStyle name="表示済みのハイパーリンク" xfId="170" builtinId="9" hidden="1"/>
    <cellStyle name="表示済みのハイパーリンク" xfId="172" builtinId="9" hidden="1"/>
    <cellStyle name="表示済みのハイパーリンク" xfId="174" builtinId="9" hidden="1"/>
    <cellStyle name="表示済みのハイパーリンク" xfId="176" builtinId="9" hidden="1"/>
    <cellStyle name="表示済みのハイパーリンク" xfId="178" builtinId="9" hidden="1"/>
    <cellStyle name="表示済みのハイパーリンク" xfId="180" builtinId="9" hidden="1"/>
    <cellStyle name="表示済みのハイパーリンク" xfId="182" builtinId="9" hidden="1"/>
    <cellStyle name="表示済みのハイパーリンク" xfId="184" builtinId="9" hidden="1"/>
    <cellStyle name="表示済みのハイパーリンク" xfId="186" builtinId="9" hidden="1"/>
    <cellStyle name="表示済みのハイパーリンク" xfId="188" builtinId="9" hidden="1"/>
    <cellStyle name="表示済みのハイパーリンク" xfId="190" builtinId="9" hidden="1"/>
    <cellStyle name="表示済みのハイパーリンク" xfId="192" builtinId="9" hidden="1"/>
    <cellStyle name="表示済みのハイパーリンク" xfId="194" builtinId="9" hidden="1"/>
    <cellStyle name="表示済みのハイパーリンク" xfId="196" builtinId="9" hidden="1"/>
    <cellStyle name="表示済みのハイパーリンク" xfId="198" builtinId="9" hidden="1"/>
    <cellStyle name="表示済みのハイパーリンク" xfId="200" builtinId="9" hidden="1"/>
    <cellStyle name="表示済みのハイパーリンク" xfId="202" builtinId="9" hidden="1"/>
    <cellStyle name="表示済みのハイパーリンク" xfId="204" builtinId="9" hidden="1"/>
    <cellStyle name="表示済みのハイパーリンク" xfId="206" builtinId="9" hidden="1"/>
    <cellStyle name="表示済みのハイパーリンク" xfId="208" builtinId="9" hidden="1"/>
    <cellStyle name="表示済みのハイパーリンク" xfId="210" builtinId="9" hidden="1"/>
    <cellStyle name="表示済みのハイパーリンク" xfId="212" builtinId="9" hidden="1"/>
    <cellStyle name="表示済みのハイパーリンク" xfId="214" builtinId="9" hidden="1"/>
    <cellStyle name="表示済みのハイパーリンク" xfId="216" builtinId="9" hidden="1"/>
    <cellStyle name="表示済みのハイパーリンク" xfId="218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比較!$AW$4</c:f>
              <c:strCache>
                <c:ptCount val="1"/>
                <c:pt idx="0">
                  <c:v>75%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比較!$AX$3:$AZ$3</c:f>
              <c:strCache>
                <c:ptCount val="3"/>
                <c:pt idx="0">
                  <c:v>NIC共有(Path1)</c:v>
                </c:pt>
                <c:pt idx="1">
                  <c:v>スイッチ共有(Path2)</c:v>
                </c:pt>
                <c:pt idx="2">
                  <c:v>独立(Path3)</c:v>
                </c:pt>
              </c:strCache>
            </c:strRef>
          </c:cat>
          <c:val>
            <c:numRef>
              <c:f>比較!$AX$4:$AZ$4</c:f>
              <c:numCache>
                <c:formatCode>General</c:formatCode>
                <c:ptCount val="3"/>
                <c:pt idx="0">
                  <c:v>15.89655874999965</c:v>
                </c:pt>
                <c:pt idx="1">
                  <c:v>6.948948000000175</c:v>
                </c:pt>
                <c:pt idx="2">
                  <c:v>6.940842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比較!$AW$5</c:f>
              <c:strCache>
                <c:ptCount val="1"/>
                <c:pt idx="0">
                  <c:v>最大値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比較!$AX$3:$AZ$3</c:f>
              <c:strCache>
                <c:ptCount val="3"/>
                <c:pt idx="0">
                  <c:v>NIC共有(Path1)</c:v>
                </c:pt>
                <c:pt idx="1">
                  <c:v>スイッチ共有(Path2)</c:v>
                </c:pt>
                <c:pt idx="2">
                  <c:v>独立(Path3)</c:v>
                </c:pt>
              </c:strCache>
            </c:strRef>
          </c:cat>
          <c:val>
            <c:numRef>
              <c:f>比較!$AX$5:$AZ$5</c:f>
              <c:numCache>
                <c:formatCode>General</c:formatCode>
                <c:ptCount val="3"/>
                <c:pt idx="0">
                  <c:v>218.5193060499993</c:v>
                </c:pt>
                <c:pt idx="1">
                  <c:v>10.4942558999999</c:v>
                </c:pt>
                <c:pt idx="2">
                  <c:v>6.973029000000058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比較!$AW$6</c:f>
              <c:strCache>
                <c:ptCount val="1"/>
                <c:pt idx="0">
                  <c:v>最小値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比較!$AX$3:$AZ$3</c:f>
              <c:strCache>
                <c:ptCount val="3"/>
                <c:pt idx="0">
                  <c:v>NIC共有(Path1)</c:v>
                </c:pt>
                <c:pt idx="1">
                  <c:v>スイッチ共有(Path2)</c:v>
                </c:pt>
                <c:pt idx="2">
                  <c:v>独立(Path3)</c:v>
                </c:pt>
              </c:strCache>
            </c:strRef>
          </c:cat>
          <c:val>
            <c:numRef>
              <c:f>比較!$AX$6:$AZ$6</c:f>
              <c:numCache>
                <c:formatCode>General</c:formatCode>
                <c:ptCount val="3"/>
                <c:pt idx="0">
                  <c:v>6.66904499999976</c:v>
                </c:pt>
                <c:pt idx="1">
                  <c:v>6.676196999999989</c:v>
                </c:pt>
                <c:pt idx="2">
                  <c:v>6.66999899999964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比較!$AW$7</c:f>
              <c:strCache>
                <c:ptCount val="1"/>
                <c:pt idx="0">
                  <c:v>25%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比較!$AX$3:$AZ$3</c:f>
              <c:strCache>
                <c:ptCount val="3"/>
                <c:pt idx="0">
                  <c:v>NIC共有(Path1)</c:v>
                </c:pt>
                <c:pt idx="1">
                  <c:v>スイッチ共有(Path2)</c:v>
                </c:pt>
                <c:pt idx="2">
                  <c:v>独立(Path3)</c:v>
                </c:pt>
              </c:strCache>
            </c:strRef>
          </c:cat>
          <c:val>
            <c:numRef>
              <c:f>比較!$AX$7:$AZ$7</c:f>
              <c:numCache>
                <c:formatCode>General</c:formatCode>
                <c:ptCount val="3"/>
                <c:pt idx="0">
                  <c:v>10.2949139999999</c:v>
                </c:pt>
                <c:pt idx="1">
                  <c:v>6.92892100000008</c:v>
                </c:pt>
                <c:pt idx="2">
                  <c:v>6.92892100000008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比較!$AW$8</c:f>
              <c:strCache>
                <c:ptCount val="1"/>
                <c:pt idx="0">
                  <c:v>中央値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比較!$AX$3:$AZ$3</c:f>
              <c:strCache>
                <c:ptCount val="3"/>
                <c:pt idx="0">
                  <c:v>NIC共有(Path1)</c:v>
                </c:pt>
                <c:pt idx="1">
                  <c:v>スイッチ共有(Path2)</c:v>
                </c:pt>
                <c:pt idx="2">
                  <c:v>独立(Path3)</c:v>
                </c:pt>
              </c:strCache>
            </c:strRef>
          </c:cat>
          <c:val>
            <c:numRef>
              <c:f>比較!$AX$8:$AZ$8</c:f>
              <c:numCache>
                <c:formatCode>General</c:formatCode>
                <c:ptCount val="3"/>
                <c:pt idx="0">
                  <c:v>12.3980045</c:v>
                </c:pt>
                <c:pt idx="1">
                  <c:v>6.93297400000014</c:v>
                </c:pt>
                <c:pt idx="2">
                  <c:v>6.932020500000074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70"/>
          <c:upBars/>
          <c:downBars/>
        </c:upDownBars>
        <c:axId val="2065919944"/>
        <c:axId val="2020310552"/>
      </c:stockChart>
      <c:stockChart>
        <c:ser>
          <c:idx val="5"/>
          <c:order val="5"/>
          <c:tx>
            <c:strRef>
              <c:f>比較!$AW$9</c:f>
              <c:strCache>
                <c:ptCount val="1"/>
                <c:pt idx="0">
                  <c:v>利用率</c:v>
                </c:pt>
              </c:strCache>
            </c:strRef>
          </c:tx>
          <c:spPr>
            <a:ln w="28575" cmpd="sng">
              <a:solidFill>
                <a:schemeClr val="tx1"/>
              </a:solidFill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比較!$AX$10</c:f>
                <c:numCache>
                  <c:formatCode>General</c:formatCode>
                  <c:ptCount val="1"/>
                </c:numCache>
              </c:numRef>
            </c:plus>
            <c:minus>
              <c:numRef>
                <c:f>比較!$AX$10</c:f>
                <c:numCache>
                  <c:formatCode>General</c:formatCode>
                  <c:ptCount val="1"/>
                </c:numCache>
              </c:numRef>
            </c:minus>
          </c:errBars>
          <c:val>
            <c:numRef>
              <c:f>比較!$AX$9:$AZ$9</c:f>
              <c:numCache>
                <c:formatCode>General</c:formatCode>
                <c:ptCount val="3"/>
                <c:pt idx="0">
                  <c:v>63.54760410521073</c:v>
                </c:pt>
                <c:pt idx="1">
                  <c:v>93.80039961359617</c:v>
                </c:pt>
                <c:pt idx="2">
                  <c:v>93.7749456656552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434440"/>
        <c:axId val="2065428760"/>
      </c:stockChart>
      <c:catAx>
        <c:axId val="2065919944"/>
        <c:scaling>
          <c:orientation val="minMax"/>
        </c:scaling>
        <c:delete val="0"/>
        <c:axPos val="b"/>
        <c:majorTickMark val="none"/>
        <c:minorTickMark val="none"/>
        <c:tickLblPos val="nextTo"/>
        <c:crossAx val="2020310552"/>
        <c:crosses val="autoZero"/>
        <c:auto val="1"/>
        <c:lblAlgn val="ctr"/>
        <c:lblOffset val="100"/>
        <c:noMultiLvlLbl val="0"/>
      </c:catAx>
      <c:valAx>
        <c:axId val="20203105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FCT[ms]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crossAx val="2065919944"/>
        <c:crosses val="autoZero"/>
        <c:crossBetween val="between"/>
      </c:valAx>
      <c:valAx>
        <c:axId val="206542876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/>
                  <a:t>利用率「</a:t>
                </a:r>
                <a:r>
                  <a:rPr lang="en-US"/>
                  <a:t>Mbit/s]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crossAx val="2065434440"/>
        <c:crosses val="max"/>
        <c:crossBetween val="between"/>
      </c:valAx>
      <c:catAx>
        <c:axId val="2065434440"/>
        <c:scaling>
          <c:orientation val="minMax"/>
        </c:scaling>
        <c:delete val="1"/>
        <c:axPos val="b"/>
        <c:majorTickMark val="out"/>
        <c:minorTickMark val="none"/>
        <c:tickLblPos val="nextTo"/>
        <c:crossAx val="2065428760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Times New Roman"/>
          <a:cs typeface="Times New Roman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負荷テスト!$CG$4</c:f>
              <c:strCache>
                <c:ptCount val="1"/>
                <c:pt idx="0">
                  <c:v>75%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numRef>
              <c:f>負荷テスト!$CH$3:$CM$3</c:f>
              <c:numCache>
                <c:formatCode>0%</c:formatCode>
                <c:ptCount val="6"/>
                <c:pt idx="0">
                  <c:v>1.0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</c:numCache>
            </c:numRef>
          </c:cat>
          <c:val>
            <c:numRef>
              <c:f>負荷テスト!$CH$4:$CM$4</c:f>
              <c:numCache>
                <c:formatCode>General</c:formatCode>
                <c:ptCount val="6"/>
                <c:pt idx="0">
                  <c:v>15.5439974999999</c:v>
                </c:pt>
                <c:pt idx="1">
                  <c:v>13.72396900000037</c:v>
                </c:pt>
                <c:pt idx="2">
                  <c:v>14.50717425000022</c:v>
                </c:pt>
                <c:pt idx="3">
                  <c:v>13.50742599999975</c:v>
                </c:pt>
                <c:pt idx="4">
                  <c:v>14.2864577499999</c:v>
                </c:pt>
                <c:pt idx="5">
                  <c:v>14.53769199999985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負荷テスト!$CG$5</c:f>
              <c:strCache>
                <c:ptCount val="1"/>
                <c:pt idx="0">
                  <c:v>最大値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numRef>
              <c:f>負荷テスト!$CH$3:$CM$3</c:f>
              <c:numCache>
                <c:formatCode>0%</c:formatCode>
                <c:ptCount val="6"/>
                <c:pt idx="0">
                  <c:v>1.0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</c:numCache>
            </c:numRef>
          </c:cat>
          <c:val>
            <c:numRef>
              <c:f>負荷テスト!$CH$5:$CM$5</c:f>
              <c:numCache>
                <c:formatCode>General</c:formatCode>
                <c:ptCount val="6"/>
                <c:pt idx="0">
                  <c:v>218.083584299999</c:v>
                </c:pt>
                <c:pt idx="1">
                  <c:v>213.65706915</c:v>
                </c:pt>
                <c:pt idx="2">
                  <c:v>217.1554328999995</c:v>
                </c:pt>
                <c:pt idx="3">
                  <c:v>19.91804779999999</c:v>
                </c:pt>
                <c:pt idx="4">
                  <c:v>19.00036324999979</c:v>
                </c:pt>
                <c:pt idx="5">
                  <c:v>21.58452280000042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負荷テスト!$CG$6</c:f>
              <c:strCache>
                <c:ptCount val="1"/>
                <c:pt idx="0">
                  <c:v>最小値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numRef>
              <c:f>負荷テスト!$CH$3:$CM$3</c:f>
              <c:numCache>
                <c:formatCode>0%</c:formatCode>
                <c:ptCount val="6"/>
                <c:pt idx="0">
                  <c:v>1.0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</c:numCache>
            </c:numRef>
          </c:cat>
          <c:val>
            <c:numRef>
              <c:f>負荷テスト!$CH$6:$CM$6</c:f>
              <c:numCache>
                <c:formatCode>General</c:formatCode>
                <c:ptCount val="6"/>
                <c:pt idx="0">
                  <c:v>6.66904499999976</c:v>
                </c:pt>
                <c:pt idx="1">
                  <c:v>6.672143999999489</c:v>
                </c:pt>
                <c:pt idx="2">
                  <c:v>6.66689899999983</c:v>
                </c:pt>
                <c:pt idx="3">
                  <c:v>6.67405100000007</c:v>
                </c:pt>
                <c:pt idx="4">
                  <c:v>6.66093899999964</c:v>
                </c:pt>
                <c:pt idx="5">
                  <c:v>6.68406499999996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負荷テスト!$CG$7</c:f>
              <c:strCache>
                <c:ptCount val="1"/>
                <c:pt idx="0">
                  <c:v>25%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numRef>
              <c:f>負荷テスト!$CH$3:$CM$3</c:f>
              <c:numCache>
                <c:formatCode>0%</c:formatCode>
                <c:ptCount val="6"/>
                <c:pt idx="0">
                  <c:v>1.0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</c:numCache>
            </c:numRef>
          </c:cat>
          <c:val>
            <c:numRef>
              <c:f>負荷テスト!$CH$7:$CM$7</c:f>
              <c:numCache>
                <c:formatCode>General</c:formatCode>
                <c:ptCount val="6"/>
                <c:pt idx="0">
                  <c:v>10.20395824999985</c:v>
                </c:pt>
                <c:pt idx="1">
                  <c:v>6.980896250000057</c:v>
                </c:pt>
                <c:pt idx="2">
                  <c:v>10.4606744999997</c:v>
                </c:pt>
                <c:pt idx="3">
                  <c:v>9.444415999999785</c:v>
                </c:pt>
                <c:pt idx="4">
                  <c:v>10.53571700000012</c:v>
                </c:pt>
                <c:pt idx="5">
                  <c:v>9.686410000000918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負荷テスト!$CG$8</c:f>
              <c:strCache>
                <c:ptCount val="1"/>
                <c:pt idx="0">
                  <c:v>中央値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numRef>
              <c:f>負荷テスト!$CH$3:$CM$3</c:f>
              <c:numCache>
                <c:formatCode>0%</c:formatCode>
                <c:ptCount val="6"/>
                <c:pt idx="0">
                  <c:v>1.0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</c:numCache>
            </c:numRef>
          </c:cat>
          <c:val>
            <c:numRef>
              <c:f>負荷テスト!$CH$8:$CM$8</c:f>
              <c:numCache>
                <c:formatCode>General</c:formatCode>
                <c:ptCount val="6"/>
                <c:pt idx="0">
                  <c:v>12.10260400000005</c:v>
                </c:pt>
                <c:pt idx="1">
                  <c:v>11.0435490000002</c:v>
                </c:pt>
                <c:pt idx="2">
                  <c:v>11.9020935</c:v>
                </c:pt>
                <c:pt idx="3">
                  <c:v>11.3900894999998</c:v>
                </c:pt>
                <c:pt idx="4">
                  <c:v>11.9819639999998</c:v>
                </c:pt>
                <c:pt idx="5">
                  <c:v>11.52348550000055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9050"/>
          </c:spPr>
        </c:hiLowLines>
        <c:upDownBars>
          <c:gapWidth val="50"/>
          <c:upBars/>
          <c:downBars/>
        </c:upDownBars>
        <c:axId val="2066002168"/>
        <c:axId val="2066007560"/>
      </c:stockChart>
      <c:stockChart>
        <c:ser>
          <c:idx val="5"/>
          <c:order val="5"/>
          <c:tx>
            <c:strRef>
              <c:f>負荷テスト!$CG$9</c:f>
              <c:strCache>
                <c:ptCount val="1"/>
                <c:pt idx="0">
                  <c:v>平均値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accent2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負荷テスト!$CH$10:$CM$10</c:f>
                <c:numCache>
                  <c:formatCode>General</c:formatCode>
                  <c:ptCount val="6"/>
                  <c:pt idx="0">
                    <c:v>10.34638917036077</c:v>
                  </c:pt>
                  <c:pt idx="1">
                    <c:v>4.871689895296134</c:v>
                  </c:pt>
                  <c:pt idx="2">
                    <c:v>6.487384543613464</c:v>
                  </c:pt>
                  <c:pt idx="3">
                    <c:v>3.75276756093797</c:v>
                  </c:pt>
                  <c:pt idx="4">
                    <c:v>2.892278320229419</c:v>
                  </c:pt>
                  <c:pt idx="5">
                    <c:v>4.569706183765378</c:v>
                  </c:pt>
                </c:numCache>
              </c:numRef>
            </c:plus>
            <c:minus>
              <c:numRef>
                <c:f>負荷テスト!$CH$10:$CM$10</c:f>
                <c:numCache>
                  <c:formatCode>General</c:formatCode>
                  <c:ptCount val="6"/>
                  <c:pt idx="0">
                    <c:v>10.34638917036077</c:v>
                  </c:pt>
                  <c:pt idx="1">
                    <c:v>4.871689895296134</c:v>
                  </c:pt>
                  <c:pt idx="2">
                    <c:v>6.487384543613464</c:v>
                  </c:pt>
                  <c:pt idx="3">
                    <c:v>3.75276756093797</c:v>
                  </c:pt>
                  <c:pt idx="4">
                    <c:v>2.892278320229419</c:v>
                  </c:pt>
                  <c:pt idx="5">
                    <c:v>4.569706183765378</c:v>
                  </c:pt>
                </c:numCache>
              </c:numRef>
            </c:minus>
            <c:spPr>
              <a:ln>
                <a:solidFill>
                  <a:schemeClr val="accent2"/>
                </a:solidFill>
              </a:ln>
            </c:spPr>
          </c:errBars>
          <c:val>
            <c:numRef>
              <c:f>負荷テスト!$CH$9:$CM$9</c:f>
              <c:numCache>
                <c:formatCode>General</c:formatCode>
                <c:ptCount val="6"/>
                <c:pt idx="0">
                  <c:v>35.16869639799988</c:v>
                </c:pt>
                <c:pt idx="1">
                  <c:v>24.09956232799997</c:v>
                </c:pt>
                <c:pt idx="2">
                  <c:v>36.15785536133325</c:v>
                </c:pt>
                <c:pt idx="3">
                  <c:v>17.2611786693333</c:v>
                </c:pt>
                <c:pt idx="4">
                  <c:v>17.17815300666661</c:v>
                </c:pt>
                <c:pt idx="5">
                  <c:v>21.0723698906666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016136"/>
        <c:axId val="2066013128"/>
      </c:stockChart>
      <c:catAx>
        <c:axId val="2066002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通信負荷</a:t>
                </a:r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crossAx val="2066007560"/>
        <c:crosses val="autoZero"/>
        <c:auto val="1"/>
        <c:lblAlgn val="ctr"/>
        <c:lblOffset val="100"/>
        <c:noMultiLvlLbl val="0"/>
      </c:catAx>
      <c:valAx>
        <c:axId val="2066007560"/>
        <c:scaling>
          <c:orientation val="minMax"/>
          <c:max val="25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FCT[ms]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crossAx val="2066002168"/>
        <c:crosses val="autoZero"/>
        <c:crossBetween val="between"/>
      </c:valAx>
      <c:valAx>
        <c:axId val="2066013128"/>
        <c:scaling>
          <c:orientation val="minMax"/>
          <c:max val="250.0"/>
        </c:scaling>
        <c:delete val="1"/>
        <c:axPos val="r"/>
        <c:numFmt formatCode="General" sourceLinked="1"/>
        <c:majorTickMark val="out"/>
        <c:minorTickMark val="none"/>
        <c:tickLblPos val="nextTo"/>
        <c:crossAx val="2066016136"/>
        <c:crosses val="max"/>
        <c:crossBetween val="between"/>
      </c:valAx>
      <c:catAx>
        <c:axId val="2066016136"/>
        <c:scaling>
          <c:orientation val="minMax"/>
        </c:scaling>
        <c:delete val="1"/>
        <c:axPos val="b"/>
        <c:majorTickMark val="out"/>
        <c:minorTickMark val="none"/>
        <c:tickLblPos val="nextTo"/>
        <c:crossAx val="2066013128"/>
        <c:crosses val="autoZero"/>
        <c:auto val="1"/>
        <c:lblAlgn val="ctr"/>
        <c:lblOffset val="100"/>
        <c:noMultiLvlLbl val="0"/>
      </c:cat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862625482625482"/>
          <c:y val="0.201874949265362"/>
          <c:w val="0.0987644787644787"/>
          <c:h val="0.0601674243039208"/>
        </c:manualLayout>
      </c:layout>
      <c:overlay val="1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Times New Roman"/>
          <a:cs typeface="Times New Roman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まとめ!$B$2</c:f>
              <c:strCache>
                <c:ptCount val="1"/>
                <c:pt idx="0">
                  <c:v>Short flow only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まとめ!$B$10</c:f>
                <c:numCache>
                  <c:formatCode>General</c:formatCode>
                  <c:ptCount val="1"/>
                  <c:pt idx="0">
                    <c:v>12.20447942143243</c:v>
                  </c:pt>
                </c:numCache>
              </c:numRef>
            </c:plus>
            <c:minus>
              <c:numRef>
                <c:f>まとめ!$B$10</c:f>
                <c:numCache>
                  <c:formatCode>General</c:formatCode>
                  <c:ptCount val="1"/>
                  <c:pt idx="0">
                    <c:v>12.20447942143243</c:v>
                  </c:pt>
                </c:numCache>
              </c:numRef>
            </c:minus>
          </c:errBars>
          <c:val>
            <c:numRef>
              <c:f>まとめ!$B$4</c:f>
              <c:numCache>
                <c:formatCode>General</c:formatCode>
                <c:ptCount val="1"/>
                <c:pt idx="0">
                  <c:v>6934.04196999999</c:v>
                </c:pt>
              </c:numCache>
            </c:numRef>
          </c:val>
        </c:ser>
        <c:ser>
          <c:idx val="1"/>
          <c:order val="1"/>
          <c:tx>
            <c:strRef>
              <c:f>まとめ!$C$2</c:f>
              <c:strCache>
                <c:ptCount val="1"/>
                <c:pt idx="0">
                  <c:v>Share</c:v>
                </c:pt>
              </c:strCache>
            </c:strRef>
          </c:tx>
          <c:spPr>
            <a:pattFill prst="lgGrid">
              <a:fgClr>
                <a:schemeClr val="bg1"/>
              </a:fgClr>
              <a:bgClr>
                <a:schemeClr val="tx2">
                  <a:lumMod val="40000"/>
                  <a:lumOff val="60000"/>
                </a:schemeClr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まとめ!$C$10</c:f>
                <c:numCache>
                  <c:formatCode>General</c:formatCode>
                  <c:ptCount val="1"/>
                  <c:pt idx="0">
                    <c:v>10346.38917036077</c:v>
                  </c:pt>
                </c:numCache>
              </c:numRef>
            </c:plus>
            <c:minus>
              <c:numRef>
                <c:f>まとめ!$C$10</c:f>
                <c:numCache>
                  <c:formatCode>General</c:formatCode>
                  <c:ptCount val="1"/>
                  <c:pt idx="0">
                    <c:v>10346.38917036077</c:v>
                  </c:pt>
                </c:numCache>
              </c:numRef>
            </c:minus>
          </c:errBars>
          <c:val>
            <c:numRef>
              <c:f>まとめ!$C$4</c:f>
              <c:numCache>
                <c:formatCode>General</c:formatCode>
                <c:ptCount val="1"/>
                <c:pt idx="0">
                  <c:v>35168.69639799988</c:v>
                </c:pt>
              </c:numCache>
            </c:numRef>
          </c:val>
        </c:ser>
        <c:ser>
          <c:idx val="2"/>
          <c:order val="2"/>
          <c:tx>
            <c:strRef>
              <c:f>まとめ!$D$2</c:f>
              <c:strCache>
                <c:ptCount val="1"/>
                <c:pt idx="0">
                  <c:v>Divide</c:v>
                </c:pt>
              </c:strCache>
            </c:strRef>
          </c:tx>
          <c:spPr>
            <a:pattFill prst="wdUpDiag">
              <a:fgClr>
                <a:schemeClr val="bg1"/>
              </a:fgClr>
              <a:bgClr>
                <a:schemeClr val="accent3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まとめ!$D$10</c:f>
                <c:numCache>
                  <c:formatCode>General</c:formatCode>
                  <c:ptCount val="1"/>
                  <c:pt idx="0">
                    <c:v>139.2136767654445</c:v>
                  </c:pt>
                </c:numCache>
              </c:numRef>
            </c:plus>
            <c:minus>
              <c:numRef>
                <c:f>まとめ!$D$10</c:f>
                <c:numCache>
                  <c:formatCode>General</c:formatCode>
                  <c:ptCount val="1"/>
                  <c:pt idx="0">
                    <c:v>139.2136767654445</c:v>
                  </c:pt>
                </c:numCache>
              </c:numRef>
            </c:minus>
          </c:errBars>
          <c:val>
            <c:numRef>
              <c:f>まとめ!$D$4</c:f>
              <c:numCache>
                <c:formatCode>General</c:formatCode>
                <c:ptCount val="1"/>
                <c:pt idx="0">
                  <c:v>7266.247275999981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10"/>
        <c:axId val="2065438376"/>
        <c:axId val="2065444168"/>
      </c:barChart>
      <c:catAx>
        <c:axId val="2065438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 KB flow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none"/>
        <c:crossAx val="2065444168"/>
        <c:crosses val="autoZero"/>
        <c:auto val="1"/>
        <c:lblAlgn val="ctr"/>
        <c:lblOffset val="100"/>
        <c:noMultiLvlLbl val="0"/>
      </c:catAx>
      <c:valAx>
        <c:axId val="20654441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FCT[μs]</a:t>
                </a:r>
                <a:endParaRPr lang="ja-JP"/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crossAx val="20654383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6140631984321"/>
          <c:y val="0.106624717761808"/>
          <c:w val="0.167609668878726"/>
          <c:h val="0.184734724753292"/>
        </c:manualLayout>
      </c:layout>
      <c:overlay val="1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200">
          <a:latin typeface="Times New Roman"/>
          <a:cs typeface="Times New Roman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まとめ!$H$2</c:f>
              <c:strCache>
                <c:ptCount val="1"/>
                <c:pt idx="0">
                  <c:v>BG flow only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まとめ!$H$4</c:f>
                <c:numCache>
                  <c:formatCode>General</c:formatCode>
                  <c:ptCount val="1"/>
                  <c:pt idx="0">
                    <c:v>4.34</c:v>
                  </c:pt>
                </c:numCache>
              </c:numRef>
            </c:plus>
            <c:minus>
              <c:numRef>
                <c:f>まとめ!$H$4</c:f>
                <c:numCache>
                  <c:formatCode>General</c:formatCode>
                  <c:ptCount val="1"/>
                  <c:pt idx="0">
                    <c:v>4.34</c:v>
                  </c:pt>
                </c:numCache>
              </c:numRef>
            </c:minus>
          </c:errBars>
          <c:val>
            <c:numRef>
              <c:f>まとめ!$H$3</c:f>
              <c:numCache>
                <c:formatCode>General</c:formatCode>
                <c:ptCount val="1"/>
                <c:pt idx="0">
                  <c:v>872.0</c:v>
                </c:pt>
              </c:numCache>
            </c:numRef>
          </c:val>
        </c:ser>
        <c:ser>
          <c:idx val="1"/>
          <c:order val="1"/>
          <c:tx>
            <c:strRef>
              <c:f>まとめ!$I$2</c:f>
              <c:strCache>
                <c:ptCount val="1"/>
                <c:pt idx="0">
                  <c:v>Share</c:v>
                </c:pt>
              </c:strCache>
            </c:strRef>
          </c:tx>
          <c:spPr>
            <a:pattFill prst="lgGrid">
              <a:fgClr>
                <a:schemeClr val="bg1"/>
              </a:fgClr>
              <a:bgClr>
                <a:schemeClr val="tx2">
                  <a:lumMod val="40000"/>
                  <a:lumOff val="60000"/>
                </a:schemeClr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まとめ!$I$4</c:f>
                <c:numCache>
                  <c:formatCode>General</c:formatCode>
                  <c:ptCount val="1"/>
                  <c:pt idx="0">
                    <c:v>7.69</c:v>
                  </c:pt>
                </c:numCache>
              </c:numRef>
            </c:plus>
            <c:minus>
              <c:numRef>
                <c:f>まとめ!$I$4</c:f>
                <c:numCache>
                  <c:formatCode>General</c:formatCode>
                  <c:ptCount val="1"/>
                  <c:pt idx="0">
                    <c:v>7.69</c:v>
                  </c:pt>
                </c:numCache>
              </c:numRef>
            </c:minus>
          </c:errBars>
          <c:val>
            <c:numRef>
              <c:f>まとめ!$I$3</c:f>
              <c:numCache>
                <c:formatCode>General</c:formatCode>
                <c:ptCount val="1"/>
                <c:pt idx="0">
                  <c:v>850.0</c:v>
                </c:pt>
              </c:numCache>
            </c:numRef>
          </c:val>
        </c:ser>
        <c:ser>
          <c:idx val="2"/>
          <c:order val="2"/>
          <c:tx>
            <c:strRef>
              <c:f>まとめ!$J$2</c:f>
              <c:strCache>
                <c:ptCount val="1"/>
                <c:pt idx="0">
                  <c:v>Divide</c:v>
                </c:pt>
              </c:strCache>
            </c:strRef>
          </c:tx>
          <c:spPr>
            <a:pattFill prst="wdUpDiag">
              <a:fgClr>
                <a:schemeClr val="bg1"/>
              </a:fgClr>
              <a:bgClr>
                <a:schemeClr val="accent3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まとめ!$J$4</c:f>
                <c:numCache>
                  <c:formatCode>General</c:formatCode>
                  <c:ptCount val="1"/>
                  <c:pt idx="0">
                    <c:v>5.69</c:v>
                  </c:pt>
                </c:numCache>
              </c:numRef>
            </c:plus>
            <c:minus>
              <c:numRef>
                <c:f>まとめ!$J$4</c:f>
                <c:numCache>
                  <c:formatCode>General</c:formatCode>
                  <c:ptCount val="1"/>
                  <c:pt idx="0">
                    <c:v>5.69</c:v>
                  </c:pt>
                </c:numCache>
              </c:numRef>
            </c:minus>
          </c:errBars>
          <c:val>
            <c:numRef>
              <c:f>まとめ!$J$3</c:f>
              <c:numCache>
                <c:formatCode>General</c:formatCode>
                <c:ptCount val="1"/>
                <c:pt idx="0">
                  <c:v>870.0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10"/>
        <c:axId val="2065501912"/>
        <c:axId val="2065507592"/>
      </c:barChart>
      <c:catAx>
        <c:axId val="2065501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Background flow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none"/>
        <c:crossAx val="2065507592"/>
        <c:crosses val="autoZero"/>
        <c:auto val="1"/>
        <c:lblAlgn val="ctr"/>
        <c:lblOffset val="100"/>
        <c:noMultiLvlLbl val="0"/>
      </c:catAx>
      <c:valAx>
        <c:axId val="2065507592"/>
        <c:scaling>
          <c:orientation val="minMax"/>
          <c:max val="9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throughput [Mbit/s]</a:t>
                </a:r>
                <a:endParaRPr lang="ja-JP"/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crossAx val="20655019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4163726382607"/>
          <c:y val="0.162107477441232"/>
          <c:w val="0.15233262382126"/>
          <c:h val="0.185274096212426"/>
        </c:manualLayout>
      </c:layout>
      <c:overlay val="1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200">
          <a:latin typeface="Times New Roman"/>
          <a:cs typeface="Times New Roman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まとめ!$B$2</c:f>
              <c:strCache>
                <c:ptCount val="1"/>
                <c:pt idx="0">
                  <c:v>Short flow only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val>
            <c:numRef>
              <c:f>まとめ!$B$14</c:f>
              <c:numCache>
                <c:formatCode>General</c:formatCode>
                <c:ptCount val="1"/>
                <c:pt idx="0">
                  <c:v>7042.65610999999</c:v>
                </c:pt>
              </c:numCache>
            </c:numRef>
          </c:val>
        </c:ser>
        <c:ser>
          <c:idx val="1"/>
          <c:order val="1"/>
          <c:tx>
            <c:strRef>
              <c:f>まとめ!$C$2</c:f>
              <c:strCache>
                <c:ptCount val="1"/>
                <c:pt idx="0">
                  <c:v>Share</c:v>
                </c:pt>
              </c:strCache>
            </c:strRef>
          </c:tx>
          <c:spPr>
            <a:pattFill prst="lgGrid">
              <a:fgClr>
                <a:schemeClr val="bg1"/>
              </a:fgClr>
              <a:bgClr>
                <a:schemeClr val="tx2">
                  <a:lumMod val="40000"/>
                  <a:lumOff val="60000"/>
                </a:schemeClr>
              </a:bgClr>
            </a:pattFill>
          </c:spPr>
          <c:invertIfNegative val="0"/>
          <c:val>
            <c:numRef>
              <c:f>まとめ!$C$14</c:f>
              <c:numCache>
                <c:formatCode>General</c:formatCode>
                <c:ptCount val="1"/>
                <c:pt idx="0">
                  <c:v>453197.5221900002</c:v>
                </c:pt>
              </c:numCache>
            </c:numRef>
          </c:val>
        </c:ser>
        <c:ser>
          <c:idx val="2"/>
          <c:order val="2"/>
          <c:tx>
            <c:strRef>
              <c:f>まとめ!$D$2</c:f>
              <c:strCache>
                <c:ptCount val="1"/>
                <c:pt idx="0">
                  <c:v>Divide</c:v>
                </c:pt>
              </c:strCache>
            </c:strRef>
          </c:tx>
          <c:spPr>
            <a:pattFill prst="wdUpDiag">
              <a:fgClr>
                <a:schemeClr val="bg1"/>
              </a:fgClr>
              <a:bgClr>
                <a:schemeClr val="accent3"/>
              </a:bgClr>
            </a:pattFill>
          </c:spPr>
          <c:invertIfNegative val="0"/>
          <c:val>
            <c:numRef>
              <c:f>まとめ!$D$14</c:f>
              <c:numCache>
                <c:formatCode>General</c:formatCode>
                <c:ptCount val="1"/>
                <c:pt idx="0">
                  <c:v>12578.01098999999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10"/>
        <c:axId val="2065538984"/>
        <c:axId val="2065544568"/>
      </c:barChart>
      <c:catAx>
        <c:axId val="2065538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10KB flow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none"/>
        <c:crossAx val="2065544568"/>
        <c:crosses val="autoZero"/>
        <c:auto val="1"/>
        <c:lblAlgn val="ctr"/>
        <c:lblOffset val="100"/>
        <c:noMultiLvlLbl val="0"/>
      </c:catAx>
      <c:valAx>
        <c:axId val="20655445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99th percentile FCT[μs]</a:t>
                </a:r>
                <a:endParaRPr lang="ja-JP"/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crossAx val="20655389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7779980569609"/>
          <c:y val="0.264159480641726"/>
          <c:w val="0.168197234336887"/>
          <c:h val="0.185382306034835"/>
        </c:manualLayout>
      </c:layout>
      <c:overlay val="1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200">
          <a:latin typeface="Times New Roman"/>
          <a:cs typeface="Times New Roman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まとめ!$B$2</c:f>
              <c:strCache>
                <c:ptCount val="1"/>
                <c:pt idx="0">
                  <c:v>Short flow only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val>
            <c:numRef>
              <c:f>まとめ!$B$12</c:f>
              <c:numCache>
                <c:formatCode>General</c:formatCode>
                <c:ptCount val="1"/>
                <c:pt idx="0">
                  <c:v>6972.027299999961</c:v>
                </c:pt>
              </c:numCache>
            </c:numRef>
          </c:val>
        </c:ser>
        <c:ser>
          <c:idx val="1"/>
          <c:order val="1"/>
          <c:tx>
            <c:strRef>
              <c:f>まとめ!$C$2</c:f>
              <c:strCache>
                <c:ptCount val="1"/>
                <c:pt idx="0">
                  <c:v>Share</c:v>
                </c:pt>
              </c:strCache>
            </c:strRef>
          </c:tx>
          <c:spPr>
            <a:pattFill prst="lgGrid">
              <a:fgClr>
                <a:schemeClr val="bg1"/>
              </a:fgClr>
              <a:bgClr>
                <a:schemeClr val="tx2">
                  <a:lumMod val="40000"/>
                  <a:lumOff val="60000"/>
                </a:schemeClr>
              </a:bgClr>
            </a:pattFill>
          </c:spPr>
          <c:invertIfNegative val="0"/>
          <c:val>
            <c:numRef>
              <c:f>まとめ!$C$12</c:f>
              <c:numCache>
                <c:formatCode>General</c:formatCode>
                <c:ptCount val="1"/>
                <c:pt idx="0">
                  <c:v>218083.584299999</c:v>
                </c:pt>
              </c:numCache>
            </c:numRef>
          </c:val>
        </c:ser>
        <c:ser>
          <c:idx val="2"/>
          <c:order val="2"/>
          <c:tx>
            <c:strRef>
              <c:f>まとめ!$D$2</c:f>
              <c:strCache>
                <c:ptCount val="1"/>
                <c:pt idx="0">
                  <c:v>Divide</c:v>
                </c:pt>
              </c:strCache>
            </c:strRef>
          </c:tx>
          <c:spPr>
            <a:pattFill prst="wdUpDiag">
              <a:fgClr>
                <a:schemeClr val="bg1"/>
              </a:fgClr>
              <a:bgClr>
                <a:schemeClr val="accent3"/>
              </a:bgClr>
            </a:pattFill>
          </c:spPr>
          <c:invertIfNegative val="0"/>
          <c:val>
            <c:numRef>
              <c:f>まとめ!$D$12</c:f>
              <c:numCache>
                <c:formatCode>General</c:formatCode>
                <c:ptCount val="1"/>
                <c:pt idx="0">
                  <c:v>10494.2558999999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10"/>
        <c:axId val="2065577960"/>
        <c:axId val="2065583544"/>
      </c:barChart>
      <c:catAx>
        <c:axId val="2065577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 KB flow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none"/>
        <c:crossAx val="2065583544"/>
        <c:crosses val="autoZero"/>
        <c:auto val="1"/>
        <c:lblAlgn val="ctr"/>
        <c:lblOffset val="100"/>
        <c:noMultiLvlLbl val="0"/>
      </c:catAx>
      <c:valAx>
        <c:axId val="20655835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95th percentile FCT[μs]</a:t>
                </a:r>
                <a:endParaRPr lang="ja-JP"/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crossAx val="2065577960"/>
        <c:crosses val="autoZero"/>
        <c:crossBetween val="between"/>
      </c:valAx>
    </c:plotArea>
    <c:legend>
      <c:legendPos val="r"/>
      <c:overlay val="1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200">
          <a:latin typeface="Times New Roman"/>
          <a:cs typeface="Times New Roman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501650</xdr:colOff>
      <xdr:row>2</xdr:row>
      <xdr:rowOff>38100</xdr:rowOff>
    </xdr:from>
    <xdr:to>
      <xdr:col>65</xdr:col>
      <xdr:colOff>82550</xdr:colOff>
      <xdr:row>24</xdr:row>
      <xdr:rowOff>38100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92</xdr:col>
      <xdr:colOff>501650</xdr:colOff>
      <xdr:row>2</xdr:row>
      <xdr:rowOff>215900</xdr:rowOff>
    </xdr:from>
    <xdr:to>
      <xdr:col>100</xdr:col>
      <xdr:colOff>901700</xdr:colOff>
      <xdr:row>24</xdr:row>
      <xdr:rowOff>114300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565150</xdr:colOff>
      <xdr:row>13</xdr:row>
      <xdr:rowOff>196850</xdr:rowOff>
    </xdr:from>
    <xdr:to>
      <xdr:col>11</xdr:col>
      <xdr:colOff>546100</xdr:colOff>
      <xdr:row>32</xdr:row>
      <xdr:rowOff>215900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806449</xdr:colOff>
      <xdr:row>13</xdr:row>
      <xdr:rowOff>209550</xdr:rowOff>
    </xdr:from>
    <xdr:to>
      <xdr:col>18</xdr:col>
      <xdr:colOff>893232</xdr:colOff>
      <xdr:row>32</xdr:row>
      <xdr:rowOff>215900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831849</xdr:colOff>
      <xdr:row>33</xdr:row>
      <xdr:rowOff>133349</xdr:rowOff>
    </xdr:from>
    <xdr:to>
      <xdr:col>18</xdr:col>
      <xdr:colOff>914400</xdr:colOff>
      <xdr:row>52</xdr:row>
      <xdr:rowOff>137160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539750</xdr:colOff>
      <xdr:row>33</xdr:row>
      <xdr:rowOff>146050</xdr:rowOff>
    </xdr:from>
    <xdr:to>
      <xdr:col>11</xdr:col>
      <xdr:colOff>520700</xdr:colOff>
      <xdr:row>52</xdr:row>
      <xdr:rowOff>165100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2673"/>
  <sheetViews>
    <sheetView showRuler="0" topLeftCell="L1" workbookViewId="0">
      <selection activeCell="W12" sqref="W12"/>
    </sheetView>
  </sheetViews>
  <sheetFormatPr baseColWidth="12" defaultRowHeight="18" x14ac:dyDescent="0"/>
  <cols>
    <col min="10" max="10" width="16.1640625" bestFit="1" customWidth="1"/>
    <col min="13" max="13" width="15" bestFit="1" customWidth="1"/>
    <col min="22" max="22" width="18.6640625" bestFit="1" customWidth="1"/>
  </cols>
  <sheetData>
    <row r="2" spans="1:23" ht="28">
      <c r="A2" s="1" t="s">
        <v>29</v>
      </c>
      <c r="M2" s="1" t="s">
        <v>30</v>
      </c>
    </row>
    <row r="3" spans="1:2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13</v>
      </c>
      <c r="J3" t="s">
        <v>14</v>
      </c>
      <c r="K3">
        <f>AVERAGE(H4:H1048576)</f>
        <v>6.9340419699999902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13</v>
      </c>
      <c r="V3" t="s">
        <v>14</v>
      </c>
      <c r="W3">
        <f>AVERAGE(T4:T1048576)</f>
        <v>10114.067078</v>
      </c>
    </row>
    <row r="4" spans="1:23">
      <c r="A4">
        <v>37942</v>
      </c>
      <c r="B4" t="s">
        <v>31</v>
      </c>
      <c r="C4" t="s">
        <v>32</v>
      </c>
      <c r="D4">
        <v>75253</v>
      </c>
      <c r="E4">
        <v>0</v>
      </c>
      <c r="F4">
        <v>7.1098799999999998E-3</v>
      </c>
      <c r="G4">
        <v>7.1098799999999998E-3</v>
      </c>
      <c r="H4">
        <v>7.1098799999999898</v>
      </c>
      <c r="J4" t="s">
        <v>10</v>
      </c>
      <c r="K4">
        <f>_xlfn.STDEV.P(H4:H1048576)</f>
        <v>0.10593961807577723</v>
      </c>
      <c r="M4">
        <v>59517</v>
      </c>
      <c r="N4" t="s">
        <v>33</v>
      </c>
      <c r="O4" t="s">
        <v>34</v>
      </c>
      <c r="P4">
        <v>124314726</v>
      </c>
      <c r="Q4">
        <v>0</v>
      </c>
      <c r="R4">
        <v>10.114067078</v>
      </c>
      <c r="S4">
        <v>10.114067078</v>
      </c>
      <c r="T4">
        <v>10114.067078</v>
      </c>
      <c r="V4" t="s">
        <v>10</v>
      </c>
      <c r="W4">
        <f>_xlfn.STDEV.P(T4:T1048576)</f>
        <v>0</v>
      </c>
    </row>
    <row r="5" spans="1:23">
      <c r="A5">
        <v>47577</v>
      </c>
      <c r="B5" t="s">
        <v>31</v>
      </c>
      <c r="C5" t="s">
        <v>32</v>
      </c>
      <c r="D5">
        <v>75385</v>
      </c>
      <c r="E5">
        <v>7.8728200000000009E-3</v>
      </c>
      <c r="F5">
        <v>1.4817953E-2</v>
      </c>
      <c r="G5">
        <v>6.9451329999999896E-3</v>
      </c>
      <c r="H5">
        <v>6.9451329999999896</v>
      </c>
      <c r="J5" t="s">
        <v>9</v>
      </c>
      <c r="K5">
        <f>VARPA(H4:H1048576)</f>
        <v>1.1223202678041546E-2</v>
      </c>
      <c r="V5" t="s">
        <v>9</v>
      </c>
      <c r="W5">
        <f>VARPA(T4:T1048576)</f>
        <v>0</v>
      </c>
    </row>
    <row r="6" spans="1:23">
      <c r="A6">
        <v>44548</v>
      </c>
      <c r="B6" t="s">
        <v>31</v>
      </c>
      <c r="C6" t="s">
        <v>32</v>
      </c>
      <c r="D6">
        <v>75781</v>
      </c>
      <c r="E6">
        <v>1.3796806E-2</v>
      </c>
      <c r="F6">
        <v>2.0813941999999998E-2</v>
      </c>
      <c r="G6">
        <v>7.0171359999999898E-3</v>
      </c>
      <c r="H6">
        <v>7.01713599999999</v>
      </c>
      <c r="J6" t="s">
        <v>15</v>
      </c>
      <c r="K6">
        <f>COUNT(H4:H1048576)</f>
        <v>500</v>
      </c>
      <c r="V6" t="s">
        <v>15</v>
      </c>
      <c r="W6">
        <f>COUNT(T4:T1048576)</f>
        <v>1</v>
      </c>
    </row>
    <row r="7" spans="1:23">
      <c r="A7">
        <v>58266</v>
      </c>
      <c r="B7" t="s">
        <v>31</v>
      </c>
      <c r="C7" t="s">
        <v>32</v>
      </c>
      <c r="D7">
        <v>75517</v>
      </c>
      <c r="E7">
        <v>2.0825863E-2</v>
      </c>
      <c r="F7">
        <v>2.7783871000000002E-2</v>
      </c>
      <c r="G7">
        <v>6.9580079999999999E-3</v>
      </c>
      <c r="H7">
        <v>6.9580080000000004</v>
      </c>
      <c r="J7" t="s">
        <v>7</v>
      </c>
      <c r="K7">
        <f>K4/SQRT(K6)</f>
        <v>4.7377637505560668E-3</v>
      </c>
      <c r="V7" t="s">
        <v>7</v>
      </c>
      <c r="W7">
        <f>W4/SQRT(W6)</f>
        <v>0</v>
      </c>
    </row>
    <row r="8" spans="1:23">
      <c r="A8">
        <v>49592</v>
      </c>
      <c r="B8" t="s">
        <v>31</v>
      </c>
      <c r="C8" t="s">
        <v>32</v>
      </c>
      <c r="D8">
        <v>75385</v>
      </c>
      <c r="E8">
        <v>4.1394949E-2</v>
      </c>
      <c r="F8">
        <v>4.8437833999999999E-2</v>
      </c>
      <c r="G8">
        <v>7.0428849999999901E-3</v>
      </c>
      <c r="H8">
        <v>7.0428849999999903</v>
      </c>
      <c r="J8" t="s">
        <v>11</v>
      </c>
      <c r="K8">
        <f>K7*1.96</f>
        <v>9.2860169510898902E-3</v>
      </c>
      <c r="V8" t="s">
        <v>11</v>
      </c>
      <c r="W8">
        <f>W7*1.96</f>
        <v>0</v>
      </c>
    </row>
    <row r="9" spans="1:23">
      <c r="A9">
        <v>57237</v>
      </c>
      <c r="B9" t="s">
        <v>31</v>
      </c>
      <c r="C9" t="s">
        <v>32</v>
      </c>
      <c r="D9">
        <v>75385</v>
      </c>
      <c r="E9">
        <v>4.9596785999999997E-2</v>
      </c>
      <c r="F9">
        <v>5.7788849000000003E-2</v>
      </c>
      <c r="G9">
        <v>8.1920629999999994E-3</v>
      </c>
      <c r="H9">
        <v>8.1920629999999992</v>
      </c>
      <c r="J9" t="s">
        <v>12</v>
      </c>
      <c r="K9">
        <f>K7*2.576</f>
        <v>1.2204479421432428E-2</v>
      </c>
      <c r="V9" t="s">
        <v>12</v>
      </c>
      <c r="W9">
        <f>W7*2.576</f>
        <v>0</v>
      </c>
    </row>
    <row r="10" spans="1:23">
      <c r="A10">
        <v>34041</v>
      </c>
      <c r="B10" t="s">
        <v>31</v>
      </c>
      <c r="C10" t="s">
        <v>32</v>
      </c>
      <c r="D10">
        <v>75649</v>
      </c>
      <c r="E10">
        <v>5.4013968000000002E-2</v>
      </c>
      <c r="F10">
        <v>6.2528848999999997E-2</v>
      </c>
      <c r="G10">
        <v>8.5148809999999898E-3</v>
      </c>
      <c r="H10">
        <v>8.5148809999999902</v>
      </c>
      <c r="J10" t="s">
        <v>16</v>
      </c>
      <c r="K10">
        <f>_xlfn.PERCENTILE.EXC(H4:H1048576,0.95)</f>
        <v>6.9720272999999615</v>
      </c>
      <c r="V10" t="s">
        <v>16</v>
      </c>
      <c r="W10" t="e">
        <f>_xlfn.PERCENTILE.EXC(T4:T1048576,0.95)</f>
        <v>#NUM!</v>
      </c>
    </row>
    <row r="11" spans="1:23">
      <c r="A11">
        <v>43639</v>
      </c>
      <c r="B11" t="s">
        <v>31</v>
      </c>
      <c r="C11" t="s">
        <v>32</v>
      </c>
      <c r="D11">
        <v>75517</v>
      </c>
      <c r="E11">
        <v>7.0227861000000003E-2</v>
      </c>
      <c r="F11">
        <v>7.7171802999999997E-2</v>
      </c>
      <c r="G11">
        <v>6.9439419999999903E-3</v>
      </c>
      <c r="H11">
        <v>6.9439419999999901</v>
      </c>
      <c r="J11" t="s">
        <v>17</v>
      </c>
      <c r="K11">
        <f>_xlfn.PERCENTILE.EXC(H4:H1048576,0.99)</f>
        <v>7.0426561099999896</v>
      </c>
      <c r="V11" t="s">
        <v>17</v>
      </c>
      <c r="W11" t="e">
        <f>_xlfn.PERCENTILE.EXC(T4:T1048576,0.99)</f>
        <v>#NUM!</v>
      </c>
    </row>
    <row r="12" spans="1:23">
      <c r="A12">
        <v>53582</v>
      </c>
      <c r="B12" t="s">
        <v>31</v>
      </c>
      <c r="C12" t="s">
        <v>32</v>
      </c>
      <c r="D12">
        <v>75385</v>
      </c>
      <c r="E12">
        <v>7.9873799999999995E-2</v>
      </c>
      <c r="F12">
        <v>8.6810826999999993E-2</v>
      </c>
      <c r="G12">
        <v>6.9370269999999897E-3</v>
      </c>
      <c r="H12">
        <v>6.9370269999999898</v>
      </c>
      <c r="V12" t="s">
        <v>18</v>
      </c>
      <c r="W12">
        <f>P4/S4/1024/1024*8</f>
        <v>93.77494566565521</v>
      </c>
    </row>
    <row r="13" spans="1:23">
      <c r="A13">
        <v>59186</v>
      </c>
      <c r="B13" t="s">
        <v>31</v>
      </c>
      <c r="C13" t="s">
        <v>32</v>
      </c>
      <c r="D13">
        <v>75385</v>
      </c>
      <c r="E13">
        <v>8.9693784999999998E-2</v>
      </c>
      <c r="F13">
        <v>9.6637964000000007E-2</v>
      </c>
      <c r="G13">
        <v>6.944179E-3</v>
      </c>
      <c r="H13">
        <v>6.9441790000000001</v>
      </c>
    </row>
    <row r="14" spans="1:23">
      <c r="A14">
        <v>44686</v>
      </c>
      <c r="B14" t="s">
        <v>31</v>
      </c>
      <c r="C14" t="s">
        <v>32</v>
      </c>
      <c r="D14">
        <v>75253</v>
      </c>
      <c r="E14">
        <v>0.10094285</v>
      </c>
      <c r="F14">
        <v>0.10787081699999999</v>
      </c>
      <c r="G14">
        <v>6.9279669999999897E-3</v>
      </c>
      <c r="H14">
        <v>6.92796699999999</v>
      </c>
    </row>
    <row r="15" spans="1:23">
      <c r="A15">
        <v>44140</v>
      </c>
      <c r="B15" t="s">
        <v>31</v>
      </c>
      <c r="C15" t="s">
        <v>32</v>
      </c>
      <c r="D15">
        <v>75781</v>
      </c>
      <c r="E15">
        <v>0.107120991</v>
      </c>
      <c r="F15">
        <v>0.11388182600000001</v>
      </c>
      <c r="G15">
        <v>6.7608349999999998E-3</v>
      </c>
      <c r="H15">
        <v>6.7608350000000002</v>
      </c>
    </row>
    <row r="16" spans="1:23">
      <c r="A16">
        <v>44651</v>
      </c>
      <c r="B16" t="s">
        <v>31</v>
      </c>
      <c r="C16" t="s">
        <v>32</v>
      </c>
      <c r="D16">
        <v>75517</v>
      </c>
      <c r="E16">
        <v>0.118142843</v>
      </c>
      <c r="F16">
        <v>0.12510085100000001</v>
      </c>
      <c r="G16">
        <v>6.9580080000000103E-3</v>
      </c>
      <c r="H16">
        <v>6.9580080000000102</v>
      </c>
    </row>
    <row r="17" spans="1:8">
      <c r="A17">
        <v>53495</v>
      </c>
      <c r="B17" t="s">
        <v>31</v>
      </c>
      <c r="C17" t="s">
        <v>32</v>
      </c>
      <c r="D17">
        <v>75385</v>
      </c>
      <c r="E17">
        <v>0.12770390500000001</v>
      </c>
      <c r="F17">
        <v>0.13464784599999999</v>
      </c>
      <c r="G17">
        <v>6.9439409999999804E-3</v>
      </c>
      <c r="H17">
        <v>6.9439409999999802</v>
      </c>
    </row>
    <row r="18" spans="1:8">
      <c r="A18">
        <v>54239</v>
      </c>
      <c r="B18" t="s">
        <v>31</v>
      </c>
      <c r="C18" t="s">
        <v>32</v>
      </c>
      <c r="D18">
        <v>75253</v>
      </c>
      <c r="E18">
        <v>0.14108991600000001</v>
      </c>
      <c r="F18">
        <v>0.148058891</v>
      </c>
      <c r="G18">
        <v>6.9689749999999797E-3</v>
      </c>
      <c r="H18">
        <v>6.9689749999999799</v>
      </c>
    </row>
    <row r="19" spans="1:8">
      <c r="A19">
        <v>55653</v>
      </c>
      <c r="B19" t="s">
        <v>31</v>
      </c>
      <c r="C19" t="s">
        <v>32</v>
      </c>
      <c r="D19">
        <v>75253</v>
      </c>
      <c r="E19">
        <v>0.148508787</v>
      </c>
      <c r="F19">
        <v>0.15551996200000001</v>
      </c>
      <c r="G19">
        <v>7.0111749999999997E-3</v>
      </c>
      <c r="H19">
        <v>7.0111749999999997</v>
      </c>
    </row>
    <row r="20" spans="1:8">
      <c r="A20">
        <v>39925</v>
      </c>
      <c r="B20" t="s">
        <v>31</v>
      </c>
      <c r="C20" t="s">
        <v>32</v>
      </c>
      <c r="D20">
        <v>75385</v>
      </c>
      <c r="E20">
        <v>0.15977287300000001</v>
      </c>
      <c r="F20">
        <v>0.16670489299999999</v>
      </c>
      <c r="G20">
        <v>6.9320199999999797E-3</v>
      </c>
      <c r="H20">
        <v>6.9320199999999801</v>
      </c>
    </row>
    <row r="21" spans="1:8">
      <c r="A21">
        <v>53827</v>
      </c>
      <c r="B21" t="s">
        <v>31</v>
      </c>
      <c r="C21" t="s">
        <v>32</v>
      </c>
      <c r="D21">
        <v>75385</v>
      </c>
      <c r="E21">
        <v>0.17072701500000001</v>
      </c>
      <c r="F21">
        <v>0.17770195</v>
      </c>
      <c r="G21">
        <v>6.9749349999999799E-3</v>
      </c>
      <c r="H21">
        <v>6.9749349999999799</v>
      </c>
    </row>
    <row r="22" spans="1:8">
      <c r="A22">
        <v>52218</v>
      </c>
      <c r="B22" t="s">
        <v>31</v>
      </c>
      <c r="C22" t="s">
        <v>32</v>
      </c>
      <c r="D22">
        <v>75385</v>
      </c>
      <c r="E22">
        <v>0.17824578299999999</v>
      </c>
      <c r="F22">
        <v>0.18521690399999999</v>
      </c>
      <c r="G22">
        <v>6.9711209999999899E-3</v>
      </c>
      <c r="H22">
        <v>6.9711209999999904</v>
      </c>
    </row>
    <row r="23" spans="1:8">
      <c r="A23">
        <v>56501</v>
      </c>
      <c r="B23" t="s">
        <v>31</v>
      </c>
      <c r="C23" t="s">
        <v>32</v>
      </c>
      <c r="D23">
        <v>75385</v>
      </c>
      <c r="E23">
        <v>0.19144296599999999</v>
      </c>
      <c r="F23">
        <v>0.19841694800000001</v>
      </c>
      <c r="G23">
        <v>6.9739820000000096E-3</v>
      </c>
      <c r="H23">
        <v>6.9739820000000101</v>
      </c>
    </row>
    <row r="24" spans="1:8">
      <c r="A24">
        <v>41957</v>
      </c>
      <c r="B24" t="s">
        <v>31</v>
      </c>
      <c r="C24" t="s">
        <v>32</v>
      </c>
      <c r="D24">
        <v>75517</v>
      </c>
      <c r="E24">
        <v>0.19842886900000001</v>
      </c>
      <c r="F24">
        <v>0.20533490200000001</v>
      </c>
      <c r="G24">
        <v>6.9060329999999998E-3</v>
      </c>
      <c r="H24">
        <v>6.9060329999999999</v>
      </c>
    </row>
    <row r="25" spans="1:8">
      <c r="A25">
        <v>38317</v>
      </c>
      <c r="B25" t="s">
        <v>31</v>
      </c>
      <c r="C25" t="s">
        <v>32</v>
      </c>
      <c r="D25">
        <v>75253</v>
      </c>
      <c r="E25">
        <v>0.20827198</v>
      </c>
      <c r="F25">
        <v>0.21520996100000001</v>
      </c>
      <c r="G25">
        <v>6.9379810000000097E-3</v>
      </c>
      <c r="H25">
        <v>6.9379809999999997</v>
      </c>
    </row>
    <row r="26" spans="1:8">
      <c r="A26">
        <v>36056</v>
      </c>
      <c r="B26" t="s">
        <v>31</v>
      </c>
      <c r="C26" t="s">
        <v>32</v>
      </c>
      <c r="D26">
        <v>75385</v>
      </c>
      <c r="E26">
        <v>0.219419956</v>
      </c>
      <c r="F26">
        <v>0.226360798</v>
      </c>
      <c r="G26">
        <v>6.940842E-3</v>
      </c>
      <c r="H26">
        <v>6.940842</v>
      </c>
    </row>
    <row r="27" spans="1:8">
      <c r="A27">
        <v>47752</v>
      </c>
      <c r="B27" t="s">
        <v>31</v>
      </c>
      <c r="C27" t="s">
        <v>32</v>
      </c>
      <c r="D27">
        <v>75385</v>
      </c>
      <c r="E27">
        <v>0.23128890999999999</v>
      </c>
      <c r="F27">
        <v>0.23822188399999999</v>
      </c>
      <c r="G27">
        <v>6.9329739999999997E-3</v>
      </c>
      <c r="H27">
        <v>6.9329739999999997</v>
      </c>
    </row>
    <row r="28" spans="1:8">
      <c r="A28">
        <v>47367</v>
      </c>
      <c r="B28" t="s">
        <v>31</v>
      </c>
      <c r="C28" t="s">
        <v>32</v>
      </c>
      <c r="D28">
        <v>75253</v>
      </c>
      <c r="E28">
        <v>0.240635872</v>
      </c>
      <c r="F28">
        <v>0.24757480600000001</v>
      </c>
      <c r="G28">
        <v>6.9389339999999999E-3</v>
      </c>
      <c r="H28">
        <v>6.9389339999999997</v>
      </c>
    </row>
    <row r="29" spans="1:8">
      <c r="A29">
        <v>51282</v>
      </c>
      <c r="B29" t="s">
        <v>31</v>
      </c>
      <c r="C29" t="s">
        <v>32</v>
      </c>
      <c r="D29">
        <v>75385</v>
      </c>
      <c r="E29">
        <v>0.25072288500000001</v>
      </c>
      <c r="F29">
        <v>0.25769495999999997</v>
      </c>
      <c r="G29">
        <v>6.9720749999999604E-3</v>
      </c>
      <c r="H29">
        <v>6.9720749999999603</v>
      </c>
    </row>
    <row r="30" spans="1:8">
      <c r="A30">
        <v>58985</v>
      </c>
      <c r="B30" t="s">
        <v>31</v>
      </c>
      <c r="C30" t="s">
        <v>32</v>
      </c>
      <c r="D30">
        <v>75253</v>
      </c>
      <c r="E30">
        <v>0.26066398600000001</v>
      </c>
      <c r="F30">
        <v>0.26756691900000001</v>
      </c>
      <c r="G30">
        <v>6.902933E-3</v>
      </c>
      <c r="H30">
        <v>6.902933</v>
      </c>
    </row>
    <row r="31" spans="1:8">
      <c r="A31">
        <v>57811</v>
      </c>
      <c r="B31" t="s">
        <v>31</v>
      </c>
      <c r="C31" t="s">
        <v>32</v>
      </c>
      <c r="D31">
        <v>75253</v>
      </c>
      <c r="E31">
        <v>0.26908493</v>
      </c>
      <c r="F31">
        <v>0.27605581299999998</v>
      </c>
      <c r="G31">
        <v>6.9708829999999798E-3</v>
      </c>
      <c r="H31">
        <v>6.9708829999999802</v>
      </c>
    </row>
    <row r="32" spans="1:8">
      <c r="A32">
        <v>43970</v>
      </c>
      <c r="B32" t="s">
        <v>31</v>
      </c>
      <c r="C32" t="s">
        <v>32</v>
      </c>
      <c r="D32">
        <v>75253</v>
      </c>
      <c r="E32">
        <v>0.28095388399999999</v>
      </c>
      <c r="F32">
        <v>0.28789401100000001</v>
      </c>
      <c r="G32">
        <v>6.9401270000000103E-3</v>
      </c>
      <c r="H32">
        <v>6.9401270000000101</v>
      </c>
    </row>
    <row r="33" spans="1:8">
      <c r="A33">
        <v>43579</v>
      </c>
      <c r="B33" t="s">
        <v>31</v>
      </c>
      <c r="C33" t="s">
        <v>32</v>
      </c>
      <c r="D33">
        <v>75517</v>
      </c>
      <c r="E33">
        <v>0.289999962</v>
      </c>
      <c r="F33">
        <v>0.296929836</v>
      </c>
      <c r="G33">
        <v>6.9298739999999999E-3</v>
      </c>
      <c r="H33">
        <v>6.9298739999999999</v>
      </c>
    </row>
    <row r="34" spans="1:8">
      <c r="A34">
        <v>56568</v>
      </c>
      <c r="B34" t="s">
        <v>31</v>
      </c>
      <c r="C34" t="s">
        <v>32</v>
      </c>
      <c r="D34">
        <v>75385</v>
      </c>
      <c r="E34">
        <v>0.30133199700000002</v>
      </c>
      <c r="F34">
        <v>0.308254957</v>
      </c>
      <c r="G34">
        <v>6.9229599999999702E-3</v>
      </c>
      <c r="H34">
        <v>6.9229599999999696</v>
      </c>
    </row>
    <row r="35" spans="1:8">
      <c r="A35">
        <v>36029</v>
      </c>
      <c r="B35" t="s">
        <v>31</v>
      </c>
      <c r="C35" t="s">
        <v>32</v>
      </c>
      <c r="D35">
        <v>75385</v>
      </c>
      <c r="E35">
        <v>0.30826282500000002</v>
      </c>
      <c r="F35">
        <v>0.31499290499999999</v>
      </c>
      <c r="G35">
        <v>6.7300799999999699E-3</v>
      </c>
      <c r="H35">
        <v>6.7300799999999699</v>
      </c>
    </row>
    <row r="36" spans="1:8">
      <c r="A36">
        <v>57685</v>
      </c>
      <c r="B36" t="s">
        <v>31</v>
      </c>
      <c r="C36" t="s">
        <v>32</v>
      </c>
      <c r="D36">
        <v>75385</v>
      </c>
      <c r="E36">
        <v>0.32138180700000002</v>
      </c>
      <c r="F36">
        <v>0.32834982899999998</v>
      </c>
      <c r="G36">
        <v>6.96802199999996E-3</v>
      </c>
      <c r="H36">
        <v>6.9680219999999604</v>
      </c>
    </row>
    <row r="37" spans="1:8">
      <c r="A37">
        <v>32925</v>
      </c>
      <c r="B37" t="s">
        <v>31</v>
      </c>
      <c r="C37" t="s">
        <v>32</v>
      </c>
      <c r="D37">
        <v>75517</v>
      </c>
      <c r="E37">
        <v>0.32869195899999998</v>
      </c>
      <c r="F37">
        <v>0.33564782100000001</v>
      </c>
      <c r="G37">
        <v>6.9558620000000296E-3</v>
      </c>
      <c r="H37">
        <v>6.95586200000003</v>
      </c>
    </row>
    <row r="38" spans="1:8">
      <c r="A38">
        <v>43303</v>
      </c>
      <c r="B38" t="s">
        <v>31</v>
      </c>
      <c r="C38" t="s">
        <v>32</v>
      </c>
      <c r="D38">
        <v>75253</v>
      </c>
      <c r="E38">
        <v>0.34074187299999997</v>
      </c>
      <c r="F38">
        <v>0.34768390700000001</v>
      </c>
      <c r="G38">
        <v>6.9420340000000396E-3</v>
      </c>
      <c r="H38">
        <v>6.9420340000000396</v>
      </c>
    </row>
    <row r="39" spans="1:8">
      <c r="A39">
        <v>55939</v>
      </c>
      <c r="B39" t="s">
        <v>31</v>
      </c>
      <c r="C39" t="s">
        <v>32</v>
      </c>
      <c r="D39">
        <v>75253</v>
      </c>
      <c r="E39">
        <v>0.34859991099999998</v>
      </c>
      <c r="F39">
        <v>0.35561585400000001</v>
      </c>
      <c r="G39">
        <v>7.0159430000000201E-3</v>
      </c>
      <c r="H39">
        <v>7.0159430000000196</v>
      </c>
    </row>
    <row r="40" spans="1:8">
      <c r="A40">
        <v>37142</v>
      </c>
      <c r="B40" t="s">
        <v>31</v>
      </c>
      <c r="C40" t="s">
        <v>32</v>
      </c>
      <c r="D40">
        <v>75253</v>
      </c>
      <c r="E40">
        <v>0.35889291800000001</v>
      </c>
      <c r="F40">
        <v>0.36588788</v>
      </c>
      <c r="G40">
        <v>6.99496199999999E-3</v>
      </c>
      <c r="H40">
        <v>6.9949619999999904</v>
      </c>
    </row>
    <row r="41" spans="1:8">
      <c r="A41">
        <v>60620</v>
      </c>
      <c r="B41" t="s">
        <v>31</v>
      </c>
      <c r="C41" t="s">
        <v>32</v>
      </c>
      <c r="D41">
        <v>75385</v>
      </c>
      <c r="E41">
        <v>0.36709093999999998</v>
      </c>
      <c r="F41">
        <v>0.37406492200000002</v>
      </c>
      <c r="G41">
        <v>6.97398200000004E-3</v>
      </c>
      <c r="H41">
        <v>6.9739820000000403</v>
      </c>
    </row>
    <row r="42" spans="1:8">
      <c r="A42">
        <v>32852</v>
      </c>
      <c r="B42" t="s">
        <v>31</v>
      </c>
      <c r="C42" t="s">
        <v>32</v>
      </c>
      <c r="D42">
        <v>75385</v>
      </c>
      <c r="E42">
        <v>0.37779378899999999</v>
      </c>
      <c r="F42">
        <v>0.38476180999999998</v>
      </c>
      <c r="G42">
        <v>6.96802099999999E-3</v>
      </c>
      <c r="H42">
        <v>6.9680209999999896</v>
      </c>
    </row>
    <row r="43" spans="1:8">
      <c r="A43">
        <v>42650</v>
      </c>
      <c r="B43" t="s">
        <v>31</v>
      </c>
      <c r="C43" t="s">
        <v>32</v>
      </c>
      <c r="D43">
        <v>75253</v>
      </c>
      <c r="E43">
        <v>0.38906788799999997</v>
      </c>
      <c r="F43">
        <v>0.39602899600000002</v>
      </c>
      <c r="G43">
        <v>6.9611080000000396E-3</v>
      </c>
      <c r="H43">
        <v>6.9611080000000403</v>
      </c>
    </row>
    <row r="44" spans="1:8">
      <c r="A44">
        <v>32991</v>
      </c>
      <c r="B44" t="s">
        <v>31</v>
      </c>
      <c r="C44" t="s">
        <v>32</v>
      </c>
      <c r="D44">
        <v>75385</v>
      </c>
      <c r="E44">
        <v>0.40171599400000002</v>
      </c>
      <c r="F44">
        <v>0.40868878400000003</v>
      </c>
      <c r="G44">
        <v>6.9727900000000004E-3</v>
      </c>
      <c r="H44">
        <v>6.9727899999999998</v>
      </c>
    </row>
    <row r="45" spans="1:8">
      <c r="A45">
        <v>59533</v>
      </c>
      <c r="B45" t="s">
        <v>31</v>
      </c>
      <c r="C45" t="s">
        <v>32</v>
      </c>
      <c r="D45">
        <v>75253</v>
      </c>
      <c r="E45">
        <v>0.40870094299999998</v>
      </c>
      <c r="F45">
        <v>0.41541886300000003</v>
      </c>
      <c r="G45">
        <v>6.7179200000000404E-3</v>
      </c>
      <c r="H45">
        <v>6.7179200000000403</v>
      </c>
    </row>
    <row r="46" spans="1:8">
      <c r="A46">
        <v>53890</v>
      </c>
      <c r="B46" t="s">
        <v>31</v>
      </c>
      <c r="C46" t="s">
        <v>32</v>
      </c>
      <c r="D46">
        <v>75385</v>
      </c>
      <c r="E46">
        <v>0.42166495300000001</v>
      </c>
      <c r="F46">
        <v>0.42864084200000002</v>
      </c>
      <c r="G46">
        <v>6.9758890000000103E-3</v>
      </c>
      <c r="H46">
        <v>6.9758890000000102</v>
      </c>
    </row>
    <row r="47" spans="1:8">
      <c r="A47">
        <v>46176</v>
      </c>
      <c r="B47" t="s">
        <v>31</v>
      </c>
      <c r="C47" t="s">
        <v>32</v>
      </c>
      <c r="D47">
        <v>75253</v>
      </c>
      <c r="E47">
        <v>0.42865300200000001</v>
      </c>
      <c r="F47">
        <v>0.43560695599999999</v>
      </c>
      <c r="G47">
        <v>6.9539539999999801E-3</v>
      </c>
      <c r="H47">
        <v>6.95395399999998</v>
      </c>
    </row>
    <row r="48" spans="1:8">
      <c r="A48">
        <v>45035</v>
      </c>
      <c r="B48" t="s">
        <v>31</v>
      </c>
      <c r="C48" t="s">
        <v>32</v>
      </c>
      <c r="D48">
        <v>75385</v>
      </c>
      <c r="E48">
        <v>0.43986392000000002</v>
      </c>
      <c r="F48">
        <v>0.44682598099999998</v>
      </c>
      <c r="G48">
        <v>6.9620609999999604E-3</v>
      </c>
      <c r="H48">
        <v>6.9620609999999603</v>
      </c>
    </row>
    <row r="49" spans="1:8">
      <c r="A49">
        <v>37931</v>
      </c>
      <c r="B49" t="s">
        <v>31</v>
      </c>
      <c r="C49" t="s">
        <v>32</v>
      </c>
      <c r="D49">
        <v>75385</v>
      </c>
      <c r="E49">
        <v>0.44683790200000001</v>
      </c>
      <c r="F49">
        <v>0.45360994300000002</v>
      </c>
      <c r="G49">
        <v>6.7720410000000003E-3</v>
      </c>
      <c r="H49">
        <v>6.7720409999999998</v>
      </c>
    </row>
    <row r="50" spans="1:8">
      <c r="A50">
        <v>38984</v>
      </c>
      <c r="B50" t="s">
        <v>31</v>
      </c>
      <c r="C50" t="s">
        <v>32</v>
      </c>
      <c r="D50">
        <v>75385</v>
      </c>
      <c r="E50">
        <v>0.45912098899999998</v>
      </c>
      <c r="F50">
        <v>0.46605992299999999</v>
      </c>
      <c r="G50">
        <v>6.9389339999999999E-3</v>
      </c>
      <c r="H50">
        <v>6.9389339999999997</v>
      </c>
    </row>
    <row r="51" spans="1:8">
      <c r="A51">
        <v>40944</v>
      </c>
      <c r="B51" t="s">
        <v>31</v>
      </c>
      <c r="C51" t="s">
        <v>32</v>
      </c>
      <c r="D51">
        <v>75253</v>
      </c>
      <c r="E51">
        <v>0.46904993099999998</v>
      </c>
      <c r="F51">
        <v>0.47599101100000002</v>
      </c>
      <c r="G51">
        <v>6.9410800000000404E-3</v>
      </c>
      <c r="H51">
        <v>6.9410800000000403</v>
      </c>
    </row>
    <row r="52" spans="1:8">
      <c r="A52">
        <v>59102</v>
      </c>
      <c r="B52" t="s">
        <v>31</v>
      </c>
      <c r="C52" t="s">
        <v>32</v>
      </c>
      <c r="D52">
        <v>75385</v>
      </c>
      <c r="E52">
        <v>0.47984886199999999</v>
      </c>
      <c r="F52">
        <v>0.48684000999999999</v>
      </c>
      <c r="G52">
        <v>6.991148E-3</v>
      </c>
      <c r="H52">
        <v>6.9911479999999999</v>
      </c>
    </row>
    <row r="53" spans="1:8">
      <c r="A53">
        <v>45566</v>
      </c>
      <c r="B53" t="s">
        <v>31</v>
      </c>
      <c r="C53" t="s">
        <v>32</v>
      </c>
      <c r="D53">
        <v>75253</v>
      </c>
      <c r="E53">
        <v>0.489049911</v>
      </c>
      <c r="F53">
        <v>0.49600982700000001</v>
      </c>
      <c r="G53">
        <v>6.9599160000000104E-3</v>
      </c>
      <c r="H53">
        <v>6.9599160000000104</v>
      </c>
    </row>
    <row r="54" spans="1:8">
      <c r="A54">
        <v>34043</v>
      </c>
      <c r="B54" t="s">
        <v>31</v>
      </c>
      <c r="C54" t="s">
        <v>32</v>
      </c>
      <c r="D54">
        <v>75253</v>
      </c>
      <c r="E54">
        <v>0.50106787699999999</v>
      </c>
      <c r="F54">
        <v>0.50800085100000003</v>
      </c>
      <c r="G54">
        <v>6.9329740000000301E-3</v>
      </c>
      <c r="H54">
        <v>6.9329740000000299</v>
      </c>
    </row>
    <row r="55" spans="1:8">
      <c r="A55">
        <v>37239</v>
      </c>
      <c r="B55" t="s">
        <v>31</v>
      </c>
      <c r="C55" t="s">
        <v>32</v>
      </c>
      <c r="D55">
        <v>75253</v>
      </c>
      <c r="E55">
        <v>0.50872182799999999</v>
      </c>
      <c r="F55">
        <v>0.51565599399999995</v>
      </c>
      <c r="G55">
        <v>6.9341659999999604E-3</v>
      </c>
      <c r="H55">
        <v>6.9341659999999603</v>
      </c>
    </row>
    <row r="56" spans="1:8">
      <c r="A56">
        <v>42148</v>
      </c>
      <c r="B56" t="s">
        <v>31</v>
      </c>
      <c r="C56" t="s">
        <v>32</v>
      </c>
      <c r="D56">
        <v>75385</v>
      </c>
      <c r="E56">
        <v>0.51566696199999995</v>
      </c>
      <c r="F56">
        <v>0.52259683599999995</v>
      </c>
      <c r="G56">
        <v>6.9298739999999999E-3</v>
      </c>
      <c r="H56">
        <v>6.9298739999999999</v>
      </c>
    </row>
    <row r="57" spans="1:8">
      <c r="A57">
        <v>44485</v>
      </c>
      <c r="B57" t="s">
        <v>31</v>
      </c>
      <c r="C57" t="s">
        <v>32</v>
      </c>
      <c r="D57">
        <v>75385</v>
      </c>
      <c r="E57">
        <v>0.52260780299999998</v>
      </c>
      <c r="F57">
        <v>0.52952098800000003</v>
      </c>
      <c r="G57">
        <v>6.9131850000000404E-3</v>
      </c>
      <c r="H57">
        <v>6.9131850000000403</v>
      </c>
    </row>
    <row r="58" spans="1:8">
      <c r="A58">
        <v>50399</v>
      </c>
      <c r="B58" t="s">
        <v>31</v>
      </c>
      <c r="C58" t="s">
        <v>32</v>
      </c>
      <c r="D58">
        <v>75385</v>
      </c>
      <c r="E58">
        <v>0.54244685199999998</v>
      </c>
      <c r="F58">
        <v>0.54940795899999995</v>
      </c>
      <c r="G58">
        <v>6.9611069999999603E-3</v>
      </c>
      <c r="H58">
        <v>6.9611069999999602</v>
      </c>
    </row>
    <row r="59" spans="1:8">
      <c r="A59">
        <v>50666</v>
      </c>
      <c r="B59" t="s">
        <v>31</v>
      </c>
      <c r="C59" t="s">
        <v>32</v>
      </c>
      <c r="D59">
        <v>75385</v>
      </c>
      <c r="E59">
        <v>0.55047082899999999</v>
      </c>
      <c r="F59">
        <v>0.55740189600000001</v>
      </c>
      <c r="G59">
        <v>6.9310670000000104E-3</v>
      </c>
      <c r="H59">
        <v>6.9310670000000103</v>
      </c>
    </row>
    <row r="60" spans="1:8">
      <c r="A60">
        <v>52528</v>
      </c>
      <c r="B60" t="s">
        <v>31</v>
      </c>
      <c r="C60" t="s">
        <v>32</v>
      </c>
      <c r="D60">
        <v>75517</v>
      </c>
      <c r="E60">
        <v>0.55639100100000005</v>
      </c>
      <c r="F60">
        <v>0.56341099699999997</v>
      </c>
      <c r="G60">
        <v>7.0199959999999104E-3</v>
      </c>
      <c r="H60">
        <v>7.0199959999999102</v>
      </c>
    </row>
    <row r="61" spans="1:8">
      <c r="A61">
        <v>34352</v>
      </c>
      <c r="B61" t="s">
        <v>31</v>
      </c>
      <c r="C61" t="s">
        <v>32</v>
      </c>
      <c r="D61">
        <v>75385</v>
      </c>
      <c r="E61">
        <v>0.57116293900000004</v>
      </c>
      <c r="F61">
        <v>0.57810187300000004</v>
      </c>
      <c r="G61">
        <v>6.9389339999999999E-3</v>
      </c>
      <c r="H61">
        <v>6.9389339999999997</v>
      </c>
    </row>
    <row r="62" spans="1:8">
      <c r="A62">
        <v>55695</v>
      </c>
      <c r="B62" t="s">
        <v>31</v>
      </c>
      <c r="C62" t="s">
        <v>32</v>
      </c>
      <c r="D62">
        <v>75253</v>
      </c>
      <c r="E62">
        <v>0.58076190900000002</v>
      </c>
      <c r="F62">
        <v>0.58769798299999998</v>
      </c>
      <c r="G62">
        <v>6.9360739999999501E-3</v>
      </c>
      <c r="H62">
        <v>6.9360739999999499</v>
      </c>
    </row>
    <row r="63" spans="1:8">
      <c r="A63">
        <v>33508</v>
      </c>
      <c r="B63" t="s">
        <v>31</v>
      </c>
      <c r="C63" t="s">
        <v>32</v>
      </c>
      <c r="D63">
        <v>75385</v>
      </c>
      <c r="E63">
        <v>0.59058880800000002</v>
      </c>
      <c r="F63">
        <v>0.59753084199999995</v>
      </c>
      <c r="G63">
        <v>6.9420339999999303E-3</v>
      </c>
      <c r="H63">
        <v>6.9420339999999303</v>
      </c>
    </row>
    <row r="64" spans="1:8">
      <c r="A64">
        <v>43824</v>
      </c>
      <c r="B64" t="s">
        <v>31</v>
      </c>
      <c r="C64" t="s">
        <v>32</v>
      </c>
      <c r="D64">
        <v>75385</v>
      </c>
      <c r="E64">
        <v>0.60182285300000005</v>
      </c>
      <c r="F64">
        <v>0.60875391999999995</v>
      </c>
      <c r="G64">
        <v>6.9310669999999002E-3</v>
      </c>
      <c r="H64">
        <v>6.9310669999999002</v>
      </c>
    </row>
    <row r="65" spans="1:8">
      <c r="A65">
        <v>58566</v>
      </c>
      <c r="B65" t="s">
        <v>31</v>
      </c>
      <c r="C65" t="s">
        <v>32</v>
      </c>
      <c r="D65">
        <v>75253</v>
      </c>
      <c r="E65">
        <v>0.60876584099999997</v>
      </c>
      <c r="F65">
        <v>0.61568498599999999</v>
      </c>
      <c r="G65">
        <v>6.9191450000000102E-3</v>
      </c>
      <c r="H65">
        <v>6.9191450000000101</v>
      </c>
    </row>
    <row r="66" spans="1:8">
      <c r="A66">
        <v>60956</v>
      </c>
      <c r="B66" t="s">
        <v>31</v>
      </c>
      <c r="C66" t="s">
        <v>32</v>
      </c>
      <c r="D66">
        <v>75253</v>
      </c>
      <c r="E66">
        <v>0.61905288700000005</v>
      </c>
      <c r="F66">
        <v>0.62598800700000001</v>
      </c>
      <c r="G66">
        <v>6.9351199999999596E-3</v>
      </c>
      <c r="H66">
        <v>6.9351199999999604</v>
      </c>
    </row>
    <row r="67" spans="1:8">
      <c r="A67">
        <v>41554</v>
      </c>
      <c r="B67" t="s">
        <v>31</v>
      </c>
      <c r="C67" t="s">
        <v>32</v>
      </c>
      <c r="D67">
        <v>75253</v>
      </c>
      <c r="E67">
        <v>0.62858581499999999</v>
      </c>
      <c r="F67">
        <v>0.63551878900000003</v>
      </c>
      <c r="G67">
        <v>6.9329740000000301E-3</v>
      </c>
      <c r="H67">
        <v>6.9329740000000299</v>
      </c>
    </row>
    <row r="68" spans="1:8">
      <c r="A68">
        <v>48229</v>
      </c>
      <c r="B68" t="s">
        <v>31</v>
      </c>
      <c r="C68" t="s">
        <v>32</v>
      </c>
      <c r="D68">
        <v>75517</v>
      </c>
      <c r="E68">
        <v>0.64199686099999997</v>
      </c>
      <c r="F68">
        <v>0.64892792700000002</v>
      </c>
      <c r="G68">
        <v>6.9310660000000404E-3</v>
      </c>
      <c r="H68">
        <v>6.9310660000000404</v>
      </c>
    </row>
    <row r="69" spans="1:8">
      <c r="A69">
        <v>47140</v>
      </c>
      <c r="B69" t="s">
        <v>31</v>
      </c>
      <c r="C69" t="s">
        <v>32</v>
      </c>
      <c r="D69">
        <v>75385</v>
      </c>
      <c r="E69">
        <v>0.64943790400000001</v>
      </c>
      <c r="F69">
        <v>0.65639495800000003</v>
      </c>
      <c r="G69">
        <v>6.9570540000000103E-3</v>
      </c>
      <c r="H69">
        <v>6.9570540000000101</v>
      </c>
    </row>
    <row r="70" spans="1:8">
      <c r="A70">
        <v>36013</v>
      </c>
      <c r="B70" t="s">
        <v>31</v>
      </c>
      <c r="C70" t="s">
        <v>32</v>
      </c>
      <c r="D70">
        <v>75253</v>
      </c>
      <c r="E70">
        <v>0.66065383</v>
      </c>
      <c r="F70">
        <v>0.66758585000000004</v>
      </c>
      <c r="G70">
        <v>6.93202000000003E-3</v>
      </c>
      <c r="H70">
        <v>6.9320200000000298</v>
      </c>
    </row>
    <row r="71" spans="1:8">
      <c r="A71">
        <v>57252</v>
      </c>
      <c r="B71" t="s">
        <v>31</v>
      </c>
      <c r="C71" t="s">
        <v>32</v>
      </c>
      <c r="D71">
        <v>75253</v>
      </c>
      <c r="E71">
        <v>0.67164778700000005</v>
      </c>
      <c r="F71">
        <v>0.67858099900000002</v>
      </c>
      <c r="G71">
        <v>6.9332119999999603E-3</v>
      </c>
      <c r="H71">
        <v>6.9332119999999602</v>
      </c>
    </row>
    <row r="72" spans="1:8">
      <c r="A72">
        <v>47227</v>
      </c>
      <c r="B72" t="s">
        <v>31</v>
      </c>
      <c r="C72" t="s">
        <v>32</v>
      </c>
      <c r="D72">
        <v>75385</v>
      </c>
      <c r="E72">
        <v>0.67912197100000005</v>
      </c>
      <c r="F72">
        <v>0.68606400499999998</v>
      </c>
      <c r="G72">
        <v>6.9420339999999303E-3</v>
      </c>
      <c r="H72">
        <v>6.9420339999999303</v>
      </c>
    </row>
    <row r="73" spans="1:8">
      <c r="A73">
        <v>38440</v>
      </c>
      <c r="B73" t="s">
        <v>31</v>
      </c>
      <c r="C73" t="s">
        <v>32</v>
      </c>
      <c r="D73">
        <v>75253</v>
      </c>
      <c r="E73">
        <v>0.69235396400000004</v>
      </c>
      <c r="F73">
        <v>0.69929480600000005</v>
      </c>
      <c r="G73">
        <v>6.940842E-3</v>
      </c>
      <c r="H73">
        <v>6.940842</v>
      </c>
    </row>
    <row r="74" spans="1:8">
      <c r="A74">
        <v>51961</v>
      </c>
      <c r="B74" t="s">
        <v>31</v>
      </c>
      <c r="C74" t="s">
        <v>32</v>
      </c>
      <c r="D74">
        <v>75385</v>
      </c>
      <c r="E74">
        <v>0.699306965</v>
      </c>
      <c r="F74">
        <v>0.70624184599999995</v>
      </c>
      <c r="G74">
        <v>6.9348809999999397E-3</v>
      </c>
      <c r="H74">
        <v>6.9348809999999403</v>
      </c>
    </row>
    <row r="75" spans="1:8">
      <c r="A75">
        <v>50262</v>
      </c>
      <c r="B75" t="s">
        <v>31</v>
      </c>
      <c r="C75" t="s">
        <v>32</v>
      </c>
      <c r="D75">
        <v>75385</v>
      </c>
      <c r="E75">
        <v>0.70917987800000004</v>
      </c>
      <c r="F75">
        <v>0.71611380599999996</v>
      </c>
      <c r="G75">
        <v>6.93392799999992E-3</v>
      </c>
      <c r="H75">
        <v>6.9339279999999199</v>
      </c>
    </row>
    <row r="76" spans="1:8">
      <c r="A76">
        <v>37993</v>
      </c>
      <c r="B76" t="s">
        <v>31</v>
      </c>
      <c r="C76" t="s">
        <v>32</v>
      </c>
      <c r="D76">
        <v>75385</v>
      </c>
      <c r="E76">
        <v>0.72030186699999998</v>
      </c>
      <c r="F76">
        <v>0.72723293300000003</v>
      </c>
      <c r="G76">
        <v>6.9310660000000404E-3</v>
      </c>
      <c r="H76">
        <v>6.9310660000000404</v>
      </c>
    </row>
    <row r="77" spans="1:8">
      <c r="A77">
        <v>42049</v>
      </c>
      <c r="B77" t="s">
        <v>31</v>
      </c>
      <c r="C77" t="s">
        <v>32</v>
      </c>
      <c r="D77">
        <v>75253</v>
      </c>
      <c r="E77">
        <v>0.73216986699999997</v>
      </c>
      <c r="F77">
        <v>0.73909878699999998</v>
      </c>
      <c r="G77">
        <v>6.9289199999999999E-3</v>
      </c>
      <c r="H77">
        <v>6.9289199999999997</v>
      </c>
    </row>
    <row r="78" spans="1:8">
      <c r="A78">
        <v>40184</v>
      </c>
      <c r="B78" t="s">
        <v>31</v>
      </c>
      <c r="C78" t="s">
        <v>32</v>
      </c>
      <c r="D78">
        <v>75385</v>
      </c>
      <c r="E78">
        <v>0.74151301400000003</v>
      </c>
      <c r="F78">
        <v>0.74848294299999996</v>
      </c>
      <c r="G78">
        <v>6.9699289999999303E-3</v>
      </c>
      <c r="H78">
        <v>6.9699289999999303</v>
      </c>
    </row>
    <row r="79" spans="1:8">
      <c r="A79">
        <v>40604</v>
      </c>
      <c r="B79" t="s">
        <v>31</v>
      </c>
      <c r="C79" t="s">
        <v>32</v>
      </c>
      <c r="D79">
        <v>75385</v>
      </c>
      <c r="E79">
        <v>0.75163197500000001</v>
      </c>
      <c r="F79">
        <v>0.75855898899999996</v>
      </c>
      <c r="G79">
        <v>6.9270139999999501E-3</v>
      </c>
      <c r="H79">
        <v>6.92701399999995</v>
      </c>
    </row>
    <row r="80" spans="1:8">
      <c r="A80">
        <v>34793</v>
      </c>
      <c r="B80" t="s">
        <v>31</v>
      </c>
      <c r="C80" t="s">
        <v>32</v>
      </c>
      <c r="D80">
        <v>75385</v>
      </c>
      <c r="E80">
        <v>0.76153087600000002</v>
      </c>
      <c r="F80">
        <v>0.76845788999999998</v>
      </c>
      <c r="G80">
        <v>6.9270139999999501E-3</v>
      </c>
      <c r="H80">
        <v>6.92701399999995</v>
      </c>
    </row>
    <row r="81" spans="1:8">
      <c r="A81">
        <v>49824</v>
      </c>
      <c r="B81" t="s">
        <v>31</v>
      </c>
      <c r="C81" t="s">
        <v>32</v>
      </c>
      <c r="D81">
        <v>75517</v>
      </c>
      <c r="E81">
        <v>0.76998901399999997</v>
      </c>
      <c r="F81">
        <v>0.77691578900000002</v>
      </c>
      <c r="G81">
        <v>6.9267750000000499E-3</v>
      </c>
      <c r="H81">
        <v>6.9267750000000499</v>
      </c>
    </row>
    <row r="82" spans="1:8">
      <c r="A82">
        <v>60248</v>
      </c>
      <c r="B82" t="s">
        <v>31</v>
      </c>
      <c r="C82" t="s">
        <v>32</v>
      </c>
      <c r="D82">
        <v>75385</v>
      </c>
      <c r="E82">
        <v>0.78183293300000001</v>
      </c>
      <c r="F82">
        <v>0.78875088699999996</v>
      </c>
      <c r="G82">
        <v>6.9179539999999397E-3</v>
      </c>
      <c r="H82">
        <v>6.9179539999999404</v>
      </c>
    </row>
    <row r="83" spans="1:8">
      <c r="A83">
        <v>52841</v>
      </c>
      <c r="B83" t="s">
        <v>31</v>
      </c>
      <c r="C83" t="s">
        <v>32</v>
      </c>
      <c r="D83">
        <v>75385</v>
      </c>
      <c r="E83">
        <v>0.79088187200000004</v>
      </c>
      <c r="F83">
        <v>0.79782390599999997</v>
      </c>
      <c r="G83">
        <v>6.9420339999999303E-3</v>
      </c>
      <c r="H83">
        <v>6.9420339999999303</v>
      </c>
    </row>
    <row r="84" spans="1:8">
      <c r="A84">
        <v>55665</v>
      </c>
      <c r="B84" t="s">
        <v>31</v>
      </c>
      <c r="C84" t="s">
        <v>32</v>
      </c>
      <c r="D84">
        <v>75517</v>
      </c>
      <c r="E84">
        <v>0.80223989500000004</v>
      </c>
      <c r="F84">
        <v>0.80916881600000001</v>
      </c>
      <c r="G84">
        <v>6.9289209999999699E-3</v>
      </c>
      <c r="H84">
        <v>6.9289209999999697</v>
      </c>
    </row>
    <row r="85" spans="1:8">
      <c r="A85">
        <v>41138</v>
      </c>
      <c r="B85" t="s">
        <v>31</v>
      </c>
      <c r="C85" t="s">
        <v>32</v>
      </c>
      <c r="D85">
        <v>75253</v>
      </c>
      <c r="E85">
        <v>0.80917978300000004</v>
      </c>
      <c r="F85">
        <v>0.81609296799999997</v>
      </c>
      <c r="G85">
        <v>6.9131849999999303E-3</v>
      </c>
      <c r="H85">
        <v>6.9131849999999302</v>
      </c>
    </row>
    <row r="86" spans="1:8">
      <c r="A86">
        <v>48008</v>
      </c>
      <c r="B86" t="s">
        <v>31</v>
      </c>
      <c r="C86" t="s">
        <v>32</v>
      </c>
      <c r="D86">
        <v>75517</v>
      </c>
      <c r="E86">
        <v>0.82226681700000004</v>
      </c>
      <c r="F86">
        <v>0.82919979099999996</v>
      </c>
      <c r="G86">
        <v>6.9329739999999199E-3</v>
      </c>
      <c r="H86">
        <v>6.9329739999999198</v>
      </c>
    </row>
    <row r="87" spans="1:8">
      <c r="A87">
        <v>48880</v>
      </c>
      <c r="B87" t="s">
        <v>31</v>
      </c>
      <c r="C87" t="s">
        <v>32</v>
      </c>
      <c r="D87">
        <v>75385</v>
      </c>
      <c r="E87">
        <v>0.82960581799999999</v>
      </c>
      <c r="F87">
        <v>0.83656787899999996</v>
      </c>
      <c r="G87">
        <v>6.9620609999999604E-3</v>
      </c>
      <c r="H87">
        <v>6.9620609999999603</v>
      </c>
    </row>
    <row r="88" spans="1:8">
      <c r="A88">
        <v>51783</v>
      </c>
      <c r="B88" t="s">
        <v>31</v>
      </c>
      <c r="C88" t="s">
        <v>32</v>
      </c>
      <c r="D88">
        <v>75385</v>
      </c>
      <c r="E88">
        <v>0.841624975</v>
      </c>
      <c r="F88">
        <v>0.84855484999999997</v>
      </c>
      <c r="G88">
        <v>6.9298749999999699E-3</v>
      </c>
      <c r="H88">
        <v>6.9298749999999698</v>
      </c>
    </row>
    <row r="89" spans="1:8">
      <c r="A89">
        <v>35181</v>
      </c>
      <c r="B89" t="s">
        <v>31</v>
      </c>
      <c r="C89" t="s">
        <v>32</v>
      </c>
      <c r="D89">
        <v>75385</v>
      </c>
      <c r="E89">
        <v>0.84955596899999997</v>
      </c>
      <c r="F89">
        <v>0.85649299599999995</v>
      </c>
      <c r="G89">
        <v>6.9370269999999802E-3</v>
      </c>
      <c r="H89">
        <v>6.9370269999999801</v>
      </c>
    </row>
    <row r="90" spans="1:8">
      <c r="A90">
        <v>33318</v>
      </c>
      <c r="B90" t="s">
        <v>31</v>
      </c>
      <c r="C90" t="s">
        <v>32</v>
      </c>
      <c r="D90">
        <v>75385</v>
      </c>
      <c r="E90">
        <v>0.85983180999999997</v>
      </c>
      <c r="F90">
        <v>0.86676096899999999</v>
      </c>
      <c r="G90">
        <v>6.9291590000000102E-3</v>
      </c>
      <c r="H90">
        <v>6.9291590000000101</v>
      </c>
    </row>
    <row r="91" spans="1:8">
      <c r="A91">
        <v>57968</v>
      </c>
      <c r="B91" t="s">
        <v>31</v>
      </c>
      <c r="C91" t="s">
        <v>32</v>
      </c>
      <c r="D91">
        <v>75385</v>
      </c>
      <c r="E91">
        <v>0.867980003</v>
      </c>
      <c r="F91">
        <v>0.87491297700000004</v>
      </c>
      <c r="G91">
        <v>6.9329740000000301E-3</v>
      </c>
      <c r="H91">
        <v>6.9329740000000299</v>
      </c>
    </row>
    <row r="92" spans="1:8">
      <c r="A92">
        <v>34733</v>
      </c>
      <c r="B92" t="s">
        <v>31</v>
      </c>
      <c r="C92" t="s">
        <v>32</v>
      </c>
      <c r="D92">
        <v>75385</v>
      </c>
      <c r="E92">
        <v>0.87870383299999999</v>
      </c>
      <c r="F92">
        <v>0.88563394500000003</v>
      </c>
      <c r="G92">
        <v>6.9301120000000403E-3</v>
      </c>
      <c r="H92">
        <v>6.9301120000000402</v>
      </c>
    </row>
    <row r="93" spans="1:8">
      <c r="A93">
        <v>52929</v>
      </c>
      <c r="B93" t="s">
        <v>31</v>
      </c>
      <c r="C93" t="s">
        <v>32</v>
      </c>
      <c r="D93">
        <v>75517</v>
      </c>
      <c r="E93">
        <v>0.88997983899999999</v>
      </c>
      <c r="F93">
        <v>0.89691281300000003</v>
      </c>
      <c r="G93">
        <v>6.9329740000000301E-3</v>
      </c>
      <c r="H93">
        <v>6.9329740000000299</v>
      </c>
    </row>
    <row r="94" spans="1:8">
      <c r="A94">
        <v>50261</v>
      </c>
      <c r="B94" t="s">
        <v>31</v>
      </c>
      <c r="C94" t="s">
        <v>32</v>
      </c>
      <c r="D94">
        <v>75385</v>
      </c>
      <c r="E94">
        <v>0.90262889899999998</v>
      </c>
      <c r="F94">
        <v>0.90956378000000004</v>
      </c>
      <c r="G94">
        <v>6.9348810000000498E-3</v>
      </c>
      <c r="H94">
        <v>6.9348810000000496</v>
      </c>
    </row>
    <row r="95" spans="1:8">
      <c r="A95">
        <v>40827</v>
      </c>
      <c r="B95" t="s">
        <v>31</v>
      </c>
      <c r="C95" t="s">
        <v>32</v>
      </c>
      <c r="D95">
        <v>75385</v>
      </c>
      <c r="E95">
        <v>0.90957498599999997</v>
      </c>
      <c r="F95">
        <v>0.91629385900000004</v>
      </c>
      <c r="G95">
        <v>6.7188730000000696E-3</v>
      </c>
      <c r="H95">
        <v>6.7188730000000696</v>
      </c>
    </row>
    <row r="96" spans="1:8">
      <c r="A96">
        <v>37447</v>
      </c>
      <c r="B96" t="s">
        <v>31</v>
      </c>
      <c r="C96" t="s">
        <v>32</v>
      </c>
      <c r="D96">
        <v>75385</v>
      </c>
      <c r="E96">
        <v>0.92257285099999997</v>
      </c>
      <c r="F96">
        <v>0.92950391799999998</v>
      </c>
      <c r="G96">
        <v>6.9310670000000104E-3</v>
      </c>
      <c r="H96">
        <v>6.9310670000000103</v>
      </c>
    </row>
    <row r="97" spans="1:8">
      <c r="A97">
        <v>53930</v>
      </c>
      <c r="B97" t="s">
        <v>31</v>
      </c>
      <c r="C97" t="s">
        <v>32</v>
      </c>
      <c r="D97">
        <v>75385</v>
      </c>
      <c r="E97">
        <v>0.92951583900000001</v>
      </c>
      <c r="F97">
        <v>0.93648099900000004</v>
      </c>
      <c r="G97">
        <v>6.9651600000000197E-3</v>
      </c>
      <c r="H97">
        <v>6.9651600000000196</v>
      </c>
    </row>
    <row r="98" spans="1:8">
      <c r="A98">
        <v>58210</v>
      </c>
      <c r="B98" t="s">
        <v>31</v>
      </c>
      <c r="C98" t="s">
        <v>32</v>
      </c>
      <c r="D98">
        <v>75253</v>
      </c>
      <c r="E98">
        <v>0.94076991099999996</v>
      </c>
      <c r="F98">
        <v>0.947711945</v>
      </c>
      <c r="G98">
        <v>6.9420340000000396E-3</v>
      </c>
      <c r="H98">
        <v>6.9420340000000396</v>
      </c>
    </row>
    <row r="99" spans="1:8">
      <c r="A99">
        <v>51522</v>
      </c>
      <c r="B99" t="s">
        <v>31</v>
      </c>
      <c r="C99" t="s">
        <v>32</v>
      </c>
      <c r="D99">
        <v>75385</v>
      </c>
      <c r="E99">
        <v>0.94772291200000003</v>
      </c>
      <c r="F99">
        <v>0.95473384900000002</v>
      </c>
      <c r="G99">
        <v>7.0109369999999897E-3</v>
      </c>
      <c r="H99">
        <v>7.0109369999999904</v>
      </c>
    </row>
    <row r="100" spans="1:8">
      <c r="A100">
        <v>54174</v>
      </c>
      <c r="B100" t="s">
        <v>31</v>
      </c>
      <c r="C100" t="s">
        <v>32</v>
      </c>
      <c r="D100">
        <v>75385</v>
      </c>
      <c r="E100">
        <v>0.96000194500000002</v>
      </c>
      <c r="F100">
        <v>0.96743488300000002</v>
      </c>
      <c r="G100">
        <v>7.432938E-3</v>
      </c>
      <c r="H100">
        <v>7.432938</v>
      </c>
    </row>
    <row r="101" spans="1:8">
      <c r="A101">
        <v>56088</v>
      </c>
      <c r="B101" t="s">
        <v>31</v>
      </c>
      <c r="C101" t="s">
        <v>32</v>
      </c>
      <c r="D101">
        <v>75517</v>
      </c>
      <c r="E101">
        <v>0.969978809</v>
      </c>
      <c r="F101">
        <v>0.97691798200000002</v>
      </c>
      <c r="G101">
        <v>6.9391730000000198E-3</v>
      </c>
      <c r="H101">
        <v>6.9391730000000198</v>
      </c>
    </row>
    <row r="102" spans="1:8">
      <c r="A102">
        <v>56474</v>
      </c>
      <c r="B102" t="s">
        <v>31</v>
      </c>
      <c r="C102" t="s">
        <v>32</v>
      </c>
      <c r="D102">
        <v>75253</v>
      </c>
      <c r="E102">
        <v>0.98076582000000001</v>
      </c>
      <c r="F102">
        <v>0.98769879299999996</v>
      </c>
      <c r="G102">
        <v>6.93297299999995E-3</v>
      </c>
      <c r="H102">
        <v>6.9329729999999499</v>
      </c>
    </row>
    <row r="103" spans="1:8">
      <c r="A103">
        <v>48744</v>
      </c>
      <c r="B103" t="s">
        <v>31</v>
      </c>
      <c r="C103" t="s">
        <v>32</v>
      </c>
      <c r="D103">
        <v>75517</v>
      </c>
      <c r="E103">
        <v>0.98997879</v>
      </c>
      <c r="F103">
        <v>0.99691200300000005</v>
      </c>
      <c r="G103">
        <v>6.9332130000000396E-3</v>
      </c>
      <c r="H103">
        <v>6.9332130000000403</v>
      </c>
    </row>
    <row r="104" spans="1:8">
      <c r="A104">
        <v>41746</v>
      </c>
      <c r="B104" t="s">
        <v>31</v>
      </c>
      <c r="C104" t="s">
        <v>32</v>
      </c>
      <c r="D104">
        <v>75517</v>
      </c>
      <c r="E104">
        <v>1.0019509790000001</v>
      </c>
      <c r="F104">
        <v>1.008883953</v>
      </c>
      <c r="G104">
        <v>6.9329739999999199E-3</v>
      </c>
      <c r="H104">
        <v>6.9329739999999198</v>
      </c>
    </row>
    <row r="105" spans="1:8">
      <c r="A105">
        <v>37657</v>
      </c>
      <c r="B105" t="s">
        <v>31</v>
      </c>
      <c r="C105" t="s">
        <v>32</v>
      </c>
      <c r="D105">
        <v>75385</v>
      </c>
      <c r="E105">
        <v>1.009554863</v>
      </c>
      <c r="F105">
        <v>1.0164937970000001</v>
      </c>
      <c r="G105">
        <v>6.9389340000001101E-3</v>
      </c>
      <c r="H105">
        <v>6.9389340000001098</v>
      </c>
    </row>
    <row r="106" spans="1:8">
      <c r="A106">
        <v>54276</v>
      </c>
      <c r="B106" t="s">
        <v>31</v>
      </c>
      <c r="C106" t="s">
        <v>32</v>
      </c>
      <c r="D106">
        <v>75253</v>
      </c>
      <c r="E106">
        <v>1.0165059569999999</v>
      </c>
      <c r="F106">
        <v>1.0234289169999999</v>
      </c>
      <c r="G106">
        <v>6.9229600000000301E-3</v>
      </c>
      <c r="H106">
        <v>6.92296000000003</v>
      </c>
    </row>
    <row r="107" spans="1:8">
      <c r="A107">
        <v>38629</v>
      </c>
      <c r="B107" t="s">
        <v>31</v>
      </c>
      <c r="C107" t="s">
        <v>32</v>
      </c>
      <c r="D107">
        <v>75385</v>
      </c>
      <c r="E107">
        <v>1.0234398840000001</v>
      </c>
      <c r="F107">
        <v>1.030387878</v>
      </c>
      <c r="G107">
        <v>6.9479939999999001E-3</v>
      </c>
      <c r="H107">
        <v>6.9479939999999001</v>
      </c>
    </row>
    <row r="108" spans="1:8">
      <c r="A108">
        <v>36451</v>
      </c>
      <c r="B108" t="s">
        <v>31</v>
      </c>
      <c r="C108" t="s">
        <v>32</v>
      </c>
      <c r="D108">
        <v>75385</v>
      </c>
      <c r="E108">
        <v>1.0433478359999999</v>
      </c>
      <c r="F108">
        <v>1.050279856</v>
      </c>
      <c r="G108">
        <v>6.93202000000003E-3</v>
      </c>
      <c r="H108">
        <v>6.9320200000000298</v>
      </c>
    </row>
    <row r="109" spans="1:8">
      <c r="A109">
        <v>50880</v>
      </c>
      <c r="B109" t="s">
        <v>31</v>
      </c>
      <c r="C109" t="s">
        <v>32</v>
      </c>
      <c r="D109">
        <v>75385</v>
      </c>
      <c r="E109">
        <v>1.0513370040000001</v>
      </c>
      <c r="F109">
        <v>1.058239937</v>
      </c>
      <c r="G109">
        <v>6.9029329999998803E-3</v>
      </c>
      <c r="H109">
        <v>6.9029329999998801</v>
      </c>
    </row>
    <row r="110" spans="1:8">
      <c r="A110">
        <v>43776</v>
      </c>
      <c r="B110" t="s">
        <v>31</v>
      </c>
      <c r="C110" t="s">
        <v>32</v>
      </c>
      <c r="D110">
        <v>75517</v>
      </c>
      <c r="E110">
        <v>1.0582540039999999</v>
      </c>
      <c r="F110">
        <v>1.0651788710000001</v>
      </c>
      <c r="G110">
        <v>6.9248670000001599E-3</v>
      </c>
      <c r="H110">
        <v>6.9248670000001598</v>
      </c>
    </row>
    <row r="111" spans="1:8">
      <c r="A111">
        <v>46719</v>
      </c>
      <c r="B111" t="s">
        <v>31</v>
      </c>
      <c r="C111" t="s">
        <v>32</v>
      </c>
      <c r="D111">
        <v>75385</v>
      </c>
      <c r="E111">
        <v>1.0720388890000001</v>
      </c>
      <c r="F111">
        <v>1.078979015</v>
      </c>
      <c r="G111">
        <v>6.9401259999999302E-3</v>
      </c>
      <c r="H111">
        <v>6.9401259999999301</v>
      </c>
    </row>
    <row r="112" spans="1:8">
      <c r="A112">
        <v>44394</v>
      </c>
      <c r="B112" t="s">
        <v>31</v>
      </c>
      <c r="C112" t="s">
        <v>32</v>
      </c>
      <c r="D112">
        <v>75385</v>
      </c>
      <c r="E112">
        <v>1.08164382</v>
      </c>
      <c r="F112">
        <v>1.0885667800000001</v>
      </c>
      <c r="G112">
        <v>6.9229600000000301E-3</v>
      </c>
      <c r="H112">
        <v>6.92296000000003</v>
      </c>
    </row>
    <row r="113" spans="1:8">
      <c r="A113">
        <v>32968</v>
      </c>
      <c r="B113" t="s">
        <v>31</v>
      </c>
      <c r="C113" t="s">
        <v>32</v>
      </c>
      <c r="D113">
        <v>75385</v>
      </c>
      <c r="E113">
        <v>1.0914809700000001</v>
      </c>
      <c r="F113">
        <v>1.0984168050000001</v>
      </c>
      <c r="G113">
        <v>6.9358349999999397E-3</v>
      </c>
      <c r="H113">
        <v>6.9358349999999396</v>
      </c>
    </row>
    <row r="114" spans="1:8">
      <c r="A114">
        <v>34352</v>
      </c>
      <c r="B114" t="s">
        <v>31</v>
      </c>
      <c r="C114" t="s">
        <v>32</v>
      </c>
      <c r="D114">
        <v>75385</v>
      </c>
      <c r="E114">
        <v>1.1026978489999999</v>
      </c>
      <c r="F114">
        <v>1.1096348760000001</v>
      </c>
      <c r="G114">
        <v>6.9370270000001996E-3</v>
      </c>
      <c r="H114">
        <v>6.9370270000002003</v>
      </c>
    </row>
    <row r="115" spans="1:8">
      <c r="A115">
        <v>49751</v>
      </c>
      <c r="B115" t="s">
        <v>31</v>
      </c>
      <c r="C115" t="s">
        <v>32</v>
      </c>
      <c r="D115">
        <v>75385</v>
      </c>
      <c r="E115">
        <v>1.1096479889999999</v>
      </c>
      <c r="F115">
        <v>1.1165688039999999</v>
      </c>
      <c r="G115">
        <v>6.9208149999999604E-3</v>
      </c>
      <c r="H115">
        <v>6.9208149999999602</v>
      </c>
    </row>
    <row r="116" spans="1:8">
      <c r="A116">
        <v>47565</v>
      </c>
      <c r="B116" t="s">
        <v>31</v>
      </c>
      <c r="C116" t="s">
        <v>32</v>
      </c>
      <c r="D116">
        <v>75385</v>
      </c>
      <c r="E116">
        <v>1.1199150090000001</v>
      </c>
      <c r="F116">
        <v>1.126844883</v>
      </c>
      <c r="G116">
        <v>6.9298739999998898E-3</v>
      </c>
      <c r="H116">
        <v>6.9298739999998897</v>
      </c>
    </row>
    <row r="117" spans="1:8">
      <c r="A117">
        <v>51356</v>
      </c>
      <c r="B117" t="s">
        <v>31</v>
      </c>
      <c r="C117" t="s">
        <v>32</v>
      </c>
      <c r="D117">
        <v>75385</v>
      </c>
      <c r="E117">
        <v>1.1294658179999999</v>
      </c>
      <c r="F117">
        <v>1.1363937850000001</v>
      </c>
      <c r="G117">
        <v>6.9279670000001996E-3</v>
      </c>
      <c r="H117">
        <v>6.9279670000001996</v>
      </c>
    </row>
    <row r="118" spans="1:8">
      <c r="A118">
        <v>48278</v>
      </c>
      <c r="B118" t="s">
        <v>31</v>
      </c>
      <c r="C118" t="s">
        <v>32</v>
      </c>
      <c r="D118">
        <v>75385</v>
      </c>
      <c r="E118">
        <v>1.1428668500000001</v>
      </c>
      <c r="F118">
        <v>1.149799824</v>
      </c>
      <c r="G118">
        <v>6.9329739999999199E-3</v>
      </c>
      <c r="H118">
        <v>6.9329739999999198</v>
      </c>
    </row>
    <row r="119" spans="1:8">
      <c r="A119">
        <v>51188</v>
      </c>
      <c r="B119" t="s">
        <v>31</v>
      </c>
      <c r="C119" t="s">
        <v>32</v>
      </c>
      <c r="D119">
        <v>75517</v>
      </c>
      <c r="E119">
        <v>1.150272846</v>
      </c>
      <c r="F119">
        <v>1.1572289469999999</v>
      </c>
      <c r="G119">
        <v>6.9561009999998804E-3</v>
      </c>
      <c r="H119">
        <v>6.9561009999998804</v>
      </c>
    </row>
    <row r="120" spans="1:8">
      <c r="A120">
        <v>43842</v>
      </c>
      <c r="B120" t="s">
        <v>31</v>
      </c>
      <c r="C120" t="s">
        <v>32</v>
      </c>
      <c r="D120">
        <v>75385</v>
      </c>
      <c r="E120">
        <v>1.1615269180000001</v>
      </c>
      <c r="F120">
        <v>1.1684608460000001</v>
      </c>
      <c r="G120">
        <v>6.9339280000000302E-3</v>
      </c>
      <c r="H120">
        <v>6.9339280000000301</v>
      </c>
    </row>
    <row r="121" spans="1:8">
      <c r="A121">
        <v>39399</v>
      </c>
      <c r="B121" t="s">
        <v>31</v>
      </c>
      <c r="C121" t="s">
        <v>32</v>
      </c>
      <c r="D121">
        <v>75385</v>
      </c>
      <c r="E121">
        <v>1.1725158689999999</v>
      </c>
      <c r="F121">
        <v>1.1794459820000001</v>
      </c>
      <c r="G121">
        <v>6.9301130000001196E-3</v>
      </c>
      <c r="H121">
        <v>6.9301130000001203</v>
      </c>
    </row>
    <row r="122" spans="1:8">
      <c r="A122">
        <v>34809</v>
      </c>
      <c r="B122" t="s">
        <v>31</v>
      </c>
      <c r="C122" t="s">
        <v>32</v>
      </c>
      <c r="D122">
        <v>75385</v>
      </c>
      <c r="E122">
        <v>1.180012941</v>
      </c>
      <c r="F122">
        <v>1.186963797</v>
      </c>
      <c r="G122">
        <v>6.950856E-3</v>
      </c>
      <c r="H122">
        <v>6.9508559999999999</v>
      </c>
    </row>
    <row r="123" spans="1:8">
      <c r="A123">
        <v>36095</v>
      </c>
      <c r="B123" t="s">
        <v>31</v>
      </c>
      <c r="C123" t="s">
        <v>32</v>
      </c>
      <c r="D123">
        <v>75253</v>
      </c>
      <c r="E123">
        <v>1.1932239529999999</v>
      </c>
      <c r="F123">
        <v>1.2001509669999999</v>
      </c>
      <c r="G123">
        <v>6.9270139999999501E-3</v>
      </c>
      <c r="H123">
        <v>6.92701399999995</v>
      </c>
    </row>
    <row r="124" spans="1:8">
      <c r="A124">
        <v>49576</v>
      </c>
      <c r="B124" t="s">
        <v>31</v>
      </c>
      <c r="C124" t="s">
        <v>32</v>
      </c>
      <c r="D124">
        <v>75385</v>
      </c>
      <c r="E124">
        <v>1.200161934</v>
      </c>
      <c r="F124">
        <v>1.2068688869999999</v>
      </c>
      <c r="G124">
        <v>6.7069529999999001E-3</v>
      </c>
      <c r="H124">
        <v>6.7069529999999</v>
      </c>
    </row>
    <row r="125" spans="1:8">
      <c r="A125">
        <v>52841</v>
      </c>
      <c r="B125" t="s">
        <v>31</v>
      </c>
      <c r="C125" t="s">
        <v>32</v>
      </c>
      <c r="D125">
        <v>75385</v>
      </c>
      <c r="E125">
        <v>1.2100398539999999</v>
      </c>
      <c r="F125">
        <v>1.2169737819999999</v>
      </c>
      <c r="G125">
        <v>6.9339280000000302E-3</v>
      </c>
      <c r="H125">
        <v>6.9339280000000301</v>
      </c>
    </row>
    <row r="126" spans="1:8">
      <c r="A126">
        <v>36163</v>
      </c>
      <c r="B126" t="s">
        <v>31</v>
      </c>
      <c r="C126" t="s">
        <v>32</v>
      </c>
      <c r="D126">
        <v>75253</v>
      </c>
      <c r="E126">
        <v>1.221177816</v>
      </c>
      <c r="F126">
        <v>1.228132963</v>
      </c>
      <c r="G126">
        <v>6.9551469999999897E-3</v>
      </c>
      <c r="H126">
        <v>6.9551469999999904</v>
      </c>
    </row>
    <row r="127" spans="1:8">
      <c r="A127">
        <v>49284</v>
      </c>
      <c r="B127" t="s">
        <v>31</v>
      </c>
      <c r="C127" t="s">
        <v>32</v>
      </c>
      <c r="D127">
        <v>75253</v>
      </c>
      <c r="E127">
        <v>1.2330389020000001</v>
      </c>
      <c r="F127">
        <v>1.2399709219999999</v>
      </c>
      <c r="G127">
        <v>6.9320199999998097E-3</v>
      </c>
      <c r="H127">
        <v>6.9320199999998096</v>
      </c>
    </row>
    <row r="128" spans="1:8">
      <c r="A128">
        <v>55717</v>
      </c>
      <c r="B128" t="s">
        <v>31</v>
      </c>
      <c r="C128" t="s">
        <v>32</v>
      </c>
      <c r="D128">
        <v>75385</v>
      </c>
      <c r="E128">
        <v>1.24236989</v>
      </c>
      <c r="F128">
        <v>1.2493059639999999</v>
      </c>
      <c r="G128">
        <v>6.9360739999999501E-3</v>
      </c>
      <c r="H128">
        <v>6.9360739999999499</v>
      </c>
    </row>
    <row r="129" spans="1:8">
      <c r="A129">
        <v>56147</v>
      </c>
      <c r="B129" t="s">
        <v>31</v>
      </c>
      <c r="C129" t="s">
        <v>32</v>
      </c>
      <c r="D129">
        <v>75253</v>
      </c>
      <c r="E129">
        <v>1.252501965</v>
      </c>
      <c r="F129">
        <v>1.2594318390000001</v>
      </c>
      <c r="G129">
        <v>6.9298740000001101E-3</v>
      </c>
      <c r="H129">
        <v>6.92987400000011</v>
      </c>
    </row>
    <row r="130" spans="1:8">
      <c r="A130">
        <v>52497</v>
      </c>
      <c r="B130" t="s">
        <v>31</v>
      </c>
      <c r="C130" t="s">
        <v>32</v>
      </c>
      <c r="D130">
        <v>75385</v>
      </c>
      <c r="E130">
        <v>1.262403011</v>
      </c>
      <c r="F130">
        <v>1.2693409920000001</v>
      </c>
      <c r="G130">
        <v>6.9379810000000904E-3</v>
      </c>
      <c r="H130">
        <v>6.9379810000000903</v>
      </c>
    </row>
    <row r="131" spans="1:8">
      <c r="A131">
        <v>40945</v>
      </c>
      <c r="B131" t="s">
        <v>31</v>
      </c>
      <c r="C131" t="s">
        <v>32</v>
      </c>
      <c r="D131">
        <v>75385</v>
      </c>
      <c r="E131">
        <v>1.270859003</v>
      </c>
      <c r="F131">
        <v>1.27778697</v>
      </c>
      <c r="G131">
        <v>6.9279669999999698E-3</v>
      </c>
      <c r="H131">
        <v>6.9279669999999696</v>
      </c>
    </row>
    <row r="132" spans="1:8">
      <c r="A132">
        <v>39219</v>
      </c>
      <c r="B132" t="s">
        <v>31</v>
      </c>
      <c r="C132" t="s">
        <v>32</v>
      </c>
      <c r="D132">
        <v>75385</v>
      </c>
      <c r="E132">
        <v>1.282702923</v>
      </c>
      <c r="F132">
        <v>1.2896318440000001</v>
      </c>
      <c r="G132">
        <v>6.92892100000008E-3</v>
      </c>
      <c r="H132">
        <v>6.9289210000000798</v>
      </c>
    </row>
    <row r="133" spans="1:8">
      <c r="A133">
        <v>34010</v>
      </c>
      <c r="B133" t="s">
        <v>31</v>
      </c>
      <c r="C133" t="s">
        <v>32</v>
      </c>
      <c r="D133">
        <v>75385</v>
      </c>
      <c r="E133">
        <v>1.291729927</v>
      </c>
      <c r="F133">
        <v>1.2986559870000001</v>
      </c>
      <c r="G133">
        <v>6.9260600000000602E-3</v>
      </c>
      <c r="H133">
        <v>6.9260600000000601</v>
      </c>
    </row>
    <row r="134" spans="1:8">
      <c r="A134">
        <v>60967</v>
      </c>
      <c r="B134" t="s">
        <v>31</v>
      </c>
      <c r="C134" t="s">
        <v>32</v>
      </c>
      <c r="D134">
        <v>75385</v>
      </c>
      <c r="E134">
        <v>1.3031098839999999</v>
      </c>
      <c r="F134">
        <v>1.310040951</v>
      </c>
      <c r="G134">
        <v>6.9310670000000104E-3</v>
      </c>
      <c r="H134">
        <v>6.9310670000000103</v>
      </c>
    </row>
    <row r="135" spans="1:8">
      <c r="A135">
        <v>57623</v>
      </c>
      <c r="B135" t="s">
        <v>31</v>
      </c>
      <c r="C135" t="s">
        <v>32</v>
      </c>
      <c r="D135">
        <v>75517</v>
      </c>
      <c r="E135">
        <v>1.310052872</v>
      </c>
      <c r="F135">
        <v>1.3169670099999999</v>
      </c>
      <c r="G135">
        <v>6.9141379999999499E-3</v>
      </c>
      <c r="H135">
        <v>6.9141379999999497</v>
      </c>
    </row>
    <row r="136" spans="1:8">
      <c r="A136">
        <v>54325</v>
      </c>
      <c r="B136" t="s">
        <v>31</v>
      </c>
      <c r="C136" t="s">
        <v>32</v>
      </c>
      <c r="D136">
        <v>75385</v>
      </c>
      <c r="E136">
        <v>1.3231379990000001</v>
      </c>
      <c r="F136">
        <v>1.330076933</v>
      </c>
      <c r="G136">
        <v>6.9389339999998897E-3</v>
      </c>
      <c r="H136">
        <v>6.9389339999998896</v>
      </c>
    </row>
    <row r="137" spans="1:8">
      <c r="A137">
        <v>55735</v>
      </c>
      <c r="B137" t="s">
        <v>31</v>
      </c>
      <c r="C137" t="s">
        <v>32</v>
      </c>
      <c r="D137">
        <v>75385</v>
      </c>
      <c r="E137">
        <v>1.330493927</v>
      </c>
      <c r="F137">
        <v>1.3374447819999999</v>
      </c>
      <c r="G137">
        <v>6.9508549999999199E-3</v>
      </c>
      <c r="H137">
        <v>6.9508549999999198</v>
      </c>
    </row>
    <row r="138" spans="1:8">
      <c r="A138">
        <v>32865</v>
      </c>
      <c r="B138" t="s">
        <v>31</v>
      </c>
      <c r="C138" t="s">
        <v>32</v>
      </c>
      <c r="D138">
        <v>75385</v>
      </c>
      <c r="E138">
        <v>1.3424849510000001</v>
      </c>
      <c r="F138">
        <v>1.349423885</v>
      </c>
      <c r="G138">
        <v>6.9389339999998897E-3</v>
      </c>
      <c r="H138">
        <v>6.9389339999998896</v>
      </c>
    </row>
    <row r="139" spans="1:8">
      <c r="A139">
        <v>55712</v>
      </c>
      <c r="B139" t="s">
        <v>31</v>
      </c>
      <c r="C139" t="s">
        <v>32</v>
      </c>
      <c r="D139">
        <v>75385</v>
      </c>
      <c r="E139">
        <v>1.350421906</v>
      </c>
      <c r="F139">
        <v>1.3573548790000001</v>
      </c>
      <c r="G139">
        <v>6.9329730000000601E-3</v>
      </c>
      <c r="H139">
        <v>6.93297300000006</v>
      </c>
    </row>
    <row r="140" spans="1:8">
      <c r="A140">
        <v>56890</v>
      </c>
      <c r="B140" t="s">
        <v>31</v>
      </c>
      <c r="C140" t="s">
        <v>32</v>
      </c>
      <c r="D140">
        <v>75253</v>
      </c>
      <c r="E140">
        <v>1.3606989380000001</v>
      </c>
      <c r="F140">
        <v>1.3676328659999999</v>
      </c>
      <c r="G140">
        <v>6.9339279999998098E-3</v>
      </c>
      <c r="H140">
        <v>6.9339279999998098</v>
      </c>
    </row>
    <row r="141" spans="1:8">
      <c r="A141">
        <v>45006</v>
      </c>
      <c r="B141" t="s">
        <v>31</v>
      </c>
      <c r="C141" t="s">
        <v>32</v>
      </c>
      <c r="D141">
        <v>75253</v>
      </c>
      <c r="E141">
        <v>1.3688399790000001</v>
      </c>
      <c r="F141">
        <v>1.3757739069999999</v>
      </c>
      <c r="G141">
        <v>6.9339279999998098E-3</v>
      </c>
      <c r="H141">
        <v>6.9339279999998098</v>
      </c>
    </row>
    <row r="142" spans="1:8">
      <c r="A142">
        <v>38905</v>
      </c>
      <c r="B142" t="s">
        <v>31</v>
      </c>
      <c r="C142" t="s">
        <v>32</v>
      </c>
      <c r="D142">
        <v>75253</v>
      </c>
      <c r="E142">
        <v>1.379576921</v>
      </c>
      <c r="F142">
        <v>1.386516809</v>
      </c>
      <c r="G142">
        <v>6.939888E-3</v>
      </c>
      <c r="H142">
        <v>6.9398879999999998</v>
      </c>
    </row>
    <row r="143" spans="1:8">
      <c r="A143">
        <v>34025</v>
      </c>
      <c r="B143" t="s">
        <v>31</v>
      </c>
      <c r="C143" t="s">
        <v>32</v>
      </c>
      <c r="D143">
        <v>75385</v>
      </c>
      <c r="E143">
        <v>1.390850782</v>
      </c>
      <c r="F143">
        <v>1.3977828029999999</v>
      </c>
      <c r="G143">
        <v>6.9320209999998899E-3</v>
      </c>
      <c r="H143">
        <v>6.9320209999998896</v>
      </c>
    </row>
    <row r="144" spans="1:8">
      <c r="A144">
        <v>37467</v>
      </c>
      <c r="B144" t="s">
        <v>31</v>
      </c>
      <c r="C144" t="s">
        <v>32</v>
      </c>
      <c r="D144">
        <v>75385</v>
      </c>
      <c r="E144">
        <v>1.403499842</v>
      </c>
      <c r="F144">
        <v>1.410434961</v>
      </c>
      <c r="G144">
        <v>6.9351189999999896E-3</v>
      </c>
      <c r="H144">
        <v>6.9351189999999896</v>
      </c>
    </row>
    <row r="145" spans="1:8">
      <c r="A145">
        <v>57608</v>
      </c>
      <c r="B145" t="s">
        <v>31</v>
      </c>
      <c r="C145" t="s">
        <v>32</v>
      </c>
      <c r="D145">
        <v>75517</v>
      </c>
      <c r="E145">
        <v>1.4104478359999999</v>
      </c>
      <c r="F145">
        <v>1.4171679020000001</v>
      </c>
      <c r="G145">
        <v>6.7200660000001902E-3</v>
      </c>
      <c r="H145">
        <v>6.7200660000001902</v>
      </c>
    </row>
    <row r="146" spans="1:8">
      <c r="A146">
        <v>49249</v>
      </c>
      <c r="B146" t="s">
        <v>31</v>
      </c>
      <c r="C146" t="s">
        <v>32</v>
      </c>
      <c r="D146">
        <v>75385</v>
      </c>
      <c r="E146">
        <v>1.4234278199999999</v>
      </c>
      <c r="F146">
        <v>1.430348873</v>
      </c>
      <c r="G146">
        <v>6.9210530000001196E-3</v>
      </c>
      <c r="H146">
        <v>6.9210530000001196</v>
      </c>
    </row>
    <row r="147" spans="1:8">
      <c r="A147">
        <v>52507</v>
      </c>
      <c r="B147" t="s">
        <v>31</v>
      </c>
      <c r="C147" t="s">
        <v>32</v>
      </c>
      <c r="D147">
        <v>75517</v>
      </c>
      <c r="E147">
        <v>1.4303598399999999</v>
      </c>
      <c r="F147">
        <v>1.4370548729999999</v>
      </c>
      <c r="G147">
        <v>6.6950329999999596E-3</v>
      </c>
      <c r="H147">
        <v>6.6950329999999596</v>
      </c>
    </row>
    <row r="148" spans="1:8">
      <c r="A148">
        <v>51130</v>
      </c>
      <c r="B148" t="s">
        <v>31</v>
      </c>
      <c r="C148" t="s">
        <v>32</v>
      </c>
      <c r="D148">
        <v>75385</v>
      </c>
      <c r="E148">
        <v>1.4416408540000001</v>
      </c>
      <c r="F148">
        <v>1.44857192</v>
      </c>
      <c r="G148">
        <v>6.9310659999999302E-3</v>
      </c>
      <c r="H148">
        <v>6.9310659999999302</v>
      </c>
    </row>
    <row r="149" spans="1:8">
      <c r="A149">
        <v>58515</v>
      </c>
      <c r="B149" t="s">
        <v>31</v>
      </c>
      <c r="C149" t="s">
        <v>32</v>
      </c>
      <c r="D149">
        <v>75253</v>
      </c>
      <c r="E149">
        <v>1.448582888</v>
      </c>
      <c r="F149">
        <v>1.4553048609999999</v>
      </c>
      <c r="G149">
        <v>6.7219729999998803E-3</v>
      </c>
      <c r="H149">
        <v>6.7219729999998803</v>
      </c>
    </row>
    <row r="150" spans="1:8">
      <c r="A150">
        <v>50786</v>
      </c>
      <c r="B150" t="s">
        <v>31</v>
      </c>
      <c r="C150" t="s">
        <v>32</v>
      </c>
      <c r="D150">
        <v>75253</v>
      </c>
      <c r="E150">
        <v>1.460869789</v>
      </c>
      <c r="F150">
        <v>1.467800856</v>
      </c>
      <c r="G150">
        <v>6.9310670000000104E-3</v>
      </c>
      <c r="H150">
        <v>6.9310670000000103</v>
      </c>
    </row>
    <row r="151" spans="1:8">
      <c r="A151">
        <v>43415</v>
      </c>
      <c r="B151" t="s">
        <v>31</v>
      </c>
      <c r="C151" t="s">
        <v>32</v>
      </c>
      <c r="D151">
        <v>75385</v>
      </c>
      <c r="E151">
        <v>1.4708669190000001</v>
      </c>
      <c r="F151">
        <v>1.4777958390000001</v>
      </c>
      <c r="G151">
        <v>6.9289199999999999E-3</v>
      </c>
      <c r="H151">
        <v>6.9289199999999997</v>
      </c>
    </row>
    <row r="152" spans="1:8">
      <c r="A152">
        <v>45725</v>
      </c>
      <c r="B152" t="s">
        <v>31</v>
      </c>
      <c r="C152" t="s">
        <v>32</v>
      </c>
      <c r="D152">
        <v>75517</v>
      </c>
      <c r="E152">
        <v>1.481639862</v>
      </c>
      <c r="F152">
        <v>1.488570929</v>
      </c>
      <c r="G152">
        <v>6.9310670000000104E-3</v>
      </c>
      <c r="H152">
        <v>6.9310670000000103</v>
      </c>
    </row>
    <row r="153" spans="1:8">
      <c r="A153">
        <v>53367</v>
      </c>
      <c r="B153" t="s">
        <v>31</v>
      </c>
      <c r="C153" t="s">
        <v>32</v>
      </c>
      <c r="D153">
        <v>75385</v>
      </c>
      <c r="E153">
        <v>1.4908549790000001</v>
      </c>
      <c r="F153">
        <v>1.4977898599999999</v>
      </c>
      <c r="G153">
        <v>6.9348809999998304E-3</v>
      </c>
      <c r="H153">
        <v>6.9348809999998302</v>
      </c>
    </row>
    <row r="154" spans="1:8">
      <c r="A154">
        <v>42981</v>
      </c>
      <c r="B154" t="s">
        <v>31</v>
      </c>
      <c r="C154" t="s">
        <v>32</v>
      </c>
      <c r="D154">
        <v>75385</v>
      </c>
      <c r="E154">
        <v>1.5028209690000001</v>
      </c>
      <c r="F154">
        <v>1.5097479819999999</v>
      </c>
      <c r="G154">
        <v>6.92701299999987E-3</v>
      </c>
      <c r="H154">
        <v>6.92701299999987</v>
      </c>
    </row>
    <row r="155" spans="1:8">
      <c r="A155">
        <v>49562</v>
      </c>
      <c r="B155" t="s">
        <v>31</v>
      </c>
      <c r="C155" t="s">
        <v>32</v>
      </c>
      <c r="D155">
        <v>75385</v>
      </c>
      <c r="E155">
        <v>1.5104019639999999</v>
      </c>
      <c r="F155">
        <v>1.517330885</v>
      </c>
      <c r="G155">
        <v>6.92892100000008E-3</v>
      </c>
      <c r="H155">
        <v>6.9289210000000798</v>
      </c>
    </row>
    <row r="156" spans="1:8">
      <c r="A156">
        <v>39686</v>
      </c>
      <c r="B156" t="s">
        <v>31</v>
      </c>
      <c r="C156" t="s">
        <v>32</v>
      </c>
      <c r="D156">
        <v>75253</v>
      </c>
      <c r="E156">
        <v>1.5173418519999999</v>
      </c>
      <c r="F156">
        <v>1.5240828989999999</v>
      </c>
      <c r="G156">
        <v>6.741047E-3</v>
      </c>
      <c r="H156">
        <v>6.741047</v>
      </c>
    </row>
    <row r="157" spans="1:8">
      <c r="A157">
        <v>60352</v>
      </c>
      <c r="B157" t="s">
        <v>31</v>
      </c>
      <c r="C157" t="s">
        <v>32</v>
      </c>
      <c r="D157">
        <v>75385</v>
      </c>
      <c r="E157">
        <v>1.52409482</v>
      </c>
      <c r="F157">
        <v>1.531106949</v>
      </c>
      <c r="G157">
        <v>7.0121290000000301E-3</v>
      </c>
      <c r="H157">
        <v>7.01212900000003</v>
      </c>
    </row>
    <row r="158" spans="1:8">
      <c r="A158">
        <v>59956</v>
      </c>
      <c r="B158" t="s">
        <v>31</v>
      </c>
      <c r="C158" t="s">
        <v>32</v>
      </c>
      <c r="D158">
        <v>75253</v>
      </c>
      <c r="E158">
        <v>1.5442218780000001</v>
      </c>
      <c r="F158">
        <v>1.551151991</v>
      </c>
      <c r="G158">
        <v>6.9301129999999002E-3</v>
      </c>
      <c r="H158">
        <v>6.9301129999999</v>
      </c>
    </row>
    <row r="159" spans="1:8">
      <c r="A159">
        <v>53839</v>
      </c>
      <c r="B159" t="s">
        <v>31</v>
      </c>
      <c r="C159" t="s">
        <v>32</v>
      </c>
      <c r="D159">
        <v>75253</v>
      </c>
      <c r="E159">
        <v>1.5522029399999999</v>
      </c>
      <c r="F159">
        <v>1.559131861</v>
      </c>
      <c r="G159">
        <v>6.92892100000008E-3</v>
      </c>
      <c r="H159">
        <v>6.9289210000000798</v>
      </c>
    </row>
    <row r="160" spans="1:8">
      <c r="A160">
        <v>51819</v>
      </c>
      <c r="B160" t="s">
        <v>31</v>
      </c>
      <c r="C160" t="s">
        <v>32</v>
      </c>
      <c r="D160">
        <v>75385</v>
      </c>
      <c r="E160">
        <v>1.5591428279999999</v>
      </c>
      <c r="F160">
        <v>1.5660560130000001</v>
      </c>
      <c r="G160">
        <v>6.9131850000001497E-3</v>
      </c>
      <c r="H160">
        <v>6.9131850000001496</v>
      </c>
    </row>
    <row r="161" spans="1:8">
      <c r="A161">
        <v>48026</v>
      </c>
      <c r="B161" t="s">
        <v>31</v>
      </c>
      <c r="C161" t="s">
        <v>32</v>
      </c>
      <c r="D161">
        <v>75253</v>
      </c>
      <c r="E161">
        <v>1.572911978</v>
      </c>
      <c r="F161">
        <v>1.5798408989999999</v>
      </c>
      <c r="G161">
        <v>6.9289209999998597E-3</v>
      </c>
      <c r="H161">
        <v>6.9289209999998604</v>
      </c>
    </row>
    <row r="162" spans="1:8">
      <c r="A162">
        <v>57893</v>
      </c>
      <c r="B162" t="s">
        <v>31</v>
      </c>
      <c r="C162" t="s">
        <v>32</v>
      </c>
      <c r="D162">
        <v>75385</v>
      </c>
      <c r="E162">
        <v>1.5825109479999999</v>
      </c>
      <c r="F162">
        <v>1.5894379620000001</v>
      </c>
      <c r="G162">
        <v>6.9270140000001696E-3</v>
      </c>
      <c r="H162">
        <v>6.9270140000001703</v>
      </c>
    </row>
    <row r="163" spans="1:8">
      <c r="A163">
        <v>56779</v>
      </c>
      <c r="B163" t="s">
        <v>31</v>
      </c>
      <c r="C163" t="s">
        <v>32</v>
      </c>
      <c r="D163">
        <v>75253</v>
      </c>
      <c r="E163">
        <v>1.592357874</v>
      </c>
      <c r="F163">
        <v>1.5992908480000001</v>
      </c>
      <c r="G163">
        <v>6.9329740000001402E-3</v>
      </c>
      <c r="H163">
        <v>6.9329740000001401</v>
      </c>
    </row>
    <row r="164" spans="1:8">
      <c r="A164">
        <v>44591</v>
      </c>
      <c r="B164" t="s">
        <v>31</v>
      </c>
      <c r="C164" t="s">
        <v>32</v>
      </c>
      <c r="D164">
        <v>75253</v>
      </c>
      <c r="E164">
        <v>1.603575945</v>
      </c>
      <c r="F164">
        <v>1.6105048660000001</v>
      </c>
      <c r="G164">
        <v>6.92892100000008E-3</v>
      </c>
      <c r="H164">
        <v>6.9289210000000798</v>
      </c>
    </row>
    <row r="165" spans="1:8">
      <c r="A165">
        <v>57435</v>
      </c>
      <c r="B165" t="s">
        <v>31</v>
      </c>
      <c r="C165" t="s">
        <v>32</v>
      </c>
      <c r="D165">
        <v>75385</v>
      </c>
      <c r="E165">
        <v>1.6105167869999999</v>
      </c>
      <c r="F165">
        <v>1.6174438</v>
      </c>
      <c r="G165">
        <v>6.9270130000000903E-3</v>
      </c>
      <c r="H165">
        <v>6.9270130000000902</v>
      </c>
    </row>
    <row r="166" spans="1:8">
      <c r="A166">
        <v>33018</v>
      </c>
      <c r="B166" t="s">
        <v>31</v>
      </c>
      <c r="C166" t="s">
        <v>32</v>
      </c>
      <c r="D166">
        <v>75253</v>
      </c>
      <c r="E166">
        <v>1.6207859520000001</v>
      </c>
      <c r="F166">
        <v>1.627712965</v>
      </c>
      <c r="G166">
        <v>6.92701299999987E-3</v>
      </c>
      <c r="H166">
        <v>6.92701299999987</v>
      </c>
    </row>
    <row r="167" spans="1:8">
      <c r="A167">
        <v>50255</v>
      </c>
      <c r="B167" t="s">
        <v>31</v>
      </c>
      <c r="C167" t="s">
        <v>32</v>
      </c>
      <c r="D167">
        <v>75385</v>
      </c>
      <c r="E167">
        <v>1.6303639409999999</v>
      </c>
      <c r="F167">
        <v>1.637297869</v>
      </c>
      <c r="G167">
        <v>6.9339280000000302E-3</v>
      </c>
      <c r="H167">
        <v>6.9339280000000301</v>
      </c>
    </row>
    <row r="168" spans="1:8">
      <c r="A168">
        <v>39027</v>
      </c>
      <c r="B168" t="s">
        <v>31</v>
      </c>
      <c r="C168" t="s">
        <v>32</v>
      </c>
      <c r="D168">
        <v>75385</v>
      </c>
      <c r="E168">
        <v>1.6437389849999999</v>
      </c>
      <c r="F168">
        <v>1.6506838800000001</v>
      </c>
      <c r="G168">
        <v>6.9448950000001704E-3</v>
      </c>
      <c r="H168">
        <v>6.9448950000001703</v>
      </c>
    </row>
    <row r="169" spans="1:8">
      <c r="A169">
        <v>60876</v>
      </c>
      <c r="B169" t="s">
        <v>31</v>
      </c>
      <c r="C169" t="s">
        <v>32</v>
      </c>
      <c r="D169">
        <v>75385</v>
      </c>
      <c r="E169">
        <v>1.6511068339999999</v>
      </c>
      <c r="F169">
        <v>1.6580519680000001</v>
      </c>
      <c r="G169">
        <v>6.9451340000001799E-3</v>
      </c>
      <c r="H169">
        <v>6.9451340000001798</v>
      </c>
    </row>
    <row r="170" spans="1:8">
      <c r="A170">
        <v>55291</v>
      </c>
      <c r="B170" t="s">
        <v>31</v>
      </c>
      <c r="C170" t="s">
        <v>32</v>
      </c>
      <c r="D170">
        <v>75385</v>
      </c>
      <c r="E170">
        <v>1.6624009609999999</v>
      </c>
      <c r="F170">
        <v>1.6693329809999999</v>
      </c>
      <c r="G170">
        <v>6.93202000000003E-3</v>
      </c>
      <c r="H170">
        <v>6.9320200000000298</v>
      </c>
    </row>
    <row r="171" spans="1:8">
      <c r="A171">
        <v>60440</v>
      </c>
      <c r="B171" t="s">
        <v>31</v>
      </c>
      <c r="C171" t="s">
        <v>32</v>
      </c>
      <c r="D171">
        <v>75385</v>
      </c>
      <c r="E171">
        <v>1.6733858589999999</v>
      </c>
      <c r="F171">
        <v>1.680327892</v>
      </c>
      <c r="G171">
        <v>6.9420330000000696E-3</v>
      </c>
      <c r="H171">
        <v>6.9420330000000696</v>
      </c>
    </row>
    <row r="172" spans="1:8">
      <c r="A172">
        <v>36360</v>
      </c>
      <c r="B172" t="s">
        <v>31</v>
      </c>
      <c r="C172" t="s">
        <v>32</v>
      </c>
      <c r="D172">
        <v>75253</v>
      </c>
      <c r="E172">
        <v>1.6808969970000001</v>
      </c>
      <c r="F172">
        <v>1.6878428459999999</v>
      </c>
      <c r="G172">
        <v>6.9458489999998296E-3</v>
      </c>
      <c r="H172">
        <v>6.9458489999998303</v>
      </c>
    </row>
    <row r="173" spans="1:8">
      <c r="A173">
        <v>51703</v>
      </c>
      <c r="B173" t="s">
        <v>31</v>
      </c>
      <c r="C173" t="s">
        <v>32</v>
      </c>
      <c r="D173">
        <v>75517</v>
      </c>
      <c r="E173">
        <v>1.694142818</v>
      </c>
      <c r="F173">
        <v>1.701079845</v>
      </c>
      <c r="G173">
        <v>6.9370269999999802E-3</v>
      </c>
      <c r="H173">
        <v>6.9370269999999801</v>
      </c>
    </row>
    <row r="174" spans="1:8">
      <c r="A174">
        <v>37493</v>
      </c>
      <c r="B174" t="s">
        <v>31</v>
      </c>
      <c r="C174" t="s">
        <v>32</v>
      </c>
      <c r="D174">
        <v>75253</v>
      </c>
      <c r="E174">
        <v>1.7010939119999999</v>
      </c>
      <c r="F174">
        <v>1.7080068589999999</v>
      </c>
      <c r="G174">
        <v>6.912947E-3</v>
      </c>
      <c r="H174">
        <v>6.912947</v>
      </c>
    </row>
    <row r="175" spans="1:8">
      <c r="A175">
        <v>33358</v>
      </c>
      <c r="B175" t="s">
        <v>31</v>
      </c>
      <c r="C175" t="s">
        <v>32</v>
      </c>
      <c r="D175">
        <v>75253</v>
      </c>
      <c r="E175">
        <v>1.7108988759999999</v>
      </c>
      <c r="F175">
        <v>1.717833996</v>
      </c>
      <c r="G175">
        <v>6.9351200000000697E-3</v>
      </c>
      <c r="H175">
        <v>6.9351200000000697</v>
      </c>
    </row>
    <row r="176" spans="1:8">
      <c r="A176">
        <v>36775</v>
      </c>
      <c r="B176" t="s">
        <v>31</v>
      </c>
      <c r="C176" t="s">
        <v>32</v>
      </c>
      <c r="D176">
        <v>75385</v>
      </c>
      <c r="E176">
        <v>1.7220768930000001</v>
      </c>
      <c r="F176">
        <v>1.7290120120000001</v>
      </c>
      <c r="G176">
        <v>6.9351189999999896E-3</v>
      </c>
      <c r="H176">
        <v>6.9351189999999896</v>
      </c>
    </row>
    <row r="177" spans="1:8">
      <c r="A177">
        <v>46894</v>
      </c>
      <c r="B177" t="s">
        <v>31</v>
      </c>
      <c r="C177" t="s">
        <v>32</v>
      </c>
      <c r="D177">
        <v>75517</v>
      </c>
      <c r="E177">
        <v>1.7339148520000001</v>
      </c>
      <c r="F177">
        <v>1.7408440110000001</v>
      </c>
      <c r="G177">
        <v>6.9291590000000102E-3</v>
      </c>
      <c r="H177">
        <v>6.9291590000000101</v>
      </c>
    </row>
    <row r="178" spans="1:8">
      <c r="A178">
        <v>37619</v>
      </c>
      <c r="B178" t="s">
        <v>31</v>
      </c>
      <c r="C178" t="s">
        <v>32</v>
      </c>
      <c r="D178">
        <v>75385</v>
      </c>
      <c r="E178">
        <v>1.743244886</v>
      </c>
      <c r="F178">
        <v>1.7502179149999999</v>
      </c>
      <c r="G178">
        <v>6.9730289999998503E-3</v>
      </c>
      <c r="H178">
        <v>6.9730289999998503</v>
      </c>
    </row>
    <row r="179" spans="1:8">
      <c r="A179">
        <v>49028</v>
      </c>
      <c r="B179" t="s">
        <v>31</v>
      </c>
      <c r="C179" t="s">
        <v>32</v>
      </c>
      <c r="D179">
        <v>75385</v>
      </c>
      <c r="E179">
        <v>1.753376007</v>
      </c>
      <c r="F179">
        <v>1.760306835</v>
      </c>
      <c r="G179">
        <v>6.930828E-3</v>
      </c>
      <c r="H179">
        <v>6.930828</v>
      </c>
    </row>
    <row r="180" spans="1:8">
      <c r="A180">
        <v>39231</v>
      </c>
      <c r="B180" t="s">
        <v>31</v>
      </c>
      <c r="C180" t="s">
        <v>32</v>
      </c>
      <c r="D180">
        <v>75385</v>
      </c>
      <c r="E180">
        <v>1.763273001</v>
      </c>
      <c r="F180">
        <v>1.7702178959999999</v>
      </c>
      <c r="G180">
        <v>6.9448949999999501E-3</v>
      </c>
      <c r="H180">
        <v>6.9448949999999501</v>
      </c>
    </row>
    <row r="181" spans="1:8">
      <c r="A181">
        <v>33493</v>
      </c>
      <c r="B181" t="s">
        <v>31</v>
      </c>
      <c r="C181" t="s">
        <v>32</v>
      </c>
      <c r="D181">
        <v>75385</v>
      </c>
      <c r="E181">
        <v>1.7717289919999999</v>
      </c>
      <c r="F181">
        <v>1.778663874</v>
      </c>
      <c r="G181">
        <v>6.9348820000001404E-3</v>
      </c>
      <c r="H181">
        <v>6.9348820000001403</v>
      </c>
    </row>
    <row r="182" spans="1:8">
      <c r="A182">
        <v>32770</v>
      </c>
      <c r="B182" t="s">
        <v>31</v>
      </c>
      <c r="C182" t="s">
        <v>32</v>
      </c>
      <c r="D182">
        <v>75253</v>
      </c>
      <c r="E182">
        <v>1.7835729119999999</v>
      </c>
      <c r="F182">
        <v>1.7904999260000001</v>
      </c>
      <c r="G182">
        <v>6.9270140000001696E-3</v>
      </c>
      <c r="H182">
        <v>6.9270140000001703</v>
      </c>
    </row>
    <row r="183" spans="1:8">
      <c r="A183">
        <v>46279</v>
      </c>
      <c r="B183" t="s">
        <v>31</v>
      </c>
      <c r="C183" t="s">
        <v>32</v>
      </c>
      <c r="D183">
        <v>75253</v>
      </c>
      <c r="E183">
        <v>1.792598009</v>
      </c>
      <c r="F183">
        <v>1.799528837</v>
      </c>
      <c r="G183">
        <v>6.930828E-3</v>
      </c>
      <c r="H183">
        <v>6.930828</v>
      </c>
    </row>
    <row r="184" spans="1:8">
      <c r="A184">
        <v>59900</v>
      </c>
      <c r="B184" t="s">
        <v>31</v>
      </c>
      <c r="C184" t="s">
        <v>32</v>
      </c>
      <c r="D184">
        <v>75385</v>
      </c>
      <c r="E184">
        <v>1.8040099140000001</v>
      </c>
      <c r="F184">
        <v>1.8109369280000001</v>
      </c>
      <c r="G184">
        <v>6.9270139999999501E-3</v>
      </c>
      <c r="H184">
        <v>6.92701399999995</v>
      </c>
    </row>
    <row r="185" spans="1:8">
      <c r="A185">
        <v>45139</v>
      </c>
      <c r="B185" t="s">
        <v>31</v>
      </c>
      <c r="C185" t="s">
        <v>32</v>
      </c>
      <c r="D185">
        <v>75253</v>
      </c>
      <c r="E185">
        <v>1.810947895</v>
      </c>
      <c r="F185">
        <v>1.817893982</v>
      </c>
      <c r="G185">
        <v>6.9460869999999897E-3</v>
      </c>
      <c r="H185">
        <v>6.9460869999999897</v>
      </c>
    </row>
    <row r="186" spans="1:8">
      <c r="A186">
        <v>46831</v>
      </c>
      <c r="B186" t="s">
        <v>31</v>
      </c>
      <c r="C186" t="s">
        <v>32</v>
      </c>
      <c r="D186">
        <v>75385</v>
      </c>
      <c r="E186">
        <v>1.824007988</v>
      </c>
      <c r="F186">
        <v>1.8309378620000001</v>
      </c>
      <c r="G186">
        <v>6.9298740000001101E-3</v>
      </c>
      <c r="H186">
        <v>6.92987400000011</v>
      </c>
    </row>
    <row r="187" spans="1:8">
      <c r="A187">
        <v>43490</v>
      </c>
      <c r="B187" t="s">
        <v>31</v>
      </c>
      <c r="C187" t="s">
        <v>32</v>
      </c>
      <c r="D187">
        <v>75385</v>
      </c>
      <c r="E187">
        <v>1.8313508030000001</v>
      </c>
      <c r="F187">
        <v>1.8383059500000001</v>
      </c>
      <c r="G187">
        <v>6.9551469999999897E-3</v>
      </c>
      <c r="H187">
        <v>6.9551469999999904</v>
      </c>
    </row>
    <row r="188" spans="1:8">
      <c r="A188">
        <v>47511</v>
      </c>
      <c r="B188" t="s">
        <v>31</v>
      </c>
      <c r="C188" t="s">
        <v>32</v>
      </c>
      <c r="D188">
        <v>75385</v>
      </c>
      <c r="E188">
        <v>1.843384981</v>
      </c>
      <c r="F188">
        <v>1.8503198620000001</v>
      </c>
      <c r="G188">
        <v>6.9348810000000498E-3</v>
      </c>
      <c r="H188">
        <v>6.9348810000000496</v>
      </c>
    </row>
    <row r="189" spans="1:8">
      <c r="A189">
        <v>37990</v>
      </c>
      <c r="B189" t="s">
        <v>31</v>
      </c>
      <c r="C189" t="s">
        <v>32</v>
      </c>
      <c r="D189">
        <v>75385</v>
      </c>
      <c r="E189">
        <v>1.851295948</v>
      </c>
      <c r="F189">
        <v>1.8582258220000001</v>
      </c>
      <c r="G189">
        <v>6.9298740000001101E-3</v>
      </c>
      <c r="H189">
        <v>6.92987400000011</v>
      </c>
    </row>
    <row r="190" spans="1:8">
      <c r="A190">
        <v>50580</v>
      </c>
      <c r="B190" t="s">
        <v>31</v>
      </c>
      <c r="C190" t="s">
        <v>32</v>
      </c>
      <c r="D190">
        <v>75385</v>
      </c>
      <c r="E190">
        <v>1.8615729809999999</v>
      </c>
      <c r="F190">
        <v>1.8685059550000001</v>
      </c>
      <c r="G190">
        <v>6.9329740000001402E-3</v>
      </c>
      <c r="H190">
        <v>6.9329740000001401</v>
      </c>
    </row>
    <row r="191" spans="1:8">
      <c r="A191">
        <v>37204</v>
      </c>
      <c r="B191" t="s">
        <v>31</v>
      </c>
      <c r="C191" t="s">
        <v>32</v>
      </c>
      <c r="D191">
        <v>75517</v>
      </c>
      <c r="E191">
        <v>1.8697009090000001</v>
      </c>
      <c r="F191">
        <v>1.8766329289999999</v>
      </c>
      <c r="G191">
        <v>6.9320199999998097E-3</v>
      </c>
      <c r="H191">
        <v>6.9320199999998096</v>
      </c>
    </row>
    <row r="192" spans="1:8">
      <c r="A192">
        <v>35283</v>
      </c>
      <c r="B192" t="s">
        <v>31</v>
      </c>
      <c r="C192" t="s">
        <v>32</v>
      </c>
      <c r="D192">
        <v>75253</v>
      </c>
      <c r="E192">
        <v>1.8804519179999999</v>
      </c>
      <c r="F192">
        <v>1.8873898979999999</v>
      </c>
      <c r="G192">
        <v>6.9379800000000103E-3</v>
      </c>
      <c r="H192">
        <v>6.9379800000000103</v>
      </c>
    </row>
    <row r="193" spans="1:8">
      <c r="A193">
        <v>43347</v>
      </c>
      <c r="B193" t="s">
        <v>31</v>
      </c>
      <c r="C193" t="s">
        <v>32</v>
      </c>
      <c r="D193">
        <v>75385</v>
      </c>
      <c r="E193">
        <v>1.891726971</v>
      </c>
      <c r="F193">
        <v>1.8986608979999999</v>
      </c>
      <c r="G193">
        <v>6.93392699999995E-3</v>
      </c>
      <c r="H193">
        <v>6.93392699999995</v>
      </c>
    </row>
    <row r="194" spans="1:8">
      <c r="A194">
        <v>33316</v>
      </c>
      <c r="B194" t="s">
        <v>31</v>
      </c>
      <c r="C194" t="s">
        <v>32</v>
      </c>
      <c r="D194">
        <v>75385</v>
      </c>
      <c r="E194">
        <v>1.904364824</v>
      </c>
      <c r="F194">
        <v>1.911293983</v>
      </c>
      <c r="G194">
        <v>6.9291590000000102E-3</v>
      </c>
      <c r="H194">
        <v>6.9291590000000101</v>
      </c>
    </row>
    <row r="195" spans="1:8">
      <c r="A195">
        <v>35937</v>
      </c>
      <c r="B195" t="s">
        <v>31</v>
      </c>
      <c r="C195" t="s">
        <v>32</v>
      </c>
      <c r="D195">
        <v>75385</v>
      </c>
      <c r="E195">
        <v>1.911305904</v>
      </c>
      <c r="F195">
        <v>1.9182288649999999</v>
      </c>
      <c r="G195">
        <v>6.9229609999998899E-3</v>
      </c>
      <c r="H195">
        <v>6.9229609999998898</v>
      </c>
    </row>
    <row r="196" spans="1:8">
      <c r="A196">
        <v>41464</v>
      </c>
      <c r="B196" t="s">
        <v>31</v>
      </c>
      <c r="C196" t="s">
        <v>32</v>
      </c>
      <c r="D196">
        <v>75253</v>
      </c>
      <c r="E196">
        <v>1.9243009090000001</v>
      </c>
      <c r="F196">
        <v>1.931230783</v>
      </c>
      <c r="G196">
        <v>6.9298739999998898E-3</v>
      </c>
      <c r="H196">
        <v>6.9298739999998897</v>
      </c>
    </row>
    <row r="197" spans="1:8">
      <c r="A197">
        <v>54463</v>
      </c>
      <c r="B197" t="s">
        <v>31</v>
      </c>
      <c r="C197" t="s">
        <v>32</v>
      </c>
      <c r="D197">
        <v>75253</v>
      </c>
      <c r="E197">
        <v>1.931242943</v>
      </c>
      <c r="F197">
        <v>1.937947989</v>
      </c>
      <c r="G197">
        <v>6.7050459999999897E-3</v>
      </c>
      <c r="H197">
        <v>6.7050459999999896</v>
      </c>
    </row>
    <row r="198" spans="1:8">
      <c r="A198">
        <v>42570</v>
      </c>
      <c r="B198" t="s">
        <v>31</v>
      </c>
      <c r="C198" t="s">
        <v>32</v>
      </c>
      <c r="D198">
        <v>75385</v>
      </c>
      <c r="E198">
        <v>1.9425129889999999</v>
      </c>
      <c r="F198">
        <v>1.949445009</v>
      </c>
      <c r="G198">
        <v>6.93202000000003E-3</v>
      </c>
      <c r="H198">
        <v>6.9320200000000298</v>
      </c>
    </row>
    <row r="199" spans="1:8">
      <c r="A199">
        <v>58215</v>
      </c>
      <c r="B199" t="s">
        <v>31</v>
      </c>
      <c r="C199" t="s">
        <v>32</v>
      </c>
      <c r="D199">
        <v>75253</v>
      </c>
      <c r="E199">
        <v>1.9494559760000001</v>
      </c>
      <c r="F199">
        <v>1.9561369420000001</v>
      </c>
      <c r="G199">
        <v>6.6809660000000104E-3</v>
      </c>
      <c r="H199">
        <v>6.6809660000000104</v>
      </c>
    </row>
    <row r="200" spans="1:8">
      <c r="A200">
        <v>41239</v>
      </c>
      <c r="B200" t="s">
        <v>31</v>
      </c>
      <c r="C200" t="s">
        <v>32</v>
      </c>
      <c r="D200">
        <v>75385</v>
      </c>
      <c r="E200">
        <v>1.961741924</v>
      </c>
      <c r="F200">
        <v>1.968672991</v>
      </c>
      <c r="G200">
        <v>6.9310670000000104E-3</v>
      </c>
      <c r="H200">
        <v>6.9310670000000103</v>
      </c>
    </row>
    <row r="201" spans="1:8">
      <c r="A201">
        <v>45401</v>
      </c>
      <c r="B201" t="s">
        <v>31</v>
      </c>
      <c r="C201" t="s">
        <v>32</v>
      </c>
      <c r="D201">
        <v>75385</v>
      </c>
      <c r="E201">
        <v>1.9717350010000001</v>
      </c>
      <c r="F201">
        <v>1.9786658290000001</v>
      </c>
      <c r="G201">
        <v>6.930828E-3</v>
      </c>
      <c r="H201">
        <v>6.930828</v>
      </c>
    </row>
    <row r="202" spans="1:8">
      <c r="A202">
        <v>51066</v>
      </c>
      <c r="B202" t="s">
        <v>31</v>
      </c>
      <c r="C202" t="s">
        <v>32</v>
      </c>
      <c r="D202">
        <v>75385</v>
      </c>
      <c r="E202">
        <v>1.9824979309999999</v>
      </c>
      <c r="F202">
        <v>1.989434004</v>
      </c>
      <c r="G202">
        <v>6.9360730000000903E-3</v>
      </c>
      <c r="H202">
        <v>6.9360730000000901</v>
      </c>
    </row>
    <row r="203" spans="1:8">
      <c r="A203">
        <v>39701</v>
      </c>
      <c r="B203" t="s">
        <v>31</v>
      </c>
      <c r="C203" t="s">
        <v>32</v>
      </c>
      <c r="D203">
        <v>75385</v>
      </c>
      <c r="E203">
        <v>1.991721869</v>
      </c>
      <c r="F203">
        <v>1.998647928</v>
      </c>
      <c r="G203">
        <v>6.9260589999999801E-3</v>
      </c>
      <c r="H203">
        <v>6.92605899999998</v>
      </c>
    </row>
    <row r="204" spans="1:8">
      <c r="A204">
        <v>41596</v>
      </c>
      <c r="B204" t="s">
        <v>31</v>
      </c>
      <c r="C204" t="s">
        <v>32</v>
      </c>
      <c r="D204">
        <v>75385</v>
      </c>
      <c r="E204">
        <v>2.0036900040000001</v>
      </c>
      <c r="F204">
        <v>2.0106179709999998</v>
      </c>
      <c r="G204">
        <v>6.9279669999997504E-3</v>
      </c>
      <c r="H204">
        <v>6.9279669999997502</v>
      </c>
    </row>
    <row r="205" spans="1:8">
      <c r="A205">
        <v>37303</v>
      </c>
      <c r="B205" t="s">
        <v>31</v>
      </c>
      <c r="C205" t="s">
        <v>32</v>
      </c>
      <c r="D205">
        <v>75385</v>
      </c>
      <c r="E205">
        <v>2.0112538340000001</v>
      </c>
      <c r="F205">
        <v>2.018219948</v>
      </c>
      <c r="G205">
        <v>6.9661139999999096E-3</v>
      </c>
      <c r="H205">
        <v>6.9661139999999104</v>
      </c>
    </row>
    <row r="206" spans="1:8">
      <c r="A206">
        <v>47248</v>
      </c>
      <c r="B206" t="s">
        <v>31</v>
      </c>
      <c r="C206" t="s">
        <v>32</v>
      </c>
      <c r="D206">
        <v>75517</v>
      </c>
      <c r="E206">
        <v>2.018234015</v>
      </c>
      <c r="F206">
        <v>2.0251557830000002</v>
      </c>
      <c r="G206">
        <v>6.9217680000002099E-3</v>
      </c>
      <c r="H206">
        <v>6.9217680000002098</v>
      </c>
    </row>
    <row r="207" spans="1:8">
      <c r="A207">
        <v>40574</v>
      </c>
      <c r="B207" t="s">
        <v>31</v>
      </c>
      <c r="C207" t="s">
        <v>32</v>
      </c>
      <c r="D207">
        <v>75253</v>
      </c>
      <c r="E207">
        <v>2.0251679419999999</v>
      </c>
      <c r="F207">
        <v>2.0318648819999998</v>
      </c>
      <c r="G207">
        <v>6.6969399999998701E-3</v>
      </c>
      <c r="H207">
        <v>6.69693999999987</v>
      </c>
    </row>
    <row r="208" spans="1:8">
      <c r="A208">
        <v>41001</v>
      </c>
      <c r="B208" t="s">
        <v>31</v>
      </c>
      <c r="C208" t="s">
        <v>32</v>
      </c>
      <c r="D208">
        <v>75385</v>
      </c>
      <c r="E208">
        <v>2.0450909140000002</v>
      </c>
      <c r="F208">
        <v>2.052027941</v>
      </c>
      <c r="G208">
        <v>6.9370269999997599E-3</v>
      </c>
      <c r="H208">
        <v>6.9370269999997598</v>
      </c>
    </row>
    <row r="209" spans="1:8">
      <c r="A209">
        <v>39949</v>
      </c>
      <c r="B209" t="s">
        <v>31</v>
      </c>
      <c r="C209" t="s">
        <v>32</v>
      </c>
      <c r="D209">
        <v>75253</v>
      </c>
      <c r="E209">
        <v>2.0530738830000002</v>
      </c>
      <c r="F209">
        <v>2.0600078110000002</v>
      </c>
      <c r="G209">
        <v>6.9339280000000302E-3</v>
      </c>
      <c r="H209">
        <v>6.9339280000000301</v>
      </c>
    </row>
    <row r="210" spans="1:8">
      <c r="A210">
        <v>40024</v>
      </c>
      <c r="B210" t="s">
        <v>31</v>
      </c>
      <c r="C210" t="s">
        <v>32</v>
      </c>
      <c r="D210">
        <v>75385</v>
      </c>
      <c r="E210">
        <v>2.0600209239999998</v>
      </c>
      <c r="F210">
        <v>2.0669329169999999</v>
      </c>
      <c r="G210">
        <v>6.9119930000001101E-3</v>
      </c>
      <c r="H210">
        <v>6.91199300000011</v>
      </c>
    </row>
    <row r="211" spans="1:8">
      <c r="A211">
        <v>46707</v>
      </c>
      <c r="B211" t="s">
        <v>31</v>
      </c>
      <c r="C211" t="s">
        <v>32</v>
      </c>
      <c r="D211">
        <v>75385</v>
      </c>
      <c r="E211">
        <v>2.073779821</v>
      </c>
      <c r="F211">
        <v>2.080715895</v>
      </c>
      <c r="G211">
        <v>6.9360739999999501E-3</v>
      </c>
      <c r="H211">
        <v>6.9360739999999499</v>
      </c>
    </row>
    <row r="212" spans="1:8">
      <c r="A212">
        <v>58723</v>
      </c>
      <c r="B212" t="s">
        <v>31</v>
      </c>
      <c r="C212" t="s">
        <v>32</v>
      </c>
      <c r="D212">
        <v>75385</v>
      </c>
      <c r="E212">
        <v>2.083384991</v>
      </c>
      <c r="F212">
        <v>2.0903108119999998</v>
      </c>
      <c r="G212">
        <v>6.9258209999998304E-3</v>
      </c>
      <c r="H212">
        <v>6.9258209999998304</v>
      </c>
    </row>
    <row r="213" spans="1:8">
      <c r="A213">
        <v>36727</v>
      </c>
      <c r="B213" t="s">
        <v>31</v>
      </c>
      <c r="C213" t="s">
        <v>32</v>
      </c>
      <c r="D213">
        <v>75253</v>
      </c>
      <c r="E213">
        <v>2.0932338239999999</v>
      </c>
      <c r="F213">
        <v>2.1001667980000001</v>
      </c>
      <c r="G213">
        <v>6.9329740000001402E-3</v>
      </c>
      <c r="H213">
        <v>6.9329740000001401</v>
      </c>
    </row>
    <row r="214" spans="1:8">
      <c r="A214">
        <v>59364</v>
      </c>
      <c r="B214" t="s">
        <v>31</v>
      </c>
      <c r="C214" t="s">
        <v>32</v>
      </c>
      <c r="D214">
        <v>75385</v>
      </c>
      <c r="E214">
        <v>2.1044449809999999</v>
      </c>
      <c r="F214">
        <v>2.1113779539999999</v>
      </c>
      <c r="G214">
        <v>6.9329730000000601E-3</v>
      </c>
      <c r="H214">
        <v>6.93297300000006</v>
      </c>
    </row>
    <row r="215" spans="1:8">
      <c r="A215">
        <v>36018</v>
      </c>
      <c r="B215" t="s">
        <v>31</v>
      </c>
      <c r="C215" t="s">
        <v>32</v>
      </c>
      <c r="D215">
        <v>75385</v>
      </c>
      <c r="E215">
        <v>2.1113908289999999</v>
      </c>
      <c r="F215">
        <v>2.1182789799999999</v>
      </c>
      <c r="G215">
        <v>6.8881510000000602E-3</v>
      </c>
      <c r="H215">
        <v>6.8881510000000601</v>
      </c>
    </row>
    <row r="216" spans="1:8">
      <c r="A216">
        <v>40017</v>
      </c>
      <c r="B216" t="s">
        <v>31</v>
      </c>
      <c r="C216" t="s">
        <v>32</v>
      </c>
      <c r="D216">
        <v>75517</v>
      </c>
      <c r="E216">
        <v>2.1216509339999998</v>
      </c>
      <c r="F216">
        <v>2.1285889149999999</v>
      </c>
      <c r="G216">
        <v>6.9379810000000904E-3</v>
      </c>
      <c r="H216">
        <v>6.9379810000000903</v>
      </c>
    </row>
    <row r="217" spans="1:8">
      <c r="A217">
        <v>55818</v>
      </c>
      <c r="B217" t="s">
        <v>31</v>
      </c>
      <c r="C217" t="s">
        <v>32</v>
      </c>
      <c r="D217">
        <v>75385</v>
      </c>
      <c r="E217">
        <v>2.1312339310000001</v>
      </c>
      <c r="F217">
        <v>2.1382188800000002</v>
      </c>
      <c r="G217">
        <v>6.9849490000000103E-3</v>
      </c>
      <c r="H217">
        <v>6.9849490000000101</v>
      </c>
    </row>
    <row r="218" spans="1:8">
      <c r="A218">
        <v>56906</v>
      </c>
      <c r="B218" t="s">
        <v>31</v>
      </c>
      <c r="C218" t="s">
        <v>32</v>
      </c>
      <c r="D218">
        <v>75253</v>
      </c>
      <c r="E218">
        <v>2.1445999150000001</v>
      </c>
      <c r="F218">
        <v>2.151531935</v>
      </c>
      <c r="G218">
        <v>6.9320199999998097E-3</v>
      </c>
      <c r="H218">
        <v>6.9320199999998096</v>
      </c>
    </row>
    <row r="219" spans="1:8">
      <c r="A219">
        <v>53236</v>
      </c>
      <c r="B219" t="s">
        <v>31</v>
      </c>
      <c r="C219" t="s">
        <v>32</v>
      </c>
      <c r="D219">
        <v>75385</v>
      </c>
      <c r="E219">
        <v>2.1519689560000002</v>
      </c>
      <c r="F219">
        <v>2.1589169500000001</v>
      </c>
      <c r="G219">
        <v>6.9479939999999001E-3</v>
      </c>
      <c r="H219">
        <v>6.9479939999999001</v>
      </c>
    </row>
    <row r="220" spans="1:8">
      <c r="A220">
        <v>53127</v>
      </c>
      <c r="B220" t="s">
        <v>31</v>
      </c>
      <c r="C220" t="s">
        <v>32</v>
      </c>
      <c r="D220">
        <v>75385</v>
      </c>
      <c r="E220">
        <v>2.1632628440000001</v>
      </c>
      <c r="F220">
        <v>2.1702117919999999</v>
      </c>
      <c r="G220">
        <v>6.9489479999997796E-3</v>
      </c>
      <c r="H220">
        <v>6.9489479999997803</v>
      </c>
    </row>
    <row r="221" spans="1:8">
      <c r="A221">
        <v>57732</v>
      </c>
      <c r="B221" t="s">
        <v>31</v>
      </c>
      <c r="C221" t="s">
        <v>32</v>
      </c>
      <c r="D221">
        <v>75517</v>
      </c>
      <c r="E221">
        <v>2.1742568019999999</v>
      </c>
      <c r="F221">
        <v>2.1811859610000002</v>
      </c>
      <c r="G221">
        <v>6.9291590000002401E-3</v>
      </c>
      <c r="H221">
        <v>6.9291590000002401</v>
      </c>
    </row>
    <row r="222" spans="1:8">
      <c r="A222">
        <v>59529</v>
      </c>
      <c r="B222" t="s">
        <v>31</v>
      </c>
      <c r="C222" t="s">
        <v>32</v>
      </c>
      <c r="D222">
        <v>75385</v>
      </c>
      <c r="E222">
        <v>2.181757927</v>
      </c>
      <c r="F222">
        <v>2.188708782</v>
      </c>
      <c r="G222">
        <v>6.9508549999999199E-3</v>
      </c>
      <c r="H222">
        <v>6.9508549999999198</v>
      </c>
    </row>
    <row r="223" spans="1:8">
      <c r="A223">
        <v>46057</v>
      </c>
      <c r="B223" t="s">
        <v>31</v>
      </c>
      <c r="C223" t="s">
        <v>32</v>
      </c>
      <c r="D223">
        <v>75253</v>
      </c>
      <c r="E223">
        <v>2.1950039860000001</v>
      </c>
      <c r="F223">
        <v>2.2019579409999999</v>
      </c>
      <c r="G223">
        <v>6.9539549999997298E-3</v>
      </c>
      <c r="H223">
        <v>6.9539549999997297</v>
      </c>
    </row>
    <row r="224" spans="1:8">
      <c r="A224">
        <v>48942</v>
      </c>
      <c r="B224" t="s">
        <v>31</v>
      </c>
      <c r="C224" t="s">
        <v>32</v>
      </c>
      <c r="D224">
        <v>75517</v>
      </c>
      <c r="E224">
        <v>2.2019720079999998</v>
      </c>
      <c r="F224">
        <v>2.208904982</v>
      </c>
      <c r="G224">
        <v>6.9329740000001402E-3</v>
      </c>
      <c r="H224">
        <v>6.9329740000001401</v>
      </c>
    </row>
    <row r="225" spans="1:8">
      <c r="A225">
        <v>40348</v>
      </c>
      <c r="B225" t="s">
        <v>31</v>
      </c>
      <c r="C225" t="s">
        <v>32</v>
      </c>
      <c r="D225">
        <v>75385</v>
      </c>
      <c r="E225">
        <v>2.2117688659999999</v>
      </c>
      <c r="F225">
        <v>2.218680859</v>
      </c>
      <c r="G225">
        <v>6.9119930000001101E-3</v>
      </c>
      <c r="H225">
        <v>6.91199300000011</v>
      </c>
    </row>
    <row r="226" spans="1:8">
      <c r="A226">
        <v>52405</v>
      </c>
      <c r="B226" t="s">
        <v>31</v>
      </c>
      <c r="C226" t="s">
        <v>32</v>
      </c>
      <c r="D226">
        <v>75253</v>
      </c>
      <c r="E226">
        <v>2.2229359149999999</v>
      </c>
      <c r="F226">
        <v>2.2298488619999999</v>
      </c>
      <c r="G226">
        <v>6.912947E-3</v>
      </c>
      <c r="H226">
        <v>6.912947</v>
      </c>
    </row>
    <row r="227" spans="1:8">
      <c r="A227">
        <v>57187</v>
      </c>
      <c r="B227" t="s">
        <v>31</v>
      </c>
      <c r="C227" t="s">
        <v>32</v>
      </c>
      <c r="D227">
        <v>75385</v>
      </c>
      <c r="E227">
        <v>2.234769821</v>
      </c>
      <c r="F227">
        <v>2.2417027950000001</v>
      </c>
      <c r="G227">
        <v>6.9329740000001402E-3</v>
      </c>
      <c r="H227">
        <v>6.9329740000001401</v>
      </c>
    </row>
    <row r="228" spans="1:8">
      <c r="A228">
        <v>49965</v>
      </c>
      <c r="B228" t="s">
        <v>31</v>
      </c>
      <c r="C228" t="s">
        <v>32</v>
      </c>
      <c r="D228">
        <v>75385</v>
      </c>
      <c r="E228">
        <v>2.244096994</v>
      </c>
      <c r="F228">
        <v>2.251021862</v>
      </c>
      <c r="G228">
        <v>6.9248680000000198E-3</v>
      </c>
      <c r="H228">
        <v>6.9248680000000196</v>
      </c>
    </row>
    <row r="229" spans="1:8">
      <c r="A229">
        <v>42723</v>
      </c>
      <c r="B229" t="s">
        <v>31</v>
      </c>
      <c r="C229" t="s">
        <v>32</v>
      </c>
      <c r="D229">
        <v>75517</v>
      </c>
      <c r="E229">
        <v>2.254226923</v>
      </c>
      <c r="F229">
        <v>2.2611548899999998</v>
      </c>
      <c r="G229">
        <v>6.9279669999997504E-3</v>
      </c>
      <c r="H229">
        <v>6.9279669999997502</v>
      </c>
    </row>
    <row r="230" spans="1:8">
      <c r="A230">
        <v>43528</v>
      </c>
      <c r="B230" t="s">
        <v>31</v>
      </c>
      <c r="C230" t="s">
        <v>32</v>
      </c>
      <c r="D230">
        <v>75385</v>
      </c>
      <c r="E230">
        <v>2.2641220089999998</v>
      </c>
      <c r="F230">
        <v>2.271045923</v>
      </c>
      <c r="G230">
        <v>6.9239140000001403E-3</v>
      </c>
      <c r="H230">
        <v>6.9239140000001402</v>
      </c>
    </row>
    <row r="231" spans="1:8">
      <c r="A231">
        <v>33496</v>
      </c>
      <c r="B231" t="s">
        <v>31</v>
      </c>
      <c r="C231" t="s">
        <v>32</v>
      </c>
      <c r="D231">
        <v>75253</v>
      </c>
      <c r="E231">
        <v>2.2725830079999998</v>
      </c>
      <c r="F231">
        <v>2.2795078750000002</v>
      </c>
      <c r="G231">
        <v>6.9248670000003898E-3</v>
      </c>
      <c r="H231">
        <v>6.9248670000003898</v>
      </c>
    </row>
    <row r="232" spans="1:8">
      <c r="A232">
        <v>60874</v>
      </c>
      <c r="B232" t="s">
        <v>31</v>
      </c>
      <c r="C232" t="s">
        <v>32</v>
      </c>
      <c r="D232">
        <v>75253</v>
      </c>
      <c r="E232">
        <v>2.284420967</v>
      </c>
      <c r="F232">
        <v>2.2913517950000002</v>
      </c>
      <c r="G232">
        <v>6.9308280000002203E-3</v>
      </c>
      <c r="H232">
        <v>6.9308280000002203</v>
      </c>
    </row>
    <row r="233" spans="1:8">
      <c r="A233">
        <v>46276</v>
      </c>
      <c r="B233" t="s">
        <v>31</v>
      </c>
      <c r="C233" t="s">
        <v>32</v>
      </c>
      <c r="D233">
        <v>75385</v>
      </c>
      <c r="E233">
        <v>2.2934539319999998</v>
      </c>
      <c r="F233">
        <v>2.3003787990000002</v>
      </c>
      <c r="G233">
        <v>6.9248670000003898E-3</v>
      </c>
      <c r="H233">
        <v>6.9248670000003898</v>
      </c>
    </row>
    <row r="234" spans="1:8">
      <c r="A234">
        <v>40067</v>
      </c>
      <c r="B234" t="s">
        <v>31</v>
      </c>
      <c r="C234" t="s">
        <v>32</v>
      </c>
      <c r="D234">
        <v>75253</v>
      </c>
      <c r="E234">
        <v>2.3048658369999999</v>
      </c>
      <c r="F234">
        <v>2.311791897</v>
      </c>
      <c r="G234">
        <v>6.9260600000000602E-3</v>
      </c>
      <c r="H234">
        <v>6.9260600000000601</v>
      </c>
    </row>
    <row r="235" spans="1:8">
      <c r="A235">
        <v>43324</v>
      </c>
      <c r="B235" t="s">
        <v>31</v>
      </c>
      <c r="C235" t="s">
        <v>32</v>
      </c>
      <c r="D235">
        <v>75385</v>
      </c>
      <c r="E235">
        <v>2.311803818</v>
      </c>
      <c r="F235">
        <v>2.3187518119999999</v>
      </c>
      <c r="G235">
        <v>6.9479939999999001E-3</v>
      </c>
      <c r="H235">
        <v>6.9479939999999001</v>
      </c>
    </row>
    <row r="236" spans="1:8">
      <c r="A236">
        <v>40075</v>
      </c>
      <c r="B236" t="s">
        <v>31</v>
      </c>
      <c r="C236" t="s">
        <v>32</v>
      </c>
      <c r="D236">
        <v>75253</v>
      </c>
      <c r="E236">
        <v>2.3248620029999998</v>
      </c>
      <c r="F236">
        <v>2.331792831</v>
      </c>
      <c r="G236">
        <v>6.9308280000002203E-3</v>
      </c>
      <c r="H236">
        <v>6.9308280000002203</v>
      </c>
    </row>
    <row r="237" spans="1:8">
      <c r="A237">
        <v>45595</v>
      </c>
      <c r="B237" t="s">
        <v>31</v>
      </c>
      <c r="C237" t="s">
        <v>32</v>
      </c>
      <c r="D237">
        <v>75253</v>
      </c>
      <c r="E237">
        <v>2.3322019580000002</v>
      </c>
      <c r="F237">
        <v>2.3391528130000001</v>
      </c>
      <c r="G237">
        <v>6.9508549999999199E-3</v>
      </c>
      <c r="H237">
        <v>6.9508549999999198</v>
      </c>
    </row>
    <row r="238" spans="1:8">
      <c r="A238">
        <v>41248</v>
      </c>
      <c r="B238" t="s">
        <v>31</v>
      </c>
      <c r="C238" t="s">
        <v>32</v>
      </c>
      <c r="D238">
        <v>75253</v>
      </c>
      <c r="E238">
        <v>2.3442449569999999</v>
      </c>
      <c r="F238">
        <v>2.3511798380000002</v>
      </c>
      <c r="G238">
        <v>6.9348810000002797E-3</v>
      </c>
      <c r="H238">
        <v>6.9348810000002796</v>
      </c>
    </row>
    <row r="239" spans="1:8">
      <c r="A239">
        <v>44411</v>
      </c>
      <c r="B239" t="s">
        <v>31</v>
      </c>
      <c r="C239" t="s">
        <v>32</v>
      </c>
      <c r="D239">
        <v>75385</v>
      </c>
      <c r="E239">
        <v>2.3521378039999998</v>
      </c>
      <c r="F239">
        <v>2.3590738770000002</v>
      </c>
      <c r="G239">
        <v>6.9360730000003201E-3</v>
      </c>
      <c r="H239">
        <v>6.9360730000003201</v>
      </c>
    </row>
    <row r="240" spans="1:8">
      <c r="A240">
        <v>55813</v>
      </c>
      <c r="B240" t="s">
        <v>31</v>
      </c>
      <c r="C240" t="s">
        <v>32</v>
      </c>
      <c r="D240">
        <v>75385</v>
      </c>
      <c r="E240">
        <v>2.3624358179999998</v>
      </c>
      <c r="F240">
        <v>2.3693668840000002</v>
      </c>
      <c r="G240">
        <v>6.93106600000037E-3</v>
      </c>
      <c r="H240">
        <v>6.9310660000003699</v>
      </c>
    </row>
    <row r="241" spans="1:8">
      <c r="A241">
        <v>38263</v>
      </c>
      <c r="B241" t="s">
        <v>31</v>
      </c>
      <c r="C241" t="s">
        <v>32</v>
      </c>
      <c r="D241">
        <v>75385</v>
      </c>
      <c r="E241">
        <v>2.3705549239999999</v>
      </c>
      <c r="F241">
        <v>2.3774859909999999</v>
      </c>
      <c r="G241">
        <v>6.9310670000000104E-3</v>
      </c>
      <c r="H241">
        <v>6.9310670000000103</v>
      </c>
    </row>
    <row r="242" spans="1:8">
      <c r="A242">
        <v>58698</v>
      </c>
      <c r="B242" t="s">
        <v>31</v>
      </c>
      <c r="C242" t="s">
        <v>32</v>
      </c>
      <c r="D242">
        <v>75385</v>
      </c>
      <c r="E242">
        <v>2.3813078399999998</v>
      </c>
      <c r="F242">
        <v>2.388270855</v>
      </c>
      <c r="G242">
        <v>6.9630150000001799E-3</v>
      </c>
      <c r="H242">
        <v>6.9630150000001798</v>
      </c>
    </row>
    <row r="243" spans="1:8">
      <c r="A243">
        <v>57945</v>
      </c>
      <c r="B243" t="s">
        <v>31</v>
      </c>
      <c r="C243" t="s">
        <v>32</v>
      </c>
      <c r="D243">
        <v>75253</v>
      </c>
      <c r="E243">
        <v>2.3925819399999999</v>
      </c>
      <c r="F243">
        <v>2.3995130059999998</v>
      </c>
      <c r="G243">
        <v>6.9310659999999302E-3</v>
      </c>
      <c r="H243">
        <v>6.9310659999999302</v>
      </c>
    </row>
    <row r="244" spans="1:8">
      <c r="A244">
        <v>53803</v>
      </c>
      <c r="B244" t="s">
        <v>31</v>
      </c>
      <c r="C244" t="s">
        <v>32</v>
      </c>
      <c r="D244">
        <v>75385</v>
      </c>
      <c r="E244">
        <v>2.4052209850000001</v>
      </c>
      <c r="F244">
        <v>2.4121868609999999</v>
      </c>
      <c r="G244">
        <v>6.9658759999997599E-3</v>
      </c>
      <c r="H244">
        <v>6.9658759999997599</v>
      </c>
    </row>
    <row r="245" spans="1:8">
      <c r="A245">
        <v>59946</v>
      </c>
      <c r="B245" t="s">
        <v>31</v>
      </c>
      <c r="C245" t="s">
        <v>32</v>
      </c>
      <c r="D245">
        <v>75253</v>
      </c>
      <c r="E245">
        <v>2.412199974</v>
      </c>
      <c r="F245">
        <v>2.4191448690000001</v>
      </c>
      <c r="G245">
        <v>6.9448950000001704E-3</v>
      </c>
      <c r="H245">
        <v>6.9448950000001703</v>
      </c>
    </row>
    <row r="246" spans="1:8">
      <c r="A246">
        <v>52911</v>
      </c>
      <c r="B246" t="s">
        <v>31</v>
      </c>
      <c r="C246" t="s">
        <v>32</v>
      </c>
      <c r="D246">
        <v>75253</v>
      </c>
      <c r="E246">
        <v>2.425159931</v>
      </c>
      <c r="F246">
        <v>2.4320948119999999</v>
      </c>
      <c r="G246">
        <v>6.9348809999998304E-3</v>
      </c>
      <c r="H246">
        <v>6.9348809999998302</v>
      </c>
    </row>
    <row r="247" spans="1:8">
      <c r="A247">
        <v>33756</v>
      </c>
      <c r="B247" t="s">
        <v>31</v>
      </c>
      <c r="C247" t="s">
        <v>32</v>
      </c>
      <c r="D247">
        <v>75385</v>
      </c>
      <c r="E247">
        <v>2.4321079249999999</v>
      </c>
      <c r="F247">
        <v>2.438810825</v>
      </c>
      <c r="G247">
        <v>6.7029000000000602E-3</v>
      </c>
      <c r="H247">
        <v>6.70290000000006</v>
      </c>
    </row>
    <row r="248" spans="1:8">
      <c r="A248">
        <v>43945</v>
      </c>
      <c r="B248" t="s">
        <v>31</v>
      </c>
      <c r="C248" t="s">
        <v>32</v>
      </c>
      <c r="D248">
        <v>75385</v>
      </c>
      <c r="E248">
        <v>2.4433689119999999</v>
      </c>
      <c r="F248">
        <v>2.4503037929999998</v>
      </c>
      <c r="G248">
        <v>6.9348809999998304E-3</v>
      </c>
      <c r="H248">
        <v>6.9348809999998302</v>
      </c>
    </row>
    <row r="249" spans="1:8">
      <c r="A249">
        <v>46732</v>
      </c>
      <c r="B249" t="s">
        <v>31</v>
      </c>
      <c r="C249" t="s">
        <v>32</v>
      </c>
      <c r="D249">
        <v>75517</v>
      </c>
      <c r="E249">
        <v>2.4503149990000002</v>
      </c>
      <c r="F249">
        <v>2.4572999480000002</v>
      </c>
      <c r="G249">
        <v>6.9849490000000103E-3</v>
      </c>
      <c r="H249">
        <v>6.9849490000000101</v>
      </c>
    </row>
    <row r="250" spans="1:8">
      <c r="A250">
        <v>50610</v>
      </c>
      <c r="B250" t="s">
        <v>31</v>
      </c>
      <c r="C250" t="s">
        <v>32</v>
      </c>
      <c r="D250">
        <v>75385</v>
      </c>
      <c r="E250">
        <v>2.4626128669999998</v>
      </c>
      <c r="F250">
        <v>2.4695429799999999</v>
      </c>
      <c r="G250">
        <v>6.9301130000001196E-3</v>
      </c>
      <c r="H250">
        <v>6.9301130000001203</v>
      </c>
    </row>
    <row r="251" spans="1:8">
      <c r="A251">
        <v>55663</v>
      </c>
      <c r="B251" t="s">
        <v>31</v>
      </c>
      <c r="C251" t="s">
        <v>32</v>
      </c>
      <c r="D251">
        <v>75253</v>
      </c>
      <c r="E251">
        <v>2.4725959300000002</v>
      </c>
      <c r="F251">
        <v>2.47952795</v>
      </c>
      <c r="G251">
        <v>6.9320199999998097E-3</v>
      </c>
      <c r="H251">
        <v>6.9320199999998096</v>
      </c>
    </row>
    <row r="252" spans="1:8">
      <c r="A252">
        <v>48641</v>
      </c>
      <c r="B252" t="s">
        <v>31</v>
      </c>
      <c r="C252" t="s">
        <v>32</v>
      </c>
      <c r="D252">
        <v>75385</v>
      </c>
      <c r="E252">
        <v>2.4833738799999998</v>
      </c>
      <c r="F252">
        <v>2.4903128149999998</v>
      </c>
      <c r="G252">
        <v>6.9389349999999699E-3</v>
      </c>
      <c r="H252">
        <v>6.9389349999999697</v>
      </c>
    </row>
    <row r="253" spans="1:8">
      <c r="A253">
        <v>46943</v>
      </c>
      <c r="B253" t="s">
        <v>31</v>
      </c>
      <c r="C253" t="s">
        <v>32</v>
      </c>
      <c r="D253">
        <v>75253</v>
      </c>
      <c r="E253">
        <v>2.4925799369999999</v>
      </c>
      <c r="F253">
        <v>2.4995110029999998</v>
      </c>
      <c r="G253">
        <v>6.9310659999999302E-3</v>
      </c>
      <c r="H253">
        <v>6.9310659999999302</v>
      </c>
    </row>
    <row r="254" spans="1:8">
      <c r="A254">
        <v>45301</v>
      </c>
      <c r="B254" t="s">
        <v>31</v>
      </c>
      <c r="C254" t="s">
        <v>32</v>
      </c>
      <c r="D254">
        <v>75253</v>
      </c>
      <c r="E254">
        <v>2.504558802</v>
      </c>
      <c r="F254">
        <v>2.5114879609999998</v>
      </c>
      <c r="G254">
        <v>6.9291589999997899E-3</v>
      </c>
      <c r="H254">
        <v>6.9291589999997898</v>
      </c>
    </row>
    <row r="255" spans="1:8">
      <c r="A255">
        <v>34307</v>
      </c>
      <c r="B255" t="s">
        <v>31</v>
      </c>
      <c r="C255" t="s">
        <v>32</v>
      </c>
      <c r="D255">
        <v>75385</v>
      </c>
      <c r="E255">
        <v>2.5120658869999999</v>
      </c>
      <c r="F255">
        <v>2.5190060139999999</v>
      </c>
      <c r="G255">
        <v>6.9401270000000103E-3</v>
      </c>
      <c r="H255">
        <v>6.9401270000000101</v>
      </c>
    </row>
    <row r="256" spans="1:8">
      <c r="A256">
        <v>45141</v>
      </c>
      <c r="B256" t="s">
        <v>31</v>
      </c>
      <c r="C256" t="s">
        <v>32</v>
      </c>
      <c r="D256">
        <v>75253</v>
      </c>
      <c r="E256">
        <v>2.519016981</v>
      </c>
      <c r="F256">
        <v>2.5259399409999999</v>
      </c>
      <c r="G256">
        <v>6.9229599999998098E-3</v>
      </c>
      <c r="H256">
        <v>6.9229599999998097</v>
      </c>
    </row>
    <row r="257" spans="1:8">
      <c r="A257">
        <v>36916</v>
      </c>
      <c r="B257" t="s">
        <v>31</v>
      </c>
      <c r="C257" t="s">
        <v>32</v>
      </c>
      <c r="D257">
        <v>75517</v>
      </c>
      <c r="E257">
        <v>2.5259509090000001</v>
      </c>
      <c r="F257">
        <v>2.5328660009999999</v>
      </c>
      <c r="G257">
        <v>6.9150919999998398E-3</v>
      </c>
      <c r="H257">
        <v>6.9150919999998397</v>
      </c>
    </row>
    <row r="258" spans="1:8">
      <c r="A258">
        <v>42227</v>
      </c>
      <c r="B258" t="s">
        <v>31</v>
      </c>
      <c r="C258" t="s">
        <v>32</v>
      </c>
      <c r="D258">
        <v>75517</v>
      </c>
      <c r="E258">
        <v>2.5459859370000002</v>
      </c>
      <c r="F258">
        <v>2.5529158120000002</v>
      </c>
      <c r="G258">
        <v>6.9298749999999699E-3</v>
      </c>
      <c r="H258">
        <v>6.9298749999999698</v>
      </c>
    </row>
    <row r="259" spans="1:8">
      <c r="A259">
        <v>46467</v>
      </c>
      <c r="B259" t="s">
        <v>31</v>
      </c>
      <c r="C259" t="s">
        <v>32</v>
      </c>
      <c r="D259">
        <v>75517</v>
      </c>
      <c r="E259">
        <v>2.5539247989999998</v>
      </c>
      <c r="F259">
        <v>2.560853958</v>
      </c>
      <c r="G259">
        <v>6.9291590000002401E-3</v>
      </c>
      <c r="H259">
        <v>6.9291590000002401</v>
      </c>
    </row>
    <row r="260" spans="1:8">
      <c r="A260">
        <v>40476</v>
      </c>
      <c r="B260" t="s">
        <v>31</v>
      </c>
      <c r="C260" t="s">
        <v>32</v>
      </c>
      <c r="D260">
        <v>75253</v>
      </c>
      <c r="E260">
        <v>2.5608658790000001</v>
      </c>
      <c r="F260">
        <v>2.567817926</v>
      </c>
      <c r="G260">
        <v>6.9520469999999604E-3</v>
      </c>
      <c r="H260">
        <v>6.9520469999999603</v>
      </c>
    </row>
    <row r="261" spans="1:8">
      <c r="A261">
        <v>44712</v>
      </c>
      <c r="B261" t="s">
        <v>31</v>
      </c>
      <c r="C261" t="s">
        <v>32</v>
      </c>
      <c r="D261">
        <v>75385</v>
      </c>
      <c r="E261">
        <v>2.5746479029999998</v>
      </c>
      <c r="F261">
        <v>2.5815789699999998</v>
      </c>
      <c r="G261">
        <v>6.9310670000000104E-3</v>
      </c>
      <c r="H261">
        <v>6.9310670000000103</v>
      </c>
    </row>
    <row r="262" spans="1:8">
      <c r="A262">
        <v>40951</v>
      </c>
      <c r="B262" t="s">
        <v>31</v>
      </c>
      <c r="C262" t="s">
        <v>32</v>
      </c>
      <c r="D262">
        <v>75253</v>
      </c>
      <c r="E262">
        <v>2.5842549799999999</v>
      </c>
      <c r="F262">
        <v>2.591183901</v>
      </c>
      <c r="G262">
        <v>6.92892100000008E-3</v>
      </c>
      <c r="H262">
        <v>6.9289210000000798</v>
      </c>
    </row>
    <row r="263" spans="1:8">
      <c r="A263">
        <v>37213</v>
      </c>
      <c r="B263" t="s">
        <v>31</v>
      </c>
      <c r="C263" t="s">
        <v>32</v>
      </c>
      <c r="D263">
        <v>75517</v>
      </c>
      <c r="E263">
        <v>2.594074011</v>
      </c>
      <c r="F263">
        <v>2.6010038849999999</v>
      </c>
      <c r="G263">
        <v>6.9298739999998898E-3</v>
      </c>
      <c r="H263">
        <v>6.9298739999998897</v>
      </c>
    </row>
    <row r="264" spans="1:8">
      <c r="A264">
        <v>48161</v>
      </c>
      <c r="B264" t="s">
        <v>31</v>
      </c>
      <c r="C264" t="s">
        <v>32</v>
      </c>
      <c r="D264">
        <v>75253</v>
      </c>
      <c r="E264">
        <v>2.6053099629999998</v>
      </c>
      <c r="F264">
        <v>2.612259865</v>
      </c>
      <c r="G264">
        <v>6.9499020000001101E-3</v>
      </c>
      <c r="H264">
        <v>6.9499020000001099</v>
      </c>
    </row>
    <row r="265" spans="1:8">
      <c r="A265">
        <v>33696</v>
      </c>
      <c r="B265" t="s">
        <v>31</v>
      </c>
      <c r="C265" t="s">
        <v>32</v>
      </c>
      <c r="D265">
        <v>75253</v>
      </c>
      <c r="E265">
        <v>2.6122708320000001</v>
      </c>
      <c r="F265">
        <v>2.619210958</v>
      </c>
      <c r="G265">
        <v>6.9401259999999302E-3</v>
      </c>
      <c r="H265">
        <v>6.9401259999999301</v>
      </c>
    </row>
    <row r="266" spans="1:8">
      <c r="A266">
        <v>44755</v>
      </c>
      <c r="B266" t="s">
        <v>31</v>
      </c>
      <c r="C266" t="s">
        <v>32</v>
      </c>
      <c r="D266">
        <v>75385</v>
      </c>
      <c r="E266">
        <v>2.6225199699999999</v>
      </c>
      <c r="F266">
        <v>2.6294479370000001</v>
      </c>
      <c r="G266">
        <v>6.9279670000001996E-3</v>
      </c>
      <c r="H266">
        <v>6.9279670000001996</v>
      </c>
    </row>
    <row r="267" spans="1:8">
      <c r="A267">
        <v>55039</v>
      </c>
      <c r="B267" t="s">
        <v>31</v>
      </c>
      <c r="C267" t="s">
        <v>32</v>
      </c>
      <c r="D267">
        <v>75385</v>
      </c>
      <c r="E267">
        <v>2.63210392</v>
      </c>
      <c r="F267">
        <v>2.6390337939999999</v>
      </c>
      <c r="G267">
        <v>6.9298739999998898E-3</v>
      </c>
      <c r="H267">
        <v>6.9298739999998897</v>
      </c>
    </row>
    <row r="268" spans="1:8">
      <c r="A268">
        <v>43042</v>
      </c>
      <c r="B268" t="s">
        <v>31</v>
      </c>
      <c r="C268" t="s">
        <v>32</v>
      </c>
      <c r="D268">
        <v>75385</v>
      </c>
      <c r="E268">
        <v>2.6454708579999999</v>
      </c>
      <c r="F268">
        <v>2.6524019239999999</v>
      </c>
      <c r="G268">
        <v>6.9310659999999302E-3</v>
      </c>
      <c r="H268">
        <v>6.9310659999999302</v>
      </c>
    </row>
    <row r="269" spans="1:8">
      <c r="A269">
        <v>50277</v>
      </c>
      <c r="B269" t="s">
        <v>31</v>
      </c>
      <c r="C269" t="s">
        <v>32</v>
      </c>
      <c r="D269">
        <v>75253</v>
      </c>
      <c r="E269">
        <v>2.6528208260000001</v>
      </c>
      <c r="F269">
        <v>2.6597669119999998</v>
      </c>
      <c r="G269">
        <v>6.9460859999996797E-3</v>
      </c>
      <c r="H269">
        <v>6.9460859999996796</v>
      </c>
    </row>
    <row r="270" spans="1:8">
      <c r="A270">
        <v>53409</v>
      </c>
      <c r="B270" t="s">
        <v>31</v>
      </c>
      <c r="C270" t="s">
        <v>32</v>
      </c>
      <c r="D270">
        <v>75385</v>
      </c>
      <c r="E270">
        <v>2.664129972</v>
      </c>
      <c r="F270">
        <v>2.6710639</v>
      </c>
      <c r="G270">
        <v>6.9339280000000302E-3</v>
      </c>
      <c r="H270">
        <v>6.9339280000000301</v>
      </c>
    </row>
    <row r="271" spans="1:8">
      <c r="A271">
        <v>37362</v>
      </c>
      <c r="B271" t="s">
        <v>31</v>
      </c>
      <c r="C271" t="s">
        <v>32</v>
      </c>
      <c r="D271">
        <v>75385</v>
      </c>
      <c r="E271">
        <v>2.6751289370000002</v>
      </c>
      <c r="F271">
        <v>2.682063818</v>
      </c>
      <c r="G271">
        <v>6.9348809999998304E-3</v>
      </c>
      <c r="H271">
        <v>6.9348809999998302</v>
      </c>
    </row>
    <row r="272" spans="1:8">
      <c r="A272">
        <v>35913</v>
      </c>
      <c r="B272" t="s">
        <v>31</v>
      </c>
      <c r="C272" t="s">
        <v>32</v>
      </c>
      <c r="D272">
        <v>75385</v>
      </c>
      <c r="E272">
        <v>2.6826059820000001</v>
      </c>
      <c r="F272">
        <v>2.6895518300000001</v>
      </c>
      <c r="G272">
        <v>6.9458479999999698E-3</v>
      </c>
      <c r="H272">
        <v>6.9458479999999696</v>
      </c>
    </row>
    <row r="273" spans="1:8">
      <c r="A273">
        <v>53641</v>
      </c>
      <c r="B273" t="s">
        <v>31</v>
      </c>
      <c r="C273" t="s">
        <v>32</v>
      </c>
      <c r="D273">
        <v>75385</v>
      </c>
      <c r="E273">
        <v>2.6958878039999998</v>
      </c>
      <c r="F273">
        <v>2.7028160099999998</v>
      </c>
      <c r="G273">
        <v>6.9282059999999897E-3</v>
      </c>
      <c r="H273">
        <v>6.9282059999999897</v>
      </c>
    </row>
    <row r="274" spans="1:8">
      <c r="A274">
        <v>42212</v>
      </c>
      <c r="B274" t="s">
        <v>31</v>
      </c>
      <c r="C274" t="s">
        <v>32</v>
      </c>
      <c r="D274">
        <v>75385</v>
      </c>
      <c r="E274">
        <v>2.7028279300000002</v>
      </c>
      <c r="F274">
        <v>2.7094979289999999</v>
      </c>
      <c r="G274">
        <v>6.6699989999996403E-3</v>
      </c>
      <c r="H274">
        <v>6.6699989999996401</v>
      </c>
    </row>
    <row r="275" spans="1:8">
      <c r="A275">
        <v>42828</v>
      </c>
      <c r="B275" t="s">
        <v>31</v>
      </c>
      <c r="C275" t="s">
        <v>32</v>
      </c>
      <c r="D275">
        <v>75253</v>
      </c>
      <c r="E275">
        <v>2.712620974</v>
      </c>
      <c r="F275">
        <v>2.7195518019999998</v>
      </c>
      <c r="G275">
        <v>6.9308279999997701E-3</v>
      </c>
      <c r="H275">
        <v>6.93082799999977</v>
      </c>
    </row>
    <row r="276" spans="1:8">
      <c r="A276">
        <v>34465</v>
      </c>
      <c r="B276" t="s">
        <v>31</v>
      </c>
      <c r="C276" t="s">
        <v>32</v>
      </c>
      <c r="D276">
        <v>75385</v>
      </c>
      <c r="E276">
        <v>2.723786831</v>
      </c>
      <c r="F276">
        <v>2.7307198050000001</v>
      </c>
      <c r="G276">
        <v>6.9329740000001402E-3</v>
      </c>
      <c r="H276">
        <v>6.9329740000001401</v>
      </c>
    </row>
    <row r="277" spans="1:8">
      <c r="A277">
        <v>48438</v>
      </c>
      <c r="B277" t="s">
        <v>31</v>
      </c>
      <c r="C277" t="s">
        <v>32</v>
      </c>
      <c r="D277">
        <v>75253</v>
      </c>
      <c r="E277">
        <v>2.7356429100000001</v>
      </c>
      <c r="F277">
        <v>2.74257493</v>
      </c>
      <c r="G277">
        <v>6.9320199999998097E-3</v>
      </c>
      <c r="H277">
        <v>6.9320199999998096</v>
      </c>
    </row>
    <row r="278" spans="1:8">
      <c r="A278">
        <v>34318</v>
      </c>
      <c r="B278" t="s">
        <v>31</v>
      </c>
      <c r="C278" t="s">
        <v>32</v>
      </c>
      <c r="D278">
        <v>75253</v>
      </c>
      <c r="E278">
        <v>2.744960785</v>
      </c>
      <c r="F278">
        <v>2.751886845</v>
      </c>
      <c r="G278">
        <v>6.9260600000000602E-3</v>
      </c>
      <c r="H278">
        <v>6.9260600000000601</v>
      </c>
    </row>
    <row r="279" spans="1:8">
      <c r="A279">
        <v>39596</v>
      </c>
      <c r="B279" t="s">
        <v>31</v>
      </c>
      <c r="C279" t="s">
        <v>32</v>
      </c>
      <c r="D279">
        <v>75385</v>
      </c>
      <c r="E279">
        <v>2.7550978659999998</v>
      </c>
      <c r="F279">
        <v>2.7620267869999999</v>
      </c>
      <c r="G279">
        <v>6.92892100000008E-3</v>
      </c>
      <c r="H279">
        <v>6.9289210000000798</v>
      </c>
    </row>
    <row r="280" spans="1:8">
      <c r="A280">
        <v>58335</v>
      </c>
      <c r="B280" t="s">
        <v>31</v>
      </c>
      <c r="C280" t="s">
        <v>32</v>
      </c>
      <c r="D280">
        <v>75253</v>
      </c>
      <c r="E280">
        <v>2.7649788860000002</v>
      </c>
      <c r="F280">
        <v>2.7719118599999999</v>
      </c>
      <c r="G280">
        <v>6.9329739999996996E-3</v>
      </c>
      <c r="H280">
        <v>6.9329739999997004</v>
      </c>
    </row>
    <row r="281" spans="1:8">
      <c r="A281">
        <v>35798</v>
      </c>
      <c r="B281" t="s">
        <v>31</v>
      </c>
      <c r="C281" t="s">
        <v>32</v>
      </c>
      <c r="D281">
        <v>75385</v>
      </c>
      <c r="E281">
        <v>2.7734367849999999</v>
      </c>
      <c r="F281">
        <v>2.780366898</v>
      </c>
      <c r="G281">
        <v>6.9301130000001196E-3</v>
      </c>
      <c r="H281">
        <v>6.9301130000001203</v>
      </c>
    </row>
    <row r="282" spans="1:8">
      <c r="A282">
        <v>49951</v>
      </c>
      <c r="B282" t="s">
        <v>31</v>
      </c>
      <c r="C282" t="s">
        <v>32</v>
      </c>
      <c r="D282">
        <v>75385</v>
      </c>
      <c r="E282">
        <v>2.7852878570000001</v>
      </c>
      <c r="F282">
        <v>2.792219877</v>
      </c>
      <c r="G282">
        <v>6.9320199999998097E-3</v>
      </c>
      <c r="H282">
        <v>6.9320199999998096</v>
      </c>
    </row>
    <row r="283" spans="1:8">
      <c r="A283">
        <v>37264</v>
      </c>
      <c r="B283" t="s">
        <v>31</v>
      </c>
      <c r="C283" t="s">
        <v>32</v>
      </c>
      <c r="D283">
        <v>75385</v>
      </c>
      <c r="E283">
        <v>2.7943098549999998</v>
      </c>
      <c r="F283">
        <v>2.8012368680000002</v>
      </c>
      <c r="G283">
        <v>6.9270130000003097E-3</v>
      </c>
      <c r="H283">
        <v>6.9270130000003096</v>
      </c>
    </row>
    <row r="284" spans="1:8">
      <c r="A284">
        <v>39577</v>
      </c>
      <c r="B284" t="s">
        <v>31</v>
      </c>
      <c r="C284" t="s">
        <v>32</v>
      </c>
      <c r="D284">
        <v>75517</v>
      </c>
      <c r="E284">
        <v>2.8057270050000001</v>
      </c>
      <c r="F284">
        <v>2.8126468660000001</v>
      </c>
      <c r="G284">
        <v>6.91986100000008E-3</v>
      </c>
      <c r="H284">
        <v>6.91986100000008</v>
      </c>
    </row>
    <row r="285" spans="1:8">
      <c r="A285">
        <v>51402</v>
      </c>
      <c r="B285" t="s">
        <v>31</v>
      </c>
      <c r="C285" t="s">
        <v>32</v>
      </c>
      <c r="D285">
        <v>75253</v>
      </c>
      <c r="E285">
        <v>2.8126587870000002</v>
      </c>
      <c r="F285">
        <v>2.8195610050000002</v>
      </c>
      <c r="G285">
        <v>6.9022180000000103E-3</v>
      </c>
      <c r="H285">
        <v>6.9022180000000102</v>
      </c>
    </row>
    <row r="286" spans="1:8">
      <c r="A286">
        <v>47739</v>
      </c>
      <c r="B286" t="s">
        <v>31</v>
      </c>
      <c r="C286" t="s">
        <v>32</v>
      </c>
      <c r="D286">
        <v>75517</v>
      </c>
      <c r="E286">
        <v>2.8257229330000002</v>
      </c>
      <c r="F286">
        <v>2.8326559069999999</v>
      </c>
      <c r="G286">
        <v>6.9329739999996996E-3</v>
      </c>
      <c r="H286">
        <v>6.9329739999997004</v>
      </c>
    </row>
    <row r="287" spans="1:8">
      <c r="A287">
        <v>46588</v>
      </c>
      <c r="B287" t="s">
        <v>31</v>
      </c>
      <c r="C287" t="s">
        <v>32</v>
      </c>
      <c r="D287">
        <v>75253</v>
      </c>
      <c r="E287">
        <v>2.8330888750000001</v>
      </c>
      <c r="F287">
        <v>2.8400340079999999</v>
      </c>
      <c r="G287">
        <v>6.9451329999998803E-3</v>
      </c>
      <c r="H287">
        <v>6.9451329999998803</v>
      </c>
    </row>
    <row r="288" spans="1:8">
      <c r="A288">
        <v>40076</v>
      </c>
      <c r="B288" t="s">
        <v>31</v>
      </c>
      <c r="C288" t="s">
        <v>32</v>
      </c>
      <c r="D288">
        <v>75385</v>
      </c>
      <c r="E288">
        <v>2.8451099399999999</v>
      </c>
      <c r="F288">
        <v>2.8520379070000001</v>
      </c>
      <c r="G288">
        <v>6.9279670000001996E-3</v>
      </c>
      <c r="H288">
        <v>6.9279670000001996</v>
      </c>
    </row>
    <row r="289" spans="1:8">
      <c r="A289">
        <v>56857</v>
      </c>
      <c r="B289" t="s">
        <v>31</v>
      </c>
      <c r="C289" t="s">
        <v>32</v>
      </c>
      <c r="D289">
        <v>75253</v>
      </c>
      <c r="E289">
        <v>2.853001833</v>
      </c>
      <c r="F289">
        <v>2.8599328989999999</v>
      </c>
      <c r="G289">
        <v>6.9310659999999302E-3</v>
      </c>
      <c r="H289">
        <v>6.9310659999999302</v>
      </c>
    </row>
    <row r="290" spans="1:8">
      <c r="A290">
        <v>52266</v>
      </c>
      <c r="B290" t="s">
        <v>31</v>
      </c>
      <c r="C290" t="s">
        <v>32</v>
      </c>
      <c r="D290">
        <v>75385</v>
      </c>
      <c r="E290">
        <v>2.8633029460000001</v>
      </c>
      <c r="F290">
        <v>2.8702609539999999</v>
      </c>
      <c r="G290">
        <v>6.95800799999979E-3</v>
      </c>
      <c r="H290">
        <v>6.9580079999997899</v>
      </c>
    </row>
    <row r="291" spans="1:8">
      <c r="A291">
        <v>58199</v>
      </c>
      <c r="B291" t="s">
        <v>31</v>
      </c>
      <c r="C291" t="s">
        <v>32</v>
      </c>
      <c r="D291">
        <v>75385</v>
      </c>
      <c r="E291">
        <v>2.87142396</v>
      </c>
      <c r="F291">
        <v>2.8783569340000001</v>
      </c>
      <c r="G291">
        <v>6.9329740000001402E-3</v>
      </c>
      <c r="H291">
        <v>6.9329740000001401</v>
      </c>
    </row>
    <row r="292" spans="1:8">
      <c r="A292">
        <v>56051</v>
      </c>
      <c r="B292" t="s">
        <v>31</v>
      </c>
      <c r="C292" t="s">
        <v>32</v>
      </c>
      <c r="D292">
        <v>75517</v>
      </c>
      <c r="E292">
        <v>2.8822038170000002</v>
      </c>
      <c r="F292">
        <v>2.8891339299999999</v>
      </c>
      <c r="G292">
        <v>6.9301129999996798E-3</v>
      </c>
      <c r="H292">
        <v>6.9301129999996798</v>
      </c>
    </row>
    <row r="293" spans="1:8">
      <c r="A293">
        <v>52112</v>
      </c>
      <c r="B293" t="s">
        <v>31</v>
      </c>
      <c r="C293" t="s">
        <v>32</v>
      </c>
      <c r="D293">
        <v>75385</v>
      </c>
      <c r="E293">
        <v>2.8934488300000001</v>
      </c>
      <c r="F293">
        <v>2.9003818039999998</v>
      </c>
      <c r="G293">
        <v>6.9329739999996996E-3</v>
      </c>
      <c r="H293">
        <v>6.9329739999997004</v>
      </c>
    </row>
    <row r="294" spans="1:8">
      <c r="A294">
        <v>44346</v>
      </c>
      <c r="B294" t="s">
        <v>31</v>
      </c>
      <c r="C294" t="s">
        <v>32</v>
      </c>
      <c r="D294">
        <v>75517</v>
      </c>
      <c r="E294">
        <v>2.9062049390000002</v>
      </c>
      <c r="F294">
        <v>2.9131348130000001</v>
      </c>
      <c r="G294">
        <v>6.9298739999998898E-3</v>
      </c>
      <c r="H294">
        <v>6.9298739999998897</v>
      </c>
    </row>
    <row r="295" spans="1:8">
      <c r="A295">
        <v>58689</v>
      </c>
      <c r="B295" t="s">
        <v>31</v>
      </c>
      <c r="C295" t="s">
        <v>32</v>
      </c>
      <c r="D295">
        <v>75253</v>
      </c>
      <c r="E295">
        <v>2.9131469729999999</v>
      </c>
      <c r="F295">
        <v>2.9200649259999998</v>
      </c>
      <c r="G295">
        <v>6.9179529999998596E-3</v>
      </c>
      <c r="H295">
        <v>6.9179529999998604</v>
      </c>
    </row>
    <row r="296" spans="1:8">
      <c r="A296">
        <v>60549</v>
      </c>
      <c r="B296" t="s">
        <v>31</v>
      </c>
      <c r="C296" t="s">
        <v>32</v>
      </c>
      <c r="D296">
        <v>75517</v>
      </c>
      <c r="E296">
        <v>2.9260308739999998</v>
      </c>
      <c r="F296">
        <v>2.932960987</v>
      </c>
      <c r="G296">
        <v>6.9301130000001196E-3</v>
      </c>
      <c r="H296">
        <v>6.9301130000001203</v>
      </c>
    </row>
    <row r="297" spans="1:8">
      <c r="A297">
        <v>33100</v>
      </c>
      <c r="B297" t="s">
        <v>31</v>
      </c>
      <c r="C297" t="s">
        <v>32</v>
      </c>
      <c r="D297">
        <v>75253</v>
      </c>
      <c r="E297">
        <v>2.9329738619999999</v>
      </c>
      <c r="F297">
        <v>2.9398958679999998</v>
      </c>
      <c r="G297">
        <v>6.9220059999999198E-3</v>
      </c>
      <c r="H297">
        <v>6.9220059999999197</v>
      </c>
    </row>
    <row r="298" spans="1:8">
      <c r="A298">
        <v>34225</v>
      </c>
      <c r="B298" t="s">
        <v>31</v>
      </c>
      <c r="C298" t="s">
        <v>32</v>
      </c>
      <c r="D298">
        <v>75253</v>
      </c>
      <c r="E298">
        <v>2.9442389009999999</v>
      </c>
      <c r="F298">
        <v>2.9511749740000002</v>
      </c>
      <c r="G298">
        <v>6.9360730000003201E-3</v>
      </c>
      <c r="H298">
        <v>6.9360730000003201</v>
      </c>
    </row>
    <row r="299" spans="1:8">
      <c r="A299">
        <v>35373</v>
      </c>
      <c r="B299" t="s">
        <v>31</v>
      </c>
      <c r="C299" t="s">
        <v>32</v>
      </c>
      <c r="D299">
        <v>75385</v>
      </c>
      <c r="E299">
        <v>2.9511878490000001</v>
      </c>
      <c r="F299">
        <v>2.9581499099999999</v>
      </c>
      <c r="G299">
        <v>6.9620609999998502E-3</v>
      </c>
      <c r="H299">
        <v>6.9620609999998502</v>
      </c>
    </row>
    <row r="300" spans="1:8">
      <c r="A300">
        <v>35489</v>
      </c>
      <c r="B300" t="s">
        <v>31</v>
      </c>
      <c r="C300" t="s">
        <v>32</v>
      </c>
      <c r="D300">
        <v>75385</v>
      </c>
      <c r="E300">
        <v>2.9634799959999998</v>
      </c>
      <c r="F300">
        <v>2.9704148770000001</v>
      </c>
      <c r="G300">
        <v>6.9348810000002797E-3</v>
      </c>
      <c r="H300">
        <v>6.9348810000002796</v>
      </c>
    </row>
    <row r="301" spans="1:8">
      <c r="A301">
        <v>54834</v>
      </c>
      <c r="B301" t="s">
        <v>31</v>
      </c>
      <c r="C301" t="s">
        <v>32</v>
      </c>
      <c r="D301">
        <v>75385</v>
      </c>
      <c r="E301">
        <v>2.973464012</v>
      </c>
      <c r="F301">
        <v>2.9804029459999999</v>
      </c>
      <c r="G301">
        <v>6.9389339999998897E-3</v>
      </c>
      <c r="H301">
        <v>6.9389339999998896</v>
      </c>
    </row>
    <row r="302" spans="1:8">
      <c r="A302">
        <v>43136</v>
      </c>
      <c r="B302" t="s">
        <v>31</v>
      </c>
      <c r="C302" t="s">
        <v>32</v>
      </c>
      <c r="D302">
        <v>75253</v>
      </c>
      <c r="E302">
        <v>2.984246969</v>
      </c>
      <c r="F302">
        <v>2.9911777970000002</v>
      </c>
      <c r="G302">
        <v>6.9308280000002203E-3</v>
      </c>
      <c r="H302">
        <v>6.9308280000002203</v>
      </c>
    </row>
    <row r="303" spans="1:8">
      <c r="A303">
        <v>42807</v>
      </c>
      <c r="B303" t="s">
        <v>31</v>
      </c>
      <c r="C303" t="s">
        <v>32</v>
      </c>
      <c r="D303">
        <v>75385</v>
      </c>
      <c r="E303">
        <v>2.9934458730000002</v>
      </c>
      <c r="F303">
        <v>3.000377893</v>
      </c>
      <c r="G303">
        <v>6.9320199999998097E-3</v>
      </c>
      <c r="H303">
        <v>6.9320199999998096</v>
      </c>
    </row>
    <row r="304" spans="1:8">
      <c r="A304">
        <v>56307</v>
      </c>
      <c r="B304" t="s">
        <v>31</v>
      </c>
      <c r="C304" t="s">
        <v>32</v>
      </c>
      <c r="D304">
        <v>75517</v>
      </c>
      <c r="E304">
        <v>3.0054218769999999</v>
      </c>
      <c r="F304">
        <v>3.0123507979999999</v>
      </c>
      <c r="G304">
        <v>6.92892100000008E-3</v>
      </c>
      <c r="H304">
        <v>6.9289210000000798</v>
      </c>
    </row>
    <row r="305" spans="1:8">
      <c r="A305">
        <v>46018</v>
      </c>
      <c r="B305" t="s">
        <v>31</v>
      </c>
      <c r="C305" t="s">
        <v>32</v>
      </c>
      <c r="D305">
        <v>75253</v>
      </c>
      <c r="E305">
        <v>3.0128908160000001</v>
      </c>
      <c r="F305">
        <v>3.0198378560000001</v>
      </c>
      <c r="G305">
        <v>6.9470400000000102E-3</v>
      </c>
      <c r="H305">
        <v>6.9470400000000101</v>
      </c>
    </row>
    <row r="306" spans="1:8">
      <c r="A306">
        <v>56136</v>
      </c>
      <c r="B306" t="s">
        <v>31</v>
      </c>
      <c r="C306" t="s">
        <v>32</v>
      </c>
      <c r="D306">
        <v>75385</v>
      </c>
      <c r="E306">
        <v>3.0198500159999999</v>
      </c>
      <c r="F306">
        <v>3.0267767910000001</v>
      </c>
      <c r="G306">
        <v>6.9267750000001601E-3</v>
      </c>
      <c r="H306">
        <v>6.92677500000016</v>
      </c>
    </row>
    <row r="307" spans="1:8">
      <c r="A307">
        <v>60953</v>
      </c>
      <c r="B307" t="s">
        <v>31</v>
      </c>
      <c r="C307" t="s">
        <v>32</v>
      </c>
      <c r="D307">
        <v>75385</v>
      </c>
      <c r="E307">
        <v>3.0267899040000001</v>
      </c>
      <c r="F307">
        <v>3.0337347979999998</v>
      </c>
      <c r="G307">
        <v>6.9448939999996401E-3</v>
      </c>
      <c r="H307">
        <v>6.94489399999964</v>
      </c>
    </row>
    <row r="308" spans="1:8">
      <c r="A308">
        <v>38806</v>
      </c>
      <c r="B308" t="s">
        <v>31</v>
      </c>
      <c r="C308" t="s">
        <v>32</v>
      </c>
      <c r="D308">
        <v>75385</v>
      </c>
      <c r="E308">
        <v>3.0468537809999998</v>
      </c>
      <c r="F308">
        <v>3.053787947</v>
      </c>
      <c r="G308">
        <v>6.9341660000001798E-3</v>
      </c>
      <c r="H308">
        <v>6.9341660000001797</v>
      </c>
    </row>
    <row r="309" spans="1:8">
      <c r="A309">
        <v>35895</v>
      </c>
      <c r="B309" t="s">
        <v>31</v>
      </c>
      <c r="C309" t="s">
        <v>32</v>
      </c>
      <c r="D309">
        <v>75385</v>
      </c>
      <c r="E309">
        <v>3.0547800060000001</v>
      </c>
      <c r="F309">
        <v>3.061710835</v>
      </c>
      <c r="G309">
        <v>6.9308289999998598E-3</v>
      </c>
      <c r="H309">
        <v>6.9308289999998598</v>
      </c>
    </row>
    <row r="310" spans="1:8">
      <c r="A310">
        <v>53189</v>
      </c>
      <c r="B310" t="s">
        <v>31</v>
      </c>
      <c r="C310" t="s">
        <v>32</v>
      </c>
      <c r="D310">
        <v>75385</v>
      </c>
      <c r="E310">
        <v>3.061723948</v>
      </c>
      <c r="F310">
        <v>3.0686728950000002</v>
      </c>
      <c r="G310">
        <v>6.9489470000001496E-3</v>
      </c>
      <c r="H310">
        <v>6.9489470000001496</v>
      </c>
    </row>
    <row r="311" spans="1:8">
      <c r="A311">
        <v>49360</v>
      </c>
      <c r="B311" t="s">
        <v>31</v>
      </c>
      <c r="C311" t="s">
        <v>32</v>
      </c>
      <c r="D311">
        <v>75385</v>
      </c>
      <c r="E311">
        <v>3.0755138400000002</v>
      </c>
      <c r="F311">
        <v>3.082428932</v>
      </c>
      <c r="G311">
        <v>6.9150919999998398E-3</v>
      </c>
      <c r="H311">
        <v>6.9150919999998397</v>
      </c>
    </row>
    <row r="312" spans="1:8">
      <c r="A312">
        <v>49885</v>
      </c>
      <c r="B312" t="s">
        <v>31</v>
      </c>
      <c r="C312" t="s">
        <v>32</v>
      </c>
      <c r="D312">
        <v>75385</v>
      </c>
      <c r="E312">
        <v>3.0851209160000002</v>
      </c>
      <c r="F312">
        <v>3.0920519830000002</v>
      </c>
      <c r="G312">
        <v>6.9310670000000104E-3</v>
      </c>
      <c r="H312">
        <v>6.9310670000000103</v>
      </c>
    </row>
    <row r="313" spans="1:8">
      <c r="A313">
        <v>49257</v>
      </c>
      <c r="B313" t="s">
        <v>31</v>
      </c>
      <c r="C313" t="s">
        <v>32</v>
      </c>
      <c r="D313">
        <v>75253</v>
      </c>
      <c r="E313">
        <v>3.094941854</v>
      </c>
      <c r="F313">
        <v>3.1018748280000001</v>
      </c>
      <c r="G313">
        <v>6.9329740000001402E-3</v>
      </c>
      <c r="H313">
        <v>6.9329740000001401</v>
      </c>
    </row>
    <row r="314" spans="1:8">
      <c r="A314">
        <v>36746</v>
      </c>
      <c r="B314" t="s">
        <v>31</v>
      </c>
      <c r="C314" t="s">
        <v>32</v>
      </c>
      <c r="D314">
        <v>75517</v>
      </c>
      <c r="E314">
        <v>3.1062109470000001</v>
      </c>
      <c r="F314">
        <v>3.1131420140000001</v>
      </c>
      <c r="G314">
        <v>6.9310670000000104E-3</v>
      </c>
      <c r="H314">
        <v>6.9310670000000103</v>
      </c>
    </row>
    <row r="315" spans="1:8">
      <c r="A315">
        <v>34973</v>
      </c>
      <c r="B315" t="s">
        <v>31</v>
      </c>
      <c r="C315" t="s">
        <v>32</v>
      </c>
      <c r="D315">
        <v>75253</v>
      </c>
      <c r="E315">
        <v>3.1131539340000001</v>
      </c>
      <c r="F315">
        <v>3.1201047900000001</v>
      </c>
      <c r="G315">
        <v>6.950856E-3</v>
      </c>
      <c r="H315">
        <v>6.9508559999999999</v>
      </c>
    </row>
    <row r="316" spans="1:8">
      <c r="A316">
        <v>45312</v>
      </c>
      <c r="B316" t="s">
        <v>31</v>
      </c>
      <c r="C316" t="s">
        <v>32</v>
      </c>
      <c r="D316">
        <v>75385</v>
      </c>
      <c r="E316">
        <v>3.1233789920000001</v>
      </c>
      <c r="F316">
        <v>3.130313873</v>
      </c>
      <c r="G316">
        <v>6.9348809999998304E-3</v>
      </c>
      <c r="H316">
        <v>6.9348809999998302</v>
      </c>
    </row>
    <row r="317" spans="1:8">
      <c r="A317">
        <v>59759</v>
      </c>
      <c r="B317" t="s">
        <v>31</v>
      </c>
      <c r="C317" t="s">
        <v>32</v>
      </c>
      <c r="D317">
        <v>75253</v>
      </c>
      <c r="E317">
        <v>3.1329720019999998</v>
      </c>
      <c r="F317">
        <v>3.139899969</v>
      </c>
      <c r="G317">
        <v>6.9279670000001996E-3</v>
      </c>
      <c r="H317">
        <v>6.9279670000001996</v>
      </c>
    </row>
    <row r="318" spans="1:8">
      <c r="A318">
        <v>33793</v>
      </c>
      <c r="B318" t="s">
        <v>31</v>
      </c>
      <c r="C318" t="s">
        <v>32</v>
      </c>
      <c r="D318">
        <v>75385</v>
      </c>
      <c r="E318">
        <v>3.1463339330000002</v>
      </c>
      <c r="F318">
        <v>3.1532619</v>
      </c>
      <c r="G318">
        <v>6.9279669999997504E-3</v>
      </c>
      <c r="H318">
        <v>6.9279669999997502</v>
      </c>
    </row>
    <row r="319" spans="1:8">
      <c r="A319">
        <v>45794</v>
      </c>
      <c r="B319" t="s">
        <v>31</v>
      </c>
      <c r="C319" t="s">
        <v>32</v>
      </c>
      <c r="D319">
        <v>75385</v>
      </c>
      <c r="E319">
        <v>3.1536858080000001</v>
      </c>
      <c r="F319">
        <v>3.160640001</v>
      </c>
      <c r="G319">
        <v>6.9541929999998803E-3</v>
      </c>
      <c r="H319">
        <v>6.9541929999998802</v>
      </c>
    </row>
    <row r="320" spans="1:8">
      <c r="A320">
        <v>55530</v>
      </c>
      <c r="B320" t="s">
        <v>31</v>
      </c>
      <c r="C320" t="s">
        <v>32</v>
      </c>
      <c r="D320">
        <v>75253</v>
      </c>
      <c r="E320">
        <v>3.1649959089999999</v>
      </c>
      <c r="F320">
        <v>3.1719248289999999</v>
      </c>
      <c r="G320">
        <v>6.9289199999999999E-3</v>
      </c>
      <c r="H320">
        <v>6.9289199999999997</v>
      </c>
    </row>
    <row r="321" spans="1:8">
      <c r="A321">
        <v>35350</v>
      </c>
      <c r="B321" t="s">
        <v>31</v>
      </c>
      <c r="C321" t="s">
        <v>32</v>
      </c>
      <c r="D321">
        <v>75385</v>
      </c>
      <c r="E321">
        <v>3.1759979719999998</v>
      </c>
      <c r="F321">
        <v>3.1829268929999999</v>
      </c>
      <c r="G321">
        <v>6.92892100000008E-3</v>
      </c>
      <c r="H321">
        <v>6.9289210000000798</v>
      </c>
    </row>
    <row r="322" spans="1:8">
      <c r="A322">
        <v>50161</v>
      </c>
      <c r="B322" t="s">
        <v>31</v>
      </c>
      <c r="C322" t="s">
        <v>32</v>
      </c>
      <c r="D322">
        <v>75385</v>
      </c>
      <c r="E322">
        <v>3.1834359170000002</v>
      </c>
      <c r="F322">
        <v>3.1903808119999999</v>
      </c>
      <c r="G322">
        <v>6.9448949999997203E-3</v>
      </c>
      <c r="H322">
        <v>6.94489499999972</v>
      </c>
    </row>
    <row r="323" spans="1:8">
      <c r="A323">
        <v>43509</v>
      </c>
      <c r="B323" t="s">
        <v>31</v>
      </c>
      <c r="C323" t="s">
        <v>32</v>
      </c>
      <c r="D323">
        <v>75253</v>
      </c>
      <c r="E323">
        <v>3.1967458720000002</v>
      </c>
      <c r="F323">
        <v>3.2036719319999998</v>
      </c>
      <c r="G323">
        <v>6.9260600000000602E-3</v>
      </c>
      <c r="H323">
        <v>6.9260600000000601</v>
      </c>
    </row>
    <row r="324" spans="1:8">
      <c r="A324">
        <v>43628</v>
      </c>
      <c r="B324" t="s">
        <v>31</v>
      </c>
      <c r="C324" t="s">
        <v>32</v>
      </c>
      <c r="D324">
        <v>75385</v>
      </c>
      <c r="E324">
        <v>3.2036848070000001</v>
      </c>
      <c r="F324">
        <v>3.2103638650000001</v>
      </c>
      <c r="G324">
        <v>6.6790580000000103E-3</v>
      </c>
      <c r="H324">
        <v>6.6790580000000102</v>
      </c>
    </row>
    <row r="325" spans="1:8">
      <c r="A325">
        <v>47291</v>
      </c>
      <c r="B325" t="s">
        <v>31</v>
      </c>
      <c r="C325" t="s">
        <v>32</v>
      </c>
      <c r="D325">
        <v>75385</v>
      </c>
      <c r="E325">
        <v>3.2134828569999998</v>
      </c>
      <c r="F325">
        <v>3.2204129699999999</v>
      </c>
      <c r="G325">
        <v>6.9301130000001196E-3</v>
      </c>
      <c r="H325">
        <v>6.9301130000001203</v>
      </c>
    </row>
    <row r="326" spans="1:8">
      <c r="A326">
        <v>46716</v>
      </c>
      <c r="B326" t="s">
        <v>31</v>
      </c>
      <c r="C326" t="s">
        <v>32</v>
      </c>
      <c r="D326">
        <v>75253</v>
      </c>
      <c r="E326">
        <v>3.2246558670000001</v>
      </c>
      <c r="F326">
        <v>3.2315828799999999</v>
      </c>
      <c r="G326">
        <v>6.92701299999987E-3</v>
      </c>
      <c r="H326">
        <v>6.92701299999987</v>
      </c>
    </row>
    <row r="327" spans="1:8">
      <c r="A327">
        <v>59395</v>
      </c>
      <c r="B327" t="s">
        <v>31</v>
      </c>
      <c r="C327" t="s">
        <v>32</v>
      </c>
      <c r="D327">
        <v>75253</v>
      </c>
      <c r="E327">
        <v>3.2365109919999999</v>
      </c>
      <c r="F327">
        <v>3.2434418200000001</v>
      </c>
      <c r="G327">
        <v>6.9308280000002203E-3</v>
      </c>
      <c r="H327">
        <v>6.9308280000002203</v>
      </c>
    </row>
    <row r="328" spans="1:8">
      <c r="A328">
        <v>37000</v>
      </c>
      <c r="B328" t="s">
        <v>31</v>
      </c>
      <c r="C328" t="s">
        <v>32</v>
      </c>
      <c r="D328">
        <v>75385</v>
      </c>
      <c r="E328">
        <v>3.2458028790000002</v>
      </c>
      <c r="F328">
        <v>3.252730846</v>
      </c>
      <c r="G328">
        <v>6.9279669999997504E-3</v>
      </c>
      <c r="H328">
        <v>6.9279669999997502</v>
      </c>
    </row>
    <row r="329" spans="1:8">
      <c r="A329">
        <v>50312</v>
      </c>
      <c r="B329" t="s">
        <v>31</v>
      </c>
      <c r="C329" t="s">
        <v>32</v>
      </c>
      <c r="D329">
        <v>75385</v>
      </c>
      <c r="E329">
        <v>3.2559669019999999</v>
      </c>
      <c r="F329">
        <v>3.262895823</v>
      </c>
      <c r="G329">
        <v>6.92892100000008E-3</v>
      </c>
      <c r="H329">
        <v>6.9289210000000798</v>
      </c>
    </row>
    <row r="330" spans="1:8">
      <c r="A330">
        <v>38904</v>
      </c>
      <c r="B330" t="s">
        <v>31</v>
      </c>
      <c r="C330" t="s">
        <v>32</v>
      </c>
      <c r="D330">
        <v>75517</v>
      </c>
      <c r="E330">
        <v>3.2658460140000001</v>
      </c>
      <c r="F330">
        <v>3.2727749350000002</v>
      </c>
      <c r="G330">
        <v>6.92892100000008E-3</v>
      </c>
      <c r="H330">
        <v>6.9289210000000798</v>
      </c>
    </row>
    <row r="331" spans="1:8">
      <c r="A331">
        <v>40504</v>
      </c>
      <c r="B331" t="s">
        <v>31</v>
      </c>
      <c r="C331" t="s">
        <v>32</v>
      </c>
      <c r="D331">
        <v>75517</v>
      </c>
      <c r="E331">
        <v>3.2742958070000001</v>
      </c>
      <c r="F331">
        <v>3.2812259199999998</v>
      </c>
      <c r="G331">
        <v>6.9301129999996798E-3</v>
      </c>
      <c r="H331">
        <v>6.9301129999996798</v>
      </c>
    </row>
    <row r="332" spans="1:8">
      <c r="A332">
        <v>47852</v>
      </c>
      <c r="B332" t="s">
        <v>31</v>
      </c>
      <c r="C332" t="s">
        <v>32</v>
      </c>
      <c r="D332">
        <v>75517</v>
      </c>
      <c r="E332">
        <v>3.286209822</v>
      </c>
      <c r="F332">
        <v>3.2931458949999999</v>
      </c>
      <c r="G332">
        <v>6.93607299999987E-3</v>
      </c>
      <c r="H332">
        <v>6.9360729999998698</v>
      </c>
    </row>
    <row r="333" spans="1:8">
      <c r="A333">
        <v>58295</v>
      </c>
      <c r="B333" t="s">
        <v>31</v>
      </c>
      <c r="C333" t="s">
        <v>32</v>
      </c>
      <c r="D333">
        <v>75385</v>
      </c>
      <c r="E333">
        <v>3.295164824</v>
      </c>
      <c r="F333">
        <v>3.3020968439999998</v>
      </c>
      <c r="G333">
        <v>6.9320199999998097E-3</v>
      </c>
      <c r="H333">
        <v>6.9320199999998096</v>
      </c>
    </row>
    <row r="334" spans="1:8">
      <c r="A334">
        <v>40942</v>
      </c>
      <c r="B334" t="s">
        <v>31</v>
      </c>
      <c r="C334" t="s">
        <v>32</v>
      </c>
      <c r="D334">
        <v>75385</v>
      </c>
      <c r="E334">
        <v>3.3066248890000001</v>
      </c>
      <c r="F334">
        <v>3.3135979180000001</v>
      </c>
      <c r="G334">
        <v>6.9730290000000698E-3</v>
      </c>
      <c r="H334">
        <v>6.9730290000000696</v>
      </c>
    </row>
    <row r="335" spans="1:8">
      <c r="A335">
        <v>56473</v>
      </c>
      <c r="B335" t="s">
        <v>31</v>
      </c>
      <c r="C335" t="s">
        <v>32</v>
      </c>
      <c r="D335">
        <v>75385</v>
      </c>
      <c r="E335">
        <v>3.313610792</v>
      </c>
      <c r="F335">
        <v>3.3203167919999999</v>
      </c>
      <c r="G335">
        <v>6.7059999999998701E-3</v>
      </c>
      <c r="H335">
        <v>6.7059999999998698</v>
      </c>
    </row>
    <row r="336" spans="1:8">
      <c r="A336">
        <v>51094</v>
      </c>
      <c r="B336" t="s">
        <v>31</v>
      </c>
      <c r="C336" t="s">
        <v>32</v>
      </c>
      <c r="D336">
        <v>75385</v>
      </c>
      <c r="E336">
        <v>3.3265919689999999</v>
      </c>
      <c r="F336">
        <v>3.3335239890000001</v>
      </c>
      <c r="G336">
        <v>6.9320200000002599E-3</v>
      </c>
      <c r="H336">
        <v>6.9320200000002599</v>
      </c>
    </row>
    <row r="337" spans="1:8">
      <c r="A337">
        <v>53235</v>
      </c>
      <c r="B337" t="s">
        <v>31</v>
      </c>
      <c r="C337" t="s">
        <v>32</v>
      </c>
      <c r="D337">
        <v>75517</v>
      </c>
      <c r="E337">
        <v>3.3339829440000002</v>
      </c>
      <c r="F337">
        <v>3.3409328459999998</v>
      </c>
      <c r="G337">
        <v>6.9499019999996704E-3</v>
      </c>
      <c r="H337">
        <v>6.9499019999996703</v>
      </c>
    </row>
    <row r="338" spans="1:8">
      <c r="A338">
        <v>43874</v>
      </c>
      <c r="B338" t="s">
        <v>31</v>
      </c>
      <c r="C338" t="s">
        <v>32</v>
      </c>
      <c r="D338">
        <v>75517</v>
      </c>
      <c r="E338">
        <v>3.3459928040000002</v>
      </c>
      <c r="F338">
        <v>3.3529288770000001</v>
      </c>
      <c r="G338">
        <v>6.93607299999987E-3</v>
      </c>
      <c r="H338">
        <v>6.9360729999998698</v>
      </c>
    </row>
    <row r="339" spans="1:8">
      <c r="A339">
        <v>39272</v>
      </c>
      <c r="B339" t="s">
        <v>31</v>
      </c>
      <c r="C339" t="s">
        <v>32</v>
      </c>
      <c r="D339">
        <v>75517</v>
      </c>
      <c r="E339">
        <v>3.353854895</v>
      </c>
      <c r="F339">
        <v>3.360788822</v>
      </c>
      <c r="G339">
        <v>6.93392699999995E-3</v>
      </c>
      <c r="H339">
        <v>6.93392699999995</v>
      </c>
    </row>
    <row r="340" spans="1:8">
      <c r="A340">
        <v>42932</v>
      </c>
      <c r="B340" t="s">
        <v>31</v>
      </c>
      <c r="C340" t="s">
        <v>32</v>
      </c>
      <c r="D340">
        <v>75253</v>
      </c>
      <c r="E340">
        <v>3.3641757970000001</v>
      </c>
      <c r="F340">
        <v>3.3711140159999999</v>
      </c>
      <c r="G340">
        <v>6.9382189999998003E-3</v>
      </c>
      <c r="H340">
        <v>6.9382189999998003</v>
      </c>
    </row>
    <row r="341" spans="1:8">
      <c r="A341">
        <v>39800</v>
      </c>
      <c r="B341" t="s">
        <v>31</v>
      </c>
      <c r="C341" t="s">
        <v>32</v>
      </c>
      <c r="D341">
        <v>75253</v>
      </c>
      <c r="E341">
        <v>3.3722879890000002</v>
      </c>
      <c r="F341">
        <v>3.3792238239999999</v>
      </c>
      <c r="G341">
        <v>6.9358349999997203E-3</v>
      </c>
      <c r="H341">
        <v>6.9358349999997202</v>
      </c>
    </row>
    <row r="342" spans="1:8">
      <c r="A342">
        <v>40447</v>
      </c>
      <c r="B342" t="s">
        <v>31</v>
      </c>
      <c r="C342" t="s">
        <v>32</v>
      </c>
      <c r="D342">
        <v>75517</v>
      </c>
      <c r="E342">
        <v>3.3830800060000001</v>
      </c>
      <c r="F342">
        <v>3.3900179860000001</v>
      </c>
      <c r="G342">
        <v>6.9379800000000103E-3</v>
      </c>
      <c r="H342">
        <v>6.9379800000000103</v>
      </c>
    </row>
    <row r="343" spans="1:8">
      <c r="A343">
        <v>38503</v>
      </c>
      <c r="B343" t="s">
        <v>31</v>
      </c>
      <c r="C343" t="s">
        <v>32</v>
      </c>
      <c r="D343">
        <v>75517</v>
      </c>
      <c r="E343">
        <v>3.3942849640000001</v>
      </c>
      <c r="F343">
        <v>3.4012179370000002</v>
      </c>
      <c r="G343">
        <v>6.9329730000000601E-3</v>
      </c>
      <c r="H343">
        <v>6.93297300000006</v>
      </c>
    </row>
    <row r="344" spans="1:8">
      <c r="A344">
        <v>43848</v>
      </c>
      <c r="B344" t="s">
        <v>31</v>
      </c>
      <c r="C344" t="s">
        <v>32</v>
      </c>
      <c r="D344">
        <v>75253</v>
      </c>
      <c r="E344">
        <v>3.407061815</v>
      </c>
      <c r="F344">
        <v>3.413997889</v>
      </c>
      <c r="G344">
        <v>6.9360739999999501E-3</v>
      </c>
      <c r="H344">
        <v>6.9360739999999499</v>
      </c>
    </row>
    <row r="345" spans="1:8">
      <c r="A345">
        <v>48162</v>
      </c>
      <c r="B345" t="s">
        <v>31</v>
      </c>
      <c r="C345" t="s">
        <v>32</v>
      </c>
      <c r="D345">
        <v>75517</v>
      </c>
      <c r="E345">
        <v>3.4140119549999999</v>
      </c>
      <c r="F345">
        <v>3.4209258560000002</v>
      </c>
      <c r="G345">
        <v>6.9139010000003297E-3</v>
      </c>
      <c r="H345">
        <v>6.9139010000003296</v>
      </c>
    </row>
    <row r="346" spans="1:8">
      <c r="A346">
        <v>44548</v>
      </c>
      <c r="B346" t="s">
        <v>31</v>
      </c>
      <c r="C346" t="s">
        <v>32</v>
      </c>
      <c r="D346">
        <v>75781</v>
      </c>
      <c r="E346">
        <v>3.4268989560000001</v>
      </c>
      <c r="F346">
        <v>3.4338297839999998</v>
      </c>
      <c r="G346">
        <v>6.9308279999997701E-3</v>
      </c>
      <c r="H346">
        <v>6.93082799999977</v>
      </c>
    </row>
    <row r="347" spans="1:8">
      <c r="A347">
        <v>60392</v>
      </c>
      <c r="B347" t="s">
        <v>31</v>
      </c>
      <c r="C347" t="s">
        <v>32</v>
      </c>
      <c r="D347">
        <v>75385</v>
      </c>
      <c r="E347">
        <v>3.4338448050000001</v>
      </c>
      <c r="F347">
        <v>3.4407699109999998</v>
      </c>
      <c r="G347">
        <v>6.9251059999997297E-3</v>
      </c>
      <c r="H347">
        <v>6.9251059999997304</v>
      </c>
    </row>
    <row r="348" spans="1:8">
      <c r="A348">
        <v>40777</v>
      </c>
      <c r="B348" t="s">
        <v>31</v>
      </c>
      <c r="C348" t="s">
        <v>32</v>
      </c>
      <c r="D348">
        <v>75385</v>
      </c>
      <c r="E348">
        <v>3.4451048370000001</v>
      </c>
      <c r="F348">
        <v>3.4520378109999998</v>
      </c>
      <c r="G348">
        <v>6.9329739999996996E-3</v>
      </c>
      <c r="H348">
        <v>6.9329739999997004</v>
      </c>
    </row>
    <row r="349" spans="1:8">
      <c r="A349">
        <v>41474</v>
      </c>
      <c r="B349" t="s">
        <v>31</v>
      </c>
      <c r="C349" t="s">
        <v>32</v>
      </c>
      <c r="D349">
        <v>75385</v>
      </c>
      <c r="E349">
        <v>3.4520518779999998</v>
      </c>
      <c r="F349">
        <v>3.4590039250000002</v>
      </c>
      <c r="G349">
        <v>6.9520470000004001E-3</v>
      </c>
      <c r="H349">
        <v>6.9520470000004</v>
      </c>
    </row>
    <row r="350" spans="1:8">
      <c r="A350">
        <v>47414</v>
      </c>
      <c r="B350" t="s">
        <v>31</v>
      </c>
      <c r="C350" t="s">
        <v>32</v>
      </c>
      <c r="D350">
        <v>75253</v>
      </c>
      <c r="E350">
        <v>3.4643459320000001</v>
      </c>
      <c r="F350">
        <v>3.4712748530000002</v>
      </c>
      <c r="G350">
        <v>6.92892100000008E-3</v>
      </c>
      <c r="H350">
        <v>6.9289210000000798</v>
      </c>
    </row>
    <row r="351" spans="1:8">
      <c r="A351">
        <v>44595</v>
      </c>
      <c r="B351" t="s">
        <v>31</v>
      </c>
      <c r="C351" t="s">
        <v>32</v>
      </c>
      <c r="D351">
        <v>75385</v>
      </c>
      <c r="E351">
        <v>3.4743258950000002</v>
      </c>
      <c r="F351">
        <v>3.481253862</v>
      </c>
      <c r="G351">
        <v>6.9279669999997504E-3</v>
      </c>
      <c r="H351">
        <v>6.9279669999997502</v>
      </c>
    </row>
    <row r="352" spans="1:8">
      <c r="A352">
        <v>59388</v>
      </c>
      <c r="B352" t="s">
        <v>31</v>
      </c>
      <c r="C352" t="s">
        <v>32</v>
      </c>
      <c r="D352">
        <v>75253</v>
      </c>
      <c r="E352">
        <v>3.4851179120000002</v>
      </c>
      <c r="F352">
        <v>3.4920439719999998</v>
      </c>
      <c r="G352">
        <v>6.9260599999996196E-3</v>
      </c>
      <c r="H352">
        <v>6.9260599999996204</v>
      </c>
    </row>
    <row r="353" spans="1:8">
      <c r="A353">
        <v>38112</v>
      </c>
      <c r="B353" t="s">
        <v>31</v>
      </c>
      <c r="C353" t="s">
        <v>32</v>
      </c>
      <c r="D353">
        <v>75517</v>
      </c>
      <c r="E353">
        <v>3.4942779540000002</v>
      </c>
      <c r="F353">
        <v>3.5012059209999999</v>
      </c>
      <c r="G353">
        <v>6.9279669999997504E-3</v>
      </c>
      <c r="H353">
        <v>6.9279669999997502</v>
      </c>
    </row>
    <row r="354" spans="1:8">
      <c r="A354">
        <v>48271</v>
      </c>
      <c r="B354" t="s">
        <v>31</v>
      </c>
      <c r="C354" t="s">
        <v>32</v>
      </c>
      <c r="D354">
        <v>75517</v>
      </c>
      <c r="E354">
        <v>3.5062568189999999</v>
      </c>
      <c r="F354">
        <v>3.5131878849999998</v>
      </c>
      <c r="G354">
        <v>6.9310659999999302E-3</v>
      </c>
      <c r="H354">
        <v>6.9310659999999302</v>
      </c>
    </row>
    <row r="355" spans="1:8">
      <c r="A355">
        <v>36219</v>
      </c>
      <c r="B355" t="s">
        <v>31</v>
      </c>
      <c r="C355" t="s">
        <v>32</v>
      </c>
      <c r="D355">
        <v>75385</v>
      </c>
      <c r="E355">
        <v>3.5137269500000001</v>
      </c>
      <c r="F355">
        <v>3.520677805</v>
      </c>
      <c r="G355">
        <v>6.9508549999999199E-3</v>
      </c>
      <c r="H355">
        <v>6.9508549999999198</v>
      </c>
    </row>
    <row r="356" spans="1:8">
      <c r="A356">
        <v>54779</v>
      </c>
      <c r="B356" t="s">
        <v>31</v>
      </c>
      <c r="C356" t="s">
        <v>32</v>
      </c>
      <c r="D356">
        <v>75253</v>
      </c>
      <c r="E356">
        <v>3.5206928249999998</v>
      </c>
      <c r="F356">
        <v>3.5276157860000001</v>
      </c>
      <c r="G356">
        <v>6.9229610000003296E-3</v>
      </c>
      <c r="H356">
        <v>6.9229610000003303</v>
      </c>
    </row>
    <row r="357" spans="1:8">
      <c r="A357">
        <v>54245</v>
      </c>
      <c r="B357" t="s">
        <v>31</v>
      </c>
      <c r="C357" t="s">
        <v>32</v>
      </c>
      <c r="D357">
        <v>75253</v>
      </c>
      <c r="E357">
        <v>3.527634859</v>
      </c>
      <c r="F357">
        <v>3.5345408919999999</v>
      </c>
      <c r="G357">
        <v>6.90603299999992E-3</v>
      </c>
      <c r="H357">
        <v>6.9060329999999199</v>
      </c>
    </row>
    <row r="358" spans="1:8">
      <c r="A358">
        <v>54727</v>
      </c>
      <c r="B358" t="s">
        <v>31</v>
      </c>
      <c r="C358" t="s">
        <v>32</v>
      </c>
      <c r="D358">
        <v>75385</v>
      </c>
      <c r="E358">
        <v>3.547724009</v>
      </c>
      <c r="F358">
        <v>3.55466485</v>
      </c>
      <c r="G358">
        <v>6.94084100000003E-3</v>
      </c>
      <c r="H358">
        <v>6.94084100000003</v>
      </c>
    </row>
    <row r="359" spans="1:8">
      <c r="A359">
        <v>47109</v>
      </c>
      <c r="B359" t="s">
        <v>31</v>
      </c>
      <c r="C359" t="s">
        <v>32</v>
      </c>
      <c r="D359">
        <v>75385</v>
      </c>
      <c r="E359">
        <v>3.5556528570000001</v>
      </c>
      <c r="F359">
        <v>3.5625829699999998</v>
      </c>
      <c r="G359">
        <v>6.9301129999996798E-3</v>
      </c>
      <c r="H359">
        <v>6.9301129999996798</v>
      </c>
    </row>
    <row r="360" spans="1:8">
      <c r="A360">
        <v>56458</v>
      </c>
      <c r="B360" t="s">
        <v>31</v>
      </c>
      <c r="C360" t="s">
        <v>32</v>
      </c>
      <c r="D360">
        <v>75385</v>
      </c>
      <c r="E360">
        <v>3.5625958440000001</v>
      </c>
      <c r="F360">
        <v>3.5695469379999998</v>
      </c>
      <c r="G360">
        <v>6.95109399999971E-3</v>
      </c>
      <c r="H360">
        <v>6.9510939999997099</v>
      </c>
    </row>
    <row r="361" spans="1:8">
      <c r="A361">
        <v>37915</v>
      </c>
      <c r="B361" t="s">
        <v>31</v>
      </c>
      <c r="C361" t="s">
        <v>32</v>
      </c>
      <c r="D361">
        <v>75253</v>
      </c>
      <c r="E361">
        <v>3.5763838290000001</v>
      </c>
      <c r="F361">
        <v>3.5833158489999999</v>
      </c>
      <c r="G361">
        <v>6.9320199999998097E-3</v>
      </c>
      <c r="H361">
        <v>6.9320199999998096</v>
      </c>
    </row>
    <row r="362" spans="1:8">
      <c r="A362">
        <v>50911</v>
      </c>
      <c r="B362" t="s">
        <v>31</v>
      </c>
      <c r="C362" t="s">
        <v>32</v>
      </c>
      <c r="D362">
        <v>75517</v>
      </c>
      <c r="E362">
        <v>3.5859808919999998</v>
      </c>
      <c r="F362">
        <v>3.5929098129999999</v>
      </c>
      <c r="G362">
        <v>6.92892100000008E-3</v>
      </c>
      <c r="H362">
        <v>6.9289210000000798</v>
      </c>
    </row>
    <row r="363" spans="1:8">
      <c r="A363">
        <v>37842</v>
      </c>
      <c r="B363" t="s">
        <v>31</v>
      </c>
      <c r="C363" t="s">
        <v>32</v>
      </c>
      <c r="D363">
        <v>75385</v>
      </c>
      <c r="E363">
        <v>3.5958139899999999</v>
      </c>
      <c r="F363">
        <v>3.6027438639999998</v>
      </c>
      <c r="G363">
        <v>6.9298739999998898E-3</v>
      </c>
      <c r="H363">
        <v>6.9298739999998897</v>
      </c>
    </row>
    <row r="364" spans="1:8">
      <c r="A364">
        <v>43799</v>
      </c>
      <c r="B364" t="s">
        <v>31</v>
      </c>
      <c r="C364" t="s">
        <v>32</v>
      </c>
      <c r="D364">
        <v>75253</v>
      </c>
      <c r="E364">
        <v>3.6070728299999999</v>
      </c>
      <c r="F364">
        <v>3.614002943</v>
      </c>
      <c r="G364">
        <v>6.9301130000001196E-3</v>
      </c>
      <c r="H364">
        <v>6.9301130000001203</v>
      </c>
    </row>
    <row r="365" spans="1:8">
      <c r="A365">
        <v>57292</v>
      </c>
      <c r="B365" t="s">
        <v>31</v>
      </c>
      <c r="C365" t="s">
        <v>32</v>
      </c>
      <c r="D365">
        <v>75517</v>
      </c>
      <c r="E365">
        <v>3.6140158179999999</v>
      </c>
      <c r="F365">
        <v>3.6209428309999998</v>
      </c>
      <c r="G365">
        <v>6.92701299999987E-3</v>
      </c>
      <c r="H365">
        <v>6.92701299999987</v>
      </c>
    </row>
    <row r="366" spans="1:8">
      <c r="A366">
        <v>41116</v>
      </c>
      <c r="B366" t="s">
        <v>31</v>
      </c>
      <c r="C366" t="s">
        <v>32</v>
      </c>
      <c r="D366">
        <v>75253</v>
      </c>
      <c r="E366">
        <v>3.6242518420000001</v>
      </c>
      <c r="F366">
        <v>3.6311810019999999</v>
      </c>
      <c r="G366">
        <v>6.9291599999998701E-3</v>
      </c>
      <c r="H366">
        <v>6.9291599999998699</v>
      </c>
    </row>
    <row r="367" spans="1:8">
      <c r="A367">
        <v>52867</v>
      </c>
      <c r="B367" t="s">
        <v>31</v>
      </c>
      <c r="C367" t="s">
        <v>32</v>
      </c>
      <c r="D367">
        <v>75517</v>
      </c>
      <c r="E367">
        <v>3.6338288780000001</v>
      </c>
      <c r="F367">
        <v>3.640760899</v>
      </c>
      <c r="G367">
        <v>6.9320209999998899E-3</v>
      </c>
      <c r="H367">
        <v>6.9320209999998896</v>
      </c>
    </row>
    <row r="368" spans="1:8">
      <c r="A368">
        <v>43465</v>
      </c>
      <c r="B368" t="s">
        <v>31</v>
      </c>
      <c r="C368" t="s">
        <v>32</v>
      </c>
      <c r="D368">
        <v>75385</v>
      </c>
      <c r="E368">
        <v>3.647208929</v>
      </c>
      <c r="F368">
        <v>3.6541559700000001</v>
      </c>
      <c r="G368">
        <v>6.9470410000000904E-3</v>
      </c>
      <c r="H368">
        <v>6.9470410000000902</v>
      </c>
    </row>
    <row r="369" spans="1:8">
      <c r="A369">
        <v>52684</v>
      </c>
      <c r="B369" t="s">
        <v>31</v>
      </c>
      <c r="C369" t="s">
        <v>32</v>
      </c>
      <c r="D369">
        <v>75385</v>
      </c>
      <c r="E369">
        <v>3.6545538899999999</v>
      </c>
      <c r="F369">
        <v>3.661503792</v>
      </c>
      <c r="G369">
        <v>6.9499020000001101E-3</v>
      </c>
      <c r="H369">
        <v>6.9499020000001099</v>
      </c>
    </row>
    <row r="370" spans="1:8">
      <c r="A370">
        <v>41249</v>
      </c>
      <c r="B370" t="s">
        <v>31</v>
      </c>
      <c r="C370" t="s">
        <v>32</v>
      </c>
      <c r="D370">
        <v>75517</v>
      </c>
      <c r="E370">
        <v>3.6658699509999999</v>
      </c>
      <c r="F370">
        <v>3.6728048320000002</v>
      </c>
      <c r="G370">
        <v>6.9348810000002797E-3</v>
      </c>
      <c r="H370">
        <v>6.9348810000002796</v>
      </c>
    </row>
    <row r="371" spans="1:8">
      <c r="A371">
        <v>37988</v>
      </c>
      <c r="B371" t="s">
        <v>31</v>
      </c>
      <c r="C371" t="s">
        <v>32</v>
      </c>
      <c r="D371">
        <v>75253</v>
      </c>
      <c r="E371">
        <v>3.6768689160000001</v>
      </c>
      <c r="F371">
        <v>3.6838018890000002</v>
      </c>
      <c r="G371">
        <v>6.9329730000000601E-3</v>
      </c>
      <c r="H371">
        <v>6.93297300000006</v>
      </c>
    </row>
    <row r="372" spans="1:8">
      <c r="A372">
        <v>45458</v>
      </c>
      <c r="B372" t="s">
        <v>31</v>
      </c>
      <c r="C372" t="s">
        <v>32</v>
      </c>
      <c r="D372">
        <v>75253</v>
      </c>
      <c r="E372">
        <v>3.6842679980000002</v>
      </c>
      <c r="F372">
        <v>3.6912138460000001</v>
      </c>
      <c r="G372">
        <v>6.9458479999999698E-3</v>
      </c>
      <c r="H372">
        <v>6.9458479999999696</v>
      </c>
    </row>
    <row r="373" spans="1:8">
      <c r="A373">
        <v>40778</v>
      </c>
      <c r="B373" t="s">
        <v>31</v>
      </c>
      <c r="C373" t="s">
        <v>32</v>
      </c>
      <c r="D373">
        <v>75385</v>
      </c>
      <c r="E373">
        <v>3.6976180080000001</v>
      </c>
      <c r="F373">
        <v>3.7045497890000001</v>
      </c>
      <c r="G373">
        <v>6.9317810000000197E-3</v>
      </c>
      <c r="H373">
        <v>6.9317810000000204</v>
      </c>
    </row>
    <row r="374" spans="1:8">
      <c r="A374">
        <v>49591</v>
      </c>
      <c r="B374" t="s">
        <v>31</v>
      </c>
      <c r="C374" t="s">
        <v>32</v>
      </c>
      <c r="D374">
        <v>75253</v>
      </c>
      <c r="E374">
        <v>3.7045629020000002</v>
      </c>
      <c r="F374">
        <v>3.711268902</v>
      </c>
      <c r="G374">
        <v>6.7059999999998701E-3</v>
      </c>
      <c r="H374">
        <v>6.7059999999998698</v>
      </c>
    </row>
    <row r="375" spans="1:8">
      <c r="A375">
        <v>40203</v>
      </c>
      <c r="B375" t="s">
        <v>31</v>
      </c>
      <c r="C375" t="s">
        <v>32</v>
      </c>
      <c r="D375">
        <v>75385</v>
      </c>
      <c r="E375">
        <v>3.7143759730000001</v>
      </c>
      <c r="F375">
        <v>3.721305847</v>
      </c>
      <c r="G375">
        <v>6.9298739999998898E-3</v>
      </c>
      <c r="H375">
        <v>6.9298739999998897</v>
      </c>
    </row>
    <row r="376" spans="1:8">
      <c r="A376">
        <v>57821</v>
      </c>
      <c r="B376" t="s">
        <v>31</v>
      </c>
      <c r="C376" t="s">
        <v>32</v>
      </c>
      <c r="D376">
        <v>75385</v>
      </c>
      <c r="E376">
        <v>3.7255289550000001</v>
      </c>
      <c r="F376">
        <v>3.7324647899999999</v>
      </c>
      <c r="G376">
        <v>6.9358349999997203E-3</v>
      </c>
      <c r="H376">
        <v>6.9358349999997202</v>
      </c>
    </row>
    <row r="377" spans="1:8">
      <c r="A377">
        <v>37125</v>
      </c>
      <c r="B377" t="s">
        <v>31</v>
      </c>
      <c r="C377" t="s">
        <v>32</v>
      </c>
      <c r="D377">
        <v>75385</v>
      </c>
      <c r="E377">
        <v>3.737399817</v>
      </c>
      <c r="F377">
        <v>3.7443368430000001</v>
      </c>
      <c r="G377">
        <v>6.9370260000001203E-3</v>
      </c>
      <c r="H377">
        <v>6.9370260000001203</v>
      </c>
    </row>
    <row r="378" spans="1:8">
      <c r="A378">
        <v>58838</v>
      </c>
      <c r="B378" t="s">
        <v>31</v>
      </c>
      <c r="C378" t="s">
        <v>32</v>
      </c>
      <c r="D378">
        <v>75385</v>
      </c>
      <c r="E378">
        <v>3.7466669079999999</v>
      </c>
      <c r="F378">
        <v>3.7535998820000001</v>
      </c>
      <c r="G378">
        <v>6.9329740000001402E-3</v>
      </c>
      <c r="H378">
        <v>6.9329740000001401</v>
      </c>
    </row>
    <row r="379" spans="1:8">
      <c r="A379">
        <v>37720</v>
      </c>
      <c r="B379" t="s">
        <v>31</v>
      </c>
      <c r="C379" t="s">
        <v>32</v>
      </c>
      <c r="D379">
        <v>75253</v>
      </c>
      <c r="E379">
        <v>3.7568409439999999</v>
      </c>
      <c r="F379">
        <v>3.763769865</v>
      </c>
      <c r="G379">
        <v>6.92892100000008E-3</v>
      </c>
      <c r="H379">
        <v>6.9289210000000798</v>
      </c>
    </row>
    <row r="380" spans="1:8">
      <c r="A380">
        <v>56836</v>
      </c>
      <c r="B380" t="s">
        <v>31</v>
      </c>
      <c r="C380" t="s">
        <v>32</v>
      </c>
      <c r="D380">
        <v>75385</v>
      </c>
      <c r="E380">
        <v>3.7667198179999999</v>
      </c>
      <c r="F380">
        <v>3.7736539840000001</v>
      </c>
      <c r="G380">
        <v>6.9341660000001798E-3</v>
      </c>
      <c r="H380">
        <v>6.9341660000001797</v>
      </c>
    </row>
    <row r="381" spans="1:8">
      <c r="A381">
        <v>34229</v>
      </c>
      <c r="B381" t="s">
        <v>31</v>
      </c>
      <c r="C381" t="s">
        <v>32</v>
      </c>
      <c r="D381">
        <v>75385</v>
      </c>
      <c r="E381">
        <v>3.7751579280000001</v>
      </c>
      <c r="F381">
        <v>3.7821319099999999</v>
      </c>
      <c r="G381">
        <v>6.97398199999987E-3</v>
      </c>
      <c r="H381">
        <v>6.9739819999998698</v>
      </c>
    </row>
    <row r="382" spans="1:8">
      <c r="A382">
        <v>52525</v>
      </c>
      <c r="B382" t="s">
        <v>31</v>
      </c>
      <c r="C382" t="s">
        <v>32</v>
      </c>
      <c r="D382">
        <v>75385</v>
      </c>
      <c r="E382">
        <v>3.7870810029999999</v>
      </c>
      <c r="F382">
        <v>3.794014931</v>
      </c>
      <c r="G382">
        <v>6.9339280000000302E-3</v>
      </c>
      <c r="H382">
        <v>6.9339280000000301</v>
      </c>
    </row>
    <row r="383" spans="1:8">
      <c r="A383">
        <v>44265</v>
      </c>
      <c r="B383" t="s">
        <v>31</v>
      </c>
      <c r="C383" t="s">
        <v>32</v>
      </c>
      <c r="D383">
        <v>75385</v>
      </c>
      <c r="E383">
        <v>3.7960369589999998</v>
      </c>
      <c r="F383">
        <v>3.8029668330000002</v>
      </c>
      <c r="G383">
        <v>6.9298740000003304E-3</v>
      </c>
      <c r="H383">
        <v>6.9298740000003303</v>
      </c>
    </row>
    <row r="384" spans="1:8">
      <c r="A384">
        <v>56048</v>
      </c>
      <c r="B384" t="s">
        <v>31</v>
      </c>
      <c r="C384" t="s">
        <v>32</v>
      </c>
      <c r="D384">
        <v>75385</v>
      </c>
      <c r="E384">
        <v>3.8075618740000001</v>
      </c>
      <c r="F384">
        <v>3.8144907950000002</v>
      </c>
      <c r="G384">
        <v>6.92892100000008E-3</v>
      </c>
      <c r="H384">
        <v>6.9289210000000798</v>
      </c>
    </row>
    <row r="385" spans="1:8">
      <c r="A385">
        <v>39199</v>
      </c>
      <c r="B385" t="s">
        <v>31</v>
      </c>
      <c r="C385" t="s">
        <v>32</v>
      </c>
      <c r="D385">
        <v>75385</v>
      </c>
      <c r="E385">
        <v>3.8145029539999999</v>
      </c>
      <c r="F385">
        <v>3.8214159009999999</v>
      </c>
      <c r="G385">
        <v>6.912947E-3</v>
      </c>
      <c r="H385">
        <v>6.912947</v>
      </c>
    </row>
    <row r="386" spans="1:8">
      <c r="A386">
        <v>48097</v>
      </c>
      <c r="B386" t="s">
        <v>31</v>
      </c>
      <c r="C386" t="s">
        <v>32</v>
      </c>
      <c r="D386">
        <v>75385</v>
      </c>
      <c r="E386">
        <v>3.8274660109999998</v>
      </c>
      <c r="F386">
        <v>3.8343958850000002</v>
      </c>
      <c r="G386">
        <v>6.9298740000003304E-3</v>
      </c>
      <c r="H386">
        <v>6.9298740000003303</v>
      </c>
    </row>
    <row r="387" spans="1:8">
      <c r="A387">
        <v>40327</v>
      </c>
      <c r="B387" t="s">
        <v>31</v>
      </c>
      <c r="C387" t="s">
        <v>32</v>
      </c>
      <c r="D387">
        <v>75385</v>
      </c>
      <c r="E387">
        <v>3.8348269460000002</v>
      </c>
      <c r="F387">
        <v>3.8417739869999998</v>
      </c>
      <c r="G387">
        <v>6.9470409999996497E-3</v>
      </c>
      <c r="H387">
        <v>6.9470409999996496</v>
      </c>
    </row>
    <row r="388" spans="1:8">
      <c r="A388">
        <v>60501</v>
      </c>
      <c r="B388" t="s">
        <v>31</v>
      </c>
      <c r="C388" t="s">
        <v>32</v>
      </c>
      <c r="D388">
        <v>75385</v>
      </c>
      <c r="E388">
        <v>3.846873999</v>
      </c>
      <c r="F388">
        <v>3.8538069730000002</v>
      </c>
      <c r="G388">
        <v>6.9329740000001402E-3</v>
      </c>
      <c r="H388">
        <v>6.9329740000001401</v>
      </c>
    </row>
    <row r="389" spans="1:8">
      <c r="A389">
        <v>38349</v>
      </c>
      <c r="B389" t="s">
        <v>31</v>
      </c>
      <c r="C389" t="s">
        <v>32</v>
      </c>
      <c r="D389">
        <v>75385</v>
      </c>
      <c r="E389">
        <v>3.854775906</v>
      </c>
      <c r="F389">
        <v>3.8617169859999998</v>
      </c>
      <c r="G389">
        <v>6.9410799999998201E-3</v>
      </c>
      <c r="H389">
        <v>6.9410799999998201</v>
      </c>
    </row>
    <row r="390" spans="1:8">
      <c r="A390">
        <v>40936</v>
      </c>
      <c r="B390" t="s">
        <v>31</v>
      </c>
      <c r="C390" t="s">
        <v>32</v>
      </c>
      <c r="D390">
        <v>75253</v>
      </c>
      <c r="E390">
        <v>3.8650629520000002</v>
      </c>
      <c r="F390">
        <v>3.871994972</v>
      </c>
      <c r="G390">
        <v>6.9320199999998097E-3</v>
      </c>
      <c r="H390">
        <v>6.9320199999998096</v>
      </c>
    </row>
    <row r="391" spans="1:8">
      <c r="A391">
        <v>45398</v>
      </c>
      <c r="B391" t="s">
        <v>31</v>
      </c>
      <c r="C391" t="s">
        <v>32</v>
      </c>
      <c r="D391">
        <v>75253</v>
      </c>
      <c r="E391">
        <v>3.8731589319999999</v>
      </c>
      <c r="F391">
        <v>3.8800888059999998</v>
      </c>
      <c r="G391">
        <v>6.9298739999998898E-3</v>
      </c>
      <c r="H391">
        <v>6.9298739999998897</v>
      </c>
    </row>
    <row r="392" spans="1:8">
      <c r="A392">
        <v>44646</v>
      </c>
      <c r="B392" t="s">
        <v>31</v>
      </c>
      <c r="C392" t="s">
        <v>32</v>
      </c>
      <c r="D392">
        <v>75385</v>
      </c>
      <c r="E392">
        <v>3.883966923</v>
      </c>
      <c r="F392">
        <v>3.8908998970000002</v>
      </c>
      <c r="G392">
        <v>6.9329740000001402E-3</v>
      </c>
      <c r="H392">
        <v>6.9329740000001401</v>
      </c>
    </row>
    <row r="393" spans="1:8">
      <c r="A393">
        <v>34214</v>
      </c>
      <c r="B393" t="s">
        <v>31</v>
      </c>
      <c r="C393" t="s">
        <v>32</v>
      </c>
      <c r="D393">
        <v>75385</v>
      </c>
      <c r="E393">
        <v>3.8951699729999998</v>
      </c>
      <c r="F393">
        <v>3.902105808</v>
      </c>
      <c r="G393">
        <v>6.93583500000016E-3</v>
      </c>
      <c r="H393">
        <v>6.9358350000001598</v>
      </c>
    </row>
    <row r="394" spans="1:8">
      <c r="A394">
        <v>59160</v>
      </c>
      <c r="B394" t="s">
        <v>31</v>
      </c>
      <c r="C394" t="s">
        <v>32</v>
      </c>
      <c r="D394">
        <v>75385</v>
      </c>
      <c r="E394">
        <v>3.9079389569999998</v>
      </c>
      <c r="F394">
        <v>3.914871931</v>
      </c>
      <c r="G394">
        <v>6.9329740000001402E-3</v>
      </c>
      <c r="H394">
        <v>6.9329740000001401</v>
      </c>
    </row>
    <row r="395" spans="1:8">
      <c r="A395">
        <v>49947</v>
      </c>
      <c r="B395" t="s">
        <v>31</v>
      </c>
      <c r="C395" t="s">
        <v>32</v>
      </c>
      <c r="D395">
        <v>75253</v>
      </c>
      <c r="E395">
        <v>3.914883852</v>
      </c>
      <c r="F395">
        <v>3.921839952</v>
      </c>
      <c r="G395">
        <v>6.9561000000000197E-3</v>
      </c>
      <c r="H395">
        <v>6.9561000000000197</v>
      </c>
    </row>
    <row r="396" spans="1:8">
      <c r="A396">
        <v>52402</v>
      </c>
      <c r="B396" t="s">
        <v>31</v>
      </c>
      <c r="C396" t="s">
        <v>32</v>
      </c>
      <c r="D396">
        <v>75385</v>
      </c>
      <c r="E396">
        <v>3.9277739519999999</v>
      </c>
      <c r="F396">
        <v>3.9347019200000002</v>
      </c>
      <c r="G396">
        <v>6.9279680000002798E-3</v>
      </c>
      <c r="H396">
        <v>6.9279680000002797</v>
      </c>
    </row>
    <row r="397" spans="1:8">
      <c r="A397">
        <v>46099</v>
      </c>
      <c r="B397" t="s">
        <v>31</v>
      </c>
      <c r="C397" t="s">
        <v>32</v>
      </c>
      <c r="D397">
        <v>75385</v>
      </c>
      <c r="E397">
        <v>3.9347138400000001</v>
      </c>
      <c r="F397">
        <v>3.9413888450000001</v>
      </c>
      <c r="G397">
        <v>6.67500499999995E-3</v>
      </c>
      <c r="H397">
        <v>6.6750049999999499</v>
      </c>
    </row>
    <row r="398" spans="1:8">
      <c r="A398">
        <v>44474</v>
      </c>
      <c r="B398" t="s">
        <v>31</v>
      </c>
      <c r="C398" t="s">
        <v>32</v>
      </c>
      <c r="D398">
        <v>75517</v>
      </c>
      <c r="E398">
        <v>3.946007013</v>
      </c>
      <c r="F398">
        <v>3.952936888</v>
      </c>
      <c r="G398">
        <v>6.9298749999999699E-3</v>
      </c>
      <c r="H398">
        <v>6.9298749999999698</v>
      </c>
    </row>
    <row r="399" spans="1:8">
      <c r="A399">
        <v>55474</v>
      </c>
      <c r="B399" t="s">
        <v>31</v>
      </c>
      <c r="C399" t="s">
        <v>32</v>
      </c>
      <c r="D399">
        <v>75253</v>
      </c>
      <c r="E399">
        <v>3.952948809</v>
      </c>
      <c r="F399">
        <v>3.9598979949999999</v>
      </c>
      <c r="G399">
        <v>6.9491859999999397E-3</v>
      </c>
      <c r="H399">
        <v>6.9491859999999397</v>
      </c>
    </row>
    <row r="400" spans="1:8">
      <c r="A400">
        <v>55068</v>
      </c>
      <c r="B400" t="s">
        <v>31</v>
      </c>
      <c r="C400" t="s">
        <v>32</v>
      </c>
      <c r="D400">
        <v>75385</v>
      </c>
      <c r="E400">
        <v>3.9652178290000002</v>
      </c>
      <c r="F400">
        <v>3.972149849</v>
      </c>
      <c r="G400">
        <v>6.9320199999998097E-3</v>
      </c>
      <c r="H400">
        <v>6.9320199999998096</v>
      </c>
    </row>
    <row r="401" spans="1:8">
      <c r="A401">
        <v>51523</v>
      </c>
      <c r="B401" t="s">
        <v>31</v>
      </c>
      <c r="C401" t="s">
        <v>32</v>
      </c>
      <c r="D401">
        <v>75385</v>
      </c>
      <c r="E401">
        <v>3.9751989839999999</v>
      </c>
      <c r="F401">
        <v>3.9821498389999999</v>
      </c>
      <c r="G401">
        <v>6.9508549999999199E-3</v>
      </c>
      <c r="H401">
        <v>6.9508549999999198</v>
      </c>
    </row>
    <row r="402" spans="1:8">
      <c r="A402">
        <v>36059</v>
      </c>
      <c r="B402" t="s">
        <v>31</v>
      </c>
      <c r="C402" t="s">
        <v>32</v>
      </c>
      <c r="D402">
        <v>75517</v>
      </c>
      <c r="E402">
        <v>3.985997915</v>
      </c>
      <c r="F402">
        <v>3.99292779</v>
      </c>
      <c r="G402">
        <v>6.9298749999999699E-3</v>
      </c>
      <c r="H402">
        <v>6.9298749999999698</v>
      </c>
    </row>
    <row r="403" spans="1:8">
      <c r="A403">
        <v>41861</v>
      </c>
      <c r="B403" t="s">
        <v>31</v>
      </c>
      <c r="C403" t="s">
        <v>32</v>
      </c>
      <c r="D403">
        <v>75385</v>
      </c>
      <c r="E403">
        <v>3.9951469899999998</v>
      </c>
      <c r="F403">
        <v>4.0020778180000001</v>
      </c>
      <c r="G403">
        <v>6.9308280000002203E-3</v>
      </c>
      <c r="H403">
        <v>6.9308280000002203</v>
      </c>
    </row>
    <row r="404" spans="1:8">
      <c r="A404">
        <v>41432</v>
      </c>
      <c r="B404" t="s">
        <v>31</v>
      </c>
      <c r="C404" t="s">
        <v>32</v>
      </c>
      <c r="D404">
        <v>75385</v>
      </c>
      <c r="E404">
        <v>4.0071279999999998</v>
      </c>
      <c r="F404">
        <v>4.0140597820000004</v>
      </c>
      <c r="G404">
        <v>6.93178200000055E-3</v>
      </c>
      <c r="H404">
        <v>6.9317820000005499</v>
      </c>
    </row>
    <row r="405" spans="1:8">
      <c r="A405">
        <v>41144</v>
      </c>
      <c r="B405" t="s">
        <v>31</v>
      </c>
      <c r="C405" t="s">
        <v>32</v>
      </c>
      <c r="D405">
        <v>75385</v>
      </c>
      <c r="E405">
        <v>4.0145678519999999</v>
      </c>
      <c r="F405">
        <v>4.0215208530000002</v>
      </c>
      <c r="G405">
        <v>6.95300100000029E-3</v>
      </c>
      <c r="H405">
        <v>6.95300100000029</v>
      </c>
    </row>
    <row r="406" spans="1:8">
      <c r="A406">
        <v>53328</v>
      </c>
      <c r="B406" t="s">
        <v>31</v>
      </c>
      <c r="C406" t="s">
        <v>32</v>
      </c>
      <c r="D406">
        <v>75385</v>
      </c>
      <c r="E406">
        <v>4.0215330119999999</v>
      </c>
      <c r="F406">
        <v>4.0284609790000001</v>
      </c>
      <c r="G406">
        <v>6.9279670000001996E-3</v>
      </c>
      <c r="H406">
        <v>6.9279670000001996</v>
      </c>
    </row>
    <row r="407" spans="1:8">
      <c r="A407">
        <v>44537</v>
      </c>
      <c r="B407" t="s">
        <v>31</v>
      </c>
      <c r="C407" t="s">
        <v>32</v>
      </c>
      <c r="D407">
        <v>75253</v>
      </c>
      <c r="E407">
        <v>4.0284719469999999</v>
      </c>
      <c r="F407">
        <v>4.0354218480000004</v>
      </c>
      <c r="G407">
        <v>6.9499010000004802E-3</v>
      </c>
      <c r="H407">
        <v>6.9499010000004802</v>
      </c>
    </row>
    <row r="408" spans="1:8">
      <c r="A408">
        <v>39977</v>
      </c>
      <c r="B408" t="s">
        <v>31</v>
      </c>
      <c r="C408" t="s">
        <v>32</v>
      </c>
      <c r="D408">
        <v>75253</v>
      </c>
      <c r="E408">
        <v>4.0485978129999998</v>
      </c>
      <c r="F408">
        <v>4.0555298329999996</v>
      </c>
      <c r="G408">
        <v>6.9320199999998097E-3</v>
      </c>
      <c r="H408">
        <v>6.9320199999998096</v>
      </c>
    </row>
    <row r="409" spans="1:8">
      <c r="A409">
        <v>58385</v>
      </c>
      <c r="B409" t="s">
        <v>31</v>
      </c>
      <c r="C409" t="s">
        <v>32</v>
      </c>
      <c r="D409">
        <v>75253</v>
      </c>
      <c r="E409">
        <v>4.0565118790000003</v>
      </c>
      <c r="F409">
        <v>4.0634408000000004</v>
      </c>
      <c r="G409">
        <v>6.92892100000008E-3</v>
      </c>
      <c r="H409">
        <v>6.9289210000000798</v>
      </c>
    </row>
    <row r="410" spans="1:8">
      <c r="A410">
        <v>52534</v>
      </c>
      <c r="B410" t="s">
        <v>31</v>
      </c>
      <c r="C410" t="s">
        <v>32</v>
      </c>
      <c r="D410">
        <v>75385</v>
      </c>
      <c r="E410">
        <v>4.0634520050000003</v>
      </c>
      <c r="F410">
        <v>4.070410013</v>
      </c>
      <c r="G410">
        <v>6.95800799999979E-3</v>
      </c>
      <c r="H410">
        <v>6.9580079999997899</v>
      </c>
    </row>
    <row r="411" spans="1:8">
      <c r="A411">
        <v>38532</v>
      </c>
      <c r="B411" t="s">
        <v>31</v>
      </c>
      <c r="C411" t="s">
        <v>32</v>
      </c>
      <c r="D411">
        <v>75253</v>
      </c>
      <c r="E411">
        <v>4.0772559639999999</v>
      </c>
      <c r="F411">
        <v>4.0841839310000001</v>
      </c>
      <c r="G411">
        <v>6.9279670000001996E-3</v>
      </c>
      <c r="H411">
        <v>6.9279670000001996</v>
      </c>
    </row>
    <row r="412" spans="1:8">
      <c r="A412">
        <v>51121</v>
      </c>
      <c r="B412" t="s">
        <v>31</v>
      </c>
      <c r="C412" t="s">
        <v>32</v>
      </c>
      <c r="D412">
        <v>75385</v>
      </c>
      <c r="E412">
        <v>4.0868499280000004</v>
      </c>
      <c r="F412">
        <v>4.0937809940000003</v>
      </c>
      <c r="G412">
        <v>6.9310659999999302E-3</v>
      </c>
      <c r="H412">
        <v>6.9310659999999302</v>
      </c>
    </row>
    <row r="413" spans="1:8">
      <c r="A413">
        <v>52885</v>
      </c>
      <c r="B413" t="s">
        <v>31</v>
      </c>
      <c r="C413" t="s">
        <v>32</v>
      </c>
      <c r="D413">
        <v>75253</v>
      </c>
      <c r="E413">
        <v>4.0966868400000003</v>
      </c>
      <c r="F413">
        <v>4.103619814</v>
      </c>
      <c r="G413">
        <v>6.9329739999996996E-3</v>
      </c>
      <c r="H413">
        <v>6.9329739999997004</v>
      </c>
    </row>
    <row r="414" spans="1:8">
      <c r="A414">
        <v>54236</v>
      </c>
      <c r="B414" t="s">
        <v>31</v>
      </c>
      <c r="C414" t="s">
        <v>32</v>
      </c>
      <c r="D414">
        <v>75385</v>
      </c>
      <c r="E414">
        <v>4.1079528329999997</v>
      </c>
      <c r="F414">
        <v>4.1148819919999999</v>
      </c>
      <c r="G414">
        <v>6.9291590000002401E-3</v>
      </c>
      <c r="H414">
        <v>6.9291590000002401</v>
      </c>
    </row>
    <row r="415" spans="1:8">
      <c r="A415">
        <v>60798</v>
      </c>
      <c r="B415" t="s">
        <v>31</v>
      </c>
      <c r="C415" t="s">
        <v>32</v>
      </c>
      <c r="D415">
        <v>75385</v>
      </c>
      <c r="E415">
        <v>4.1148939130000004</v>
      </c>
      <c r="F415">
        <v>4.121819973</v>
      </c>
      <c r="G415">
        <v>6.9260599999996196E-3</v>
      </c>
      <c r="H415">
        <v>6.9260599999996204</v>
      </c>
    </row>
    <row r="416" spans="1:8">
      <c r="A416">
        <v>33258</v>
      </c>
      <c r="B416" t="s">
        <v>31</v>
      </c>
      <c r="C416" t="s">
        <v>32</v>
      </c>
      <c r="D416">
        <v>75385</v>
      </c>
      <c r="E416">
        <v>4.1251258850000001</v>
      </c>
      <c r="F416">
        <v>4.1320548060000002</v>
      </c>
      <c r="G416">
        <v>6.92892100000008E-3</v>
      </c>
      <c r="H416">
        <v>6.9289210000000798</v>
      </c>
    </row>
    <row r="417" spans="1:8">
      <c r="A417">
        <v>37134</v>
      </c>
      <c r="B417" t="s">
        <v>31</v>
      </c>
      <c r="C417" t="s">
        <v>32</v>
      </c>
      <c r="D417">
        <v>75385</v>
      </c>
      <c r="E417">
        <v>4.1347069740000002</v>
      </c>
      <c r="F417">
        <v>4.1416368480000001</v>
      </c>
      <c r="G417">
        <v>6.9298739999998898E-3</v>
      </c>
      <c r="H417">
        <v>6.9298739999998897</v>
      </c>
    </row>
    <row r="418" spans="1:8">
      <c r="A418">
        <v>37013</v>
      </c>
      <c r="B418" t="s">
        <v>31</v>
      </c>
      <c r="C418" t="s">
        <v>32</v>
      </c>
      <c r="D418">
        <v>75385</v>
      </c>
      <c r="E418">
        <v>4.1480839249999999</v>
      </c>
      <c r="F418">
        <v>4.1550137999999999</v>
      </c>
      <c r="G418">
        <v>6.9298749999999699E-3</v>
      </c>
      <c r="H418">
        <v>6.9298749999999698</v>
      </c>
    </row>
    <row r="419" spans="1:8">
      <c r="A419">
        <v>56673</v>
      </c>
      <c r="B419" t="s">
        <v>31</v>
      </c>
      <c r="C419" t="s">
        <v>32</v>
      </c>
      <c r="D419">
        <v>75385</v>
      </c>
      <c r="E419">
        <v>4.1554307939999999</v>
      </c>
      <c r="F419">
        <v>4.1623759270000003</v>
      </c>
      <c r="G419">
        <v>6.9451330000003201E-3</v>
      </c>
      <c r="H419">
        <v>6.94513300000032</v>
      </c>
    </row>
    <row r="420" spans="1:8">
      <c r="A420">
        <v>59111</v>
      </c>
      <c r="B420" t="s">
        <v>31</v>
      </c>
      <c r="C420" t="s">
        <v>32</v>
      </c>
      <c r="D420">
        <v>75385</v>
      </c>
      <c r="E420">
        <v>4.166732788</v>
      </c>
      <c r="F420">
        <v>4.1736648079999998</v>
      </c>
      <c r="G420">
        <v>6.9320199999998097E-3</v>
      </c>
      <c r="H420">
        <v>6.9320199999998096</v>
      </c>
    </row>
    <row r="421" spans="1:8">
      <c r="A421">
        <v>47327</v>
      </c>
      <c r="B421" t="s">
        <v>31</v>
      </c>
      <c r="C421" t="s">
        <v>32</v>
      </c>
      <c r="D421">
        <v>75517</v>
      </c>
      <c r="E421">
        <v>4.1777420039999997</v>
      </c>
      <c r="F421">
        <v>4.1846828460000003</v>
      </c>
      <c r="G421">
        <v>6.9408420000005499E-3</v>
      </c>
      <c r="H421">
        <v>6.9408420000005497</v>
      </c>
    </row>
    <row r="422" spans="1:8">
      <c r="A422">
        <v>50043</v>
      </c>
      <c r="B422" t="s">
        <v>31</v>
      </c>
      <c r="C422" t="s">
        <v>32</v>
      </c>
      <c r="D422">
        <v>75253</v>
      </c>
      <c r="E422">
        <v>4.1851069929999998</v>
      </c>
      <c r="F422">
        <v>4.1920559409999996</v>
      </c>
      <c r="G422">
        <v>6.9489479999997796E-3</v>
      </c>
      <c r="H422">
        <v>6.9489479999997803</v>
      </c>
    </row>
    <row r="423" spans="1:8">
      <c r="A423">
        <v>42090</v>
      </c>
      <c r="B423" t="s">
        <v>31</v>
      </c>
      <c r="C423" t="s">
        <v>32</v>
      </c>
      <c r="D423">
        <v>75385</v>
      </c>
      <c r="E423">
        <v>4.1984939580000002</v>
      </c>
      <c r="F423">
        <v>4.2054259780000001</v>
      </c>
      <c r="G423">
        <v>6.9320199999998097E-3</v>
      </c>
      <c r="H423">
        <v>6.9320199999998096</v>
      </c>
    </row>
    <row r="424" spans="1:8">
      <c r="A424">
        <v>45182</v>
      </c>
      <c r="B424" t="s">
        <v>31</v>
      </c>
      <c r="C424" t="s">
        <v>32</v>
      </c>
      <c r="D424">
        <v>75253</v>
      </c>
      <c r="E424">
        <v>4.2054388520000003</v>
      </c>
      <c r="F424">
        <v>4.212142944</v>
      </c>
      <c r="G424">
        <v>6.70409199999966E-3</v>
      </c>
      <c r="H424">
        <v>6.70409199999966</v>
      </c>
    </row>
    <row r="425" spans="1:8">
      <c r="A425">
        <v>35919</v>
      </c>
      <c r="B425" t="s">
        <v>31</v>
      </c>
      <c r="C425" t="s">
        <v>32</v>
      </c>
      <c r="D425">
        <v>75385</v>
      </c>
      <c r="E425">
        <v>4.2152388099999998</v>
      </c>
      <c r="F425">
        <v>4.2222199439999999</v>
      </c>
      <c r="G425">
        <v>6.9811340000001101E-3</v>
      </c>
      <c r="H425">
        <v>6.9811340000001101</v>
      </c>
    </row>
    <row r="426" spans="1:8">
      <c r="A426">
        <v>40172</v>
      </c>
      <c r="B426" t="s">
        <v>31</v>
      </c>
      <c r="C426" t="s">
        <v>32</v>
      </c>
      <c r="D426">
        <v>75385</v>
      </c>
      <c r="E426">
        <v>4.2264409069999997</v>
      </c>
      <c r="F426">
        <v>4.233375788</v>
      </c>
      <c r="G426">
        <v>6.9348810000002797E-3</v>
      </c>
      <c r="H426">
        <v>6.9348810000002796</v>
      </c>
    </row>
    <row r="427" spans="1:8">
      <c r="A427">
        <v>52117</v>
      </c>
      <c r="B427" t="s">
        <v>31</v>
      </c>
      <c r="C427" t="s">
        <v>32</v>
      </c>
      <c r="D427">
        <v>75649</v>
      </c>
      <c r="E427">
        <v>4.2382388110000004</v>
      </c>
      <c r="F427">
        <v>4.2451717850000001</v>
      </c>
      <c r="G427">
        <v>6.9329739999996996E-3</v>
      </c>
      <c r="H427">
        <v>6.9329739999997004</v>
      </c>
    </row>
    <row r="428" spans="1:8">
      <c r="A428">
        <v>50979</v>
      </c>
      <c r="B428" t="s">
        <v>31</v>
      </c>
      <c r="C428" t="s">
        <v>32</v>
      </c>
      <c r="D428">
        <v>75385</v>
      </c>
      <c r="E428">
        <v>4.2475249770000003</v>
      </c>
      <c r="F428">
        <v>4.2544589039999998</v>
      </c>
      <c r="G428">
        <v>6.9339269999994999E-3</v>
      </c>
      <c r="H428">
        <v>6.9339269999994997</v>
      </c>
    </row>
    <row r="429" spans="1:8">
      <c r="A429">
        <v>40229</v>
      </c>
      <c r="B429" t="s">
        <v>31</v>
      </c>
      <c r="C429" t="s">
        <v>32</v>
      </c>
      <c r="D429">
        <v>75385</v>
      </c>
      <c r="E429">
        <v>4.2577109340000003</v>
      </c>
      <c r="F429">
        <v>4.2646429540000002</v>
      </c>
      <c r="G429">
        <v>6.9320199999998097E-3</v>
      </c>
      <c r="H429">
        <v>6.9320199999998096</v>
      </c>
    </row>
    <row r="430" spans="1:8">
      <c r="A430">
        <v>48257</v>
      </c>
      <c r="B430" t="s">
        <v>31</v>
      </c>
      <c r="C430" t="s">
        <v>32</v>
      </c>
      <c r="D430">
        <v>75385</v>
      </c>
      <c r="E430">
        <v>4.2675809859999996</v>
      </c>
      <c r="F430">
        <v>4.2745108600000004</v>
      </c>
      <c r="G430">
        <v>6.9298740000007797E-3</v>
      </c>
      <c r="H430">
        <v>6.9298740000007797</v>
      </c>
    </row>
    <row r="431" spans="1:8">
      <c r="A431">
        <v>45148</v>
      </c>
      <c r="B431" t="s">
        <v>31</v>
      </c>
      <c r="C431" t="s">
        <v>32</v>
      </c>
      <c r="D431">
        <v>75385</v>
      </c>
      <c r="E431">
        <v>4.2760198120000004</v>
      </c>
      <c r="F431">
        <v>4.2829499240000004</v>
      </c>
      <c r="G431">
        <v>6.9301120000000403E-3</v>
      </c>
      <c r="H431">
        <v>6.9301120000000402</v>
      </c>
    </row>
    <row r="432" spans="1:8">
      <c r="A432">
        <v>45440</v>
      </c>
      <c r="B432" t="s">
        <v>31</v>
      </c>
      <c r="C432" t="s">
        <v>32</v>
      </c>
      <c r="D432">
        <v>75385</v>
      </c>
      <c r="E432">
        <v>4.2879528999999996</v>
      </c>
      <c r="F432">
        <v>4.2948849200000003</v>
      </c>
      <c r="G432">
        <v>6.9320200000006996E-3</v>
      </c>
      <c r="H432">
        <v>6.9320200000007004</v>
      </c>
    </row>
    <row r="433" spans="1:8">
      <c r="A433">
        <v>56053</v>
      </c>
      <c r="B433" t="s">
        <v>31</v>
      </c>
      <c r="C433" t="s">
        <v>32</v>
      </c>
      <c r="D433">
        <v>75253</v>
      </c>
      <c r="E433">
        <v>4.296900988</v>
      </c>
      <c r="F433">
        <v>4.3038308619999999</v>
      </c>
      <c r="G433">
        <v>6.9298739999998898E-3</v>
      </c>
      <c r="H433">
        <v>6.9298739999998897</v>
      </c>
    </row>
    <row r="434" spans="1:8">
      <c r="A434">
        <v>37869</v>
      </c>
      <c r="B434" t="s">
        <v>31</v>
      </c>
      <c r="C434" t="s">
        <v>32</v>
      </c>
      <c r="D434">
        <v>75253</v>
      </c>
      <c r="E434">
        <v>4.3084278109999996</v>
      </c>
      <c r="F434">
        <v>4.3153579239999997</v>
      </c>
      <c r="G434">
        <v>6.9301130000001196E-3</v>
      </c>
      <c r="H434">
        <v>6.9301130000001203</v>
      </c>
    </row>
    <row r="435" spans="1:8">
      <c r="A435">
        <v>53025</v>
      </c>
      <c r="B435" t="s">
        <v>31</v>
      </c>
      <c r="C435" t="s">
        <v>32</v>
      </c>
      <c r="D435">
        <v>75385</v>
      </c>
      <c r="E435">
        <v>4.3153698440000001</v>
      </c>
      <c r="F435">
        <v>4.3222858909999999</v>
      </c>
      <c r="G435">
        <v>6.9160469999998099E-3</v>
      </c>
      <c r="H435">
        <v>6.9160469999998098</v>
      </c>
    </row>
    <row r="436" spans="1:8">
      <c r="A436">
        <v>55914</v>
      </c>
      <c r="B436" t="s">
        <v>31</v>
      </c>
      <c r="C436" t="s">
        <v>32</v>
      </c>
      <c r="D436">
        <v>75253</v>
      </c>
      <c r="E436">
        <v>4.3283298019999998</v>
      </c>
      <c r="F436">
        <v>4.3352580070000002</v>
      </c>
      <c r="G436">
        <v>6.9282050000003502E-3</v>
      </c>
      <c r="H436">
        <v>6.9282050000003501</v>
      </c>
    </row>
    <row r="437" spans="1:8">
      <c r="A437">
        <v>52997</v>
      </c>
      <c r="B437" t="s">
        <v>31</v>
      </c>
      <c r="C437" t="s">
        <v>32</v>
      </c>
      <c r="D437">
        <v>75385</v>
      </c>
      <c r="E437">
        <v>4.3356828690000002</v>
      </c>
      <c r="F437">
        <v>4.3426280019999997</v>
      </c>
      <c r="G437">
        <v>6.9451329999994302E-3</v>
      </c>
      <c r="H437">
        <v>6.94513299999943</v>
      </c>
    </row>
    <row r="438" spans="1:8">
      <c r="A438">
        <v>33433</v>
      </c>
      <c r="B438" t="s">
        <v>31</v>
      </c>
      <c r="C438" t="s">
        <v>32</v>
      </c>
      <c r="D438">
        <v>75385</v>
      </c>
      <c r="E438">
        <v>4.3477399349999999</v>
      </c>
      <c r="F438">
        <v>4.3546698089999998</v>
      </c>
      <c r="G438">
        <v>6.9298739999998898E-3</v>
      </c>
      <c r="H438">
        <v>6.9298739999998897</v>
      </c>
    </row>
    <row r="439" spans="1:8">
      <c r="A439">
        <v>48478</v>
      </c>
      <c r="B439" t="s">
        <v>31</v>
      </c>
      <c r="C439" t="s">
        <v>32</v>
      </c>
      <c r="D439">
        <v>75253</v>
      </c>
      <c r="E439">
        <v>4.3556399350000001</v>
      </c>
      <c r="F439">
        <v>4.3625710010000001</v>
      </c>
      <c r="G439">
        <v>6.9310659999999302E-3</v>
      </c>
      <c r="H439">
        <v>6.9310659999999302</v>
      </c>
    </row>
    <row r="440" spans="1:8">
      <c r="A440">
        <v>50820</v>
      </c>
      <c r="B440" t="s">
        <v>31</v>
      </c>
      <c r="C440" t="s">
        <v>32</v>
      </c>
      <c r="D440">
        <v>75517</v>
      </c>
      <c r="E440">
        <v>4.3659348490000003</v>
      </c>
      <c r="F440">
        <v>4.372869015</v>
      </c>
      <c r="G440">
        <v>6.9341659999997401E-3</v>
      </c>
      <c r="H440">
        <v>6.93416599999974</v>
      </c>
    </row>
    <row r="441" spans="1:8">
      <c r="A441">
        <v>54292</v>
      </c>
      <c r="B441" t="s">
        <v>31</v>
      </c>
      <c r="C441" t="s">
        <v>32</v>
      </c>
      <c r="D441">
        <v>75517</v>
      </c>
      <c r="E441">
        <v>4.3740258220000001</v>
      </c>
      <c r="F441">
        <v>4.3809578419999999</v>
      </c>
      <c r="G441">
        <v>6.9320199999998097E-3</v>
      </c>
      <c r="H441">
        <v>6.9320199999998096</v>
      </c>
    </row>
    <row r="442" spans="1:8">
      <c r="A442">
        <v>52483</v>
      </c>
      <c r="B442" t="s">
        <v>31</v>
      </c>
      <c r="C442" t="s">
        <v>32</v>
      </c>
      <c r="D442">
        <v>75253</v>
      </c>
      <c r="E442">
        <v>4.3848428730000002</v>
      </c>
      <c r="F442">
        <v>4.391774893</v>
      </c>
      <c r="G442">
        <v>6.9320199999998097E-3</v>
      </c>
      <c r="H442">
        <v>6.9320199999998096</v>
      </c>
    </row>
    <row r="443" spans="1:8">
      <c r="A443">
        <v>47430</v>
      </c>
      <c r="B443" t="s">
        <v>31</v>
      </c>
      <c r="C443" t="s">
        <v>32</v>
      </c>
      <c r="D443">
        <v>75385</v>
      </c>
      <c r="E443">
        <v>4.3960418700000004</v>
      </c>
      <c r="F443">
        <v>4.4029698369999997</v>
      </c>
      <c r="G443">
        <v>6.9279669999993097E-3</v>
      </c>
      <c r="H443">
        <v>6.9279669999993096</v>
      </c>
    </row>
    <row r="444" spans="1:8">
      <c r="A444">
        <v>53517</v>
      </c>
      <c r="B444" t="s">
        <v>31</v>
      </c>
      <c r="C444" t="s">
        <v>32</v>
      </c>
      <c r="D444">
        <v>75253</v>
      </c>
      <c r="E444">
        <v>4.4088048930000001</v>
      </c>
      <c r="F444">
        <v>4.4157338140000002</v>
      </c>
      <c r="G444">
        <v>6.92892100000008E-3</v>
      </c>
      <c r="H444">
        <v>6.9289210000000798</v>
      </c>
    </row>
    <row r="445" spans="1:8">
      <c r="A445">
        <v>58854</v>
      </c>
      <c r="B445" t="s">
        <v>31</v>
      </c>
      <c r="C445" t="s">
        <v>32</v>
      </c>
      <c r="D445">
        <v>75385</v>
      </c>
      <c r="E445">
        <v>4.4157447809999999</v>
      </c>
      <c r="F445">
        <v>4.4226949209999997</v>
      </c>
      <c r="G445">
        <v>6.9501399999998201E-3</v>
      </c>
      <c r="H445">
        <v>6.9501399999998199</v>
      </c>
    </row>
    <row r="446" spans="1:8">
      <c r="A446">
        <v>36850</v>
      </c>
      <c r="B446" t="s">
        <v>31</v>
      </c>
      <c r="C446" t="s">
        <v>32</v>
      </c>
      <c r="D446">
        <v>75253</v>
      </c>
      <c r="E446">
        <v>4.4286408420000001</v>
      </c>
      <c r="F446">
        <v>4.435564995</v>
      </c>
      <c r="G446">
        <v>6.9241529999999303E-3</v>
      </c>
      <c r="H446">
        <v>6.9241529999999303</v>
      </c>
    </row>
    <row r="447" spans="1:8">
      <c r="A447">
        <v>44287</v>
      </c>
      <c r="B447" t="s">
        <v>31</v>
      </c>
      <c r="C447" t="s">
        <v>32</v>
      </c>
      <c r="D447">
        <v>75385</v>
      </c>
      <c r="E447">
        <v>4.4355769159999996</v>
      </c>
      <c r="F447">
        <v>4.4423129560000003</v>
      </c>
      <c r="G447">
        <v>6.7360400000007203E-3</v>
      </c>
      <c r="H447">
        <v>6.7360400000007203</v>
      </c>
    </row>
    <row r="448" spans="1:8">
      <c r="A448">
        <v>54666</v>
      </c>
      <c r="B448" t="s">
        <v>31</v>
      </c>
      <c r="C448" t="s">
        <v>32</v>
      </c>
      <c r="D448">
        <v>75385</v>
      </c>
      <c r="E448">
        <v>4.4468748570000001</v>
      </c>
      <c r="F448">
        <v>4.4538128380000002</v>
      </c>
      <c r="G448">
        <v>6.9379810000000904E-3</v>
      </c>
      <c r="H448">
        <v>6.9379810000000903</v>
      </c>
    </row>
    <row r="449" spans="1:8">
      <c r="A449">
        <v>39255</v>
      </c>
      <c r="B449" t="s">
        <v>31</v>
      </c>
      <c r="C449" t="s">
        <v>32</v>
      </c>
      <c r="D449">
        <v>75385</v>
      </c>
      <c r="E449">
        <v>4.4538238049999999</v>
      </c>
      <c r="F449">
        <v>4.4607939720000003</v>
      </c>
      <c r="G449">
        <v>6.9701670000004096E-3</v>
      </c>
      <c r="H449">
        <v>6.9701670000004103</v>
      </c>
    </row>
    <row r="450" spans="1:8">
      <c r="A450">
        <v>35407</v>
      </c>
      <c r="B450" t="s">
        <v>31</v>
      </c>
      <c r="C450" t="s">
        <v>32</v>
      </c>
      <c r="D450">
        <v>75517</v>
      </c>
      <c r="E450">
        <v>4.4660859110000004</v>
      </c>
      <c r="F450">
        <v>4.4729988570000003</v>
      </c>
      <c r="G450">
        <v>6.9129459999999199E-3</v>
      </c>
      <c r="H450">
        <v>6.9129459999999199</v>
      </c>
    </row>
    <row r="451" spans="1:8">
      <c r="A451">
        <v>43613</v>
      </c>
      <c r="B451" t="s">
        <v>31</v>
      </c>
      <c r="C451" t="s">
        <v>32</v>
      </c>
      <c r="D451">
        <v>75385</v>
      </c>
      <c r="E451">
        <v>4.4760649199999998</v>
      </c>
      <c r="F451">
        <v>4.4829788209999997</v>
      </c>
      <c r="G451">
        <v>6.9139009999998804E-3</v>
      </c>
      <c r="H451">
        <v>6.9139009999998802</v>
      </c>
    </row>
    <row r="452" spans="1:8">
      <c r="A452">
        <v>58907</v>
      </c>
      <c r="B452" t="s">
        <v>31</v>
      </c>
      <c r="C452" t="s">
        <v>32</v>
      </c>
      <c r="D452">
        <v>75385</v>
      </c>
      <c r="E452">
        <v>4.4868659969999998</v>
      </c>
      <c r="F452">
        <v>4.4937918190000001</v>
      </c>
      <c r="G452">
        <v>6.9258220000003503E-3</v>
      </c>
      <c r="H452">
        <v>6.9258220000003501</v>
      </c>
    </row>
    <row r="453" spans="1:8">
      <c r="A453">
        <v>53130</v>
      </c>
      <c r="B453" t="s">
        <v>31</v>
      </c>
      <c r="C453" t="s">
        <v>32</v>
      </c>
      <c r="D453">
        <v>75385</v>
      </c>
      <c r="E453">
        <v>4.4959969519999996</v>
      </c>
      <c r="F453">
        <v>4.5029230120000001</v>
      </c>
      <c r="G453">
        <v>6.9260600000005104E-3</v>
      </c>
      <c r="H453">
        <v>6.9260600000005104</v>
      </c>
    </row>
    <row r="454" spans="1:8">
      <c r="A454">
        <v>39565</v>
      </c>
      <c r="B454" t="s">
        <v>31</v>
      </c>
      <c r="C454" t="s">
        <v>32</v>
      </c>
      <c r="D454">
        <v>75385</v>
      </c>
      <c r="E454">
        <v>4.5079917910000002</v>
      </c>
      <c r="F454">
        <v>4.5149228570000002</v>
      </c>
      <c r="G454">
        <v>6.9310659999999302E-3</v>
      </c>
      <c r="H454">
        <v>6.9310659999999302</v>
      </c>
    </row>
    <row r="455" spans="1:8">
      <c r="A455">
        <v>60337</v>
      </c>
      <c r="B455" t="s">
        <v>31</v>
      </c>
      <c r="C455" t="s">
        <v>32</v>
      </c>
      <c r="D455">
        <v>75385</v>
      </c>
      <c r="E455">
        <v>4.5154089930000003</v>
      </c>
      <c r="F455">
        <v>4.522365808</v>
      </c>
      <c r="G455">
        <v>6.9568149999996703E-3</v>
      </c>
      <c r="H455">
        <v>6.9568149999996702</v>
      </c>
    </row>
    <row r="456" spans="1:8">
      <c r="A456">
        <v>36557</v>
      </c>
      <c r="B456" t="s">
        <v>31</v>
      </c>
      <c r="C456" t="s">
        <v>32</v>
      </c>
      <c r="D456">
        <v>75385</v>
      </c>
      <c r="E456">
        <v>4.5223789219999997</v>
      </c>
      <c r="F456">
        <v>4.5293037890000001</v>
      </c>
      <c r="G456">
        <v>6.9248670000003898E-3</v>
      </c>
      <c r="H456">
        <v>6.9248670000003898</v>
      </c>
    </row>
    <row r="457" spans="1:8">
      <c r="A457">
        <v>39406</v>
      </c>
      <c r="B457" t="s">
        <v>31</v>
      </c>
      <c r="C457" t="s">
        <v>32</v>
      </c>
      <c r="D457">
        <v>74857</v>
      </c>
      <c r="E457">
        <v>4.5293169019999997</v>
      </c>
      <c r="F457">
        <v>4.5362708569999999</v>
      </c>
      <c r="G457">
        <v>6.9539550000001704E-3</v>
      </c>
      <c r="H457">
        <v>6.9539550000001702</v>
      </c>
    </row>
    <row r="458" spans="1:8">
      <c r="A458">
        <v>54222</v>
      </c>
      <c r="B458" t="s">
        <v>31</v>
      </c>
      <c r="C458" t="s">
        <v>32</v>
      </c>
      <c r="D458">
        <v>75385</v>
      </c>
      <c r="E458">
        <v>4.5494608879999996</v>
      </c>
      <c r="F458">
        <v>4.5563969609999999</v>
      </c>
      <c r="G458">
        <v>6.9360730000003201E-3</v>
      </c>
      <c r="H458">
        <v>6.9360730000003201</v>
      </c>
    </row>
    <row r="459" spans="1:8">
      <c r="A459">
        <v>47435</v>
      </c>
      <c r="B459" t="s">
        <v>31</v>
      </c>
      <c r="C459" t="s">
        <v>32</v>
      </c>
      <c r="D459">
        <v>75385</v>
      </c>
      <c r="E459">
        <v>4.5573728080000002</v>
      </c>
      <c r="F459">
        <v>4.5643079279999998</v>
      </c>
      <c r="G459">
        <v>6.9351199999996196E-3</v>
      </c>
      <c r="H459">
        <v>6.9351199999996203</v>
      </c>
    </row>
    <row r="460" spans="1:8">
      <c r="A460">
        <v>39303</v>
      </c>
      <c r="B460" t="s">
        <v>31</v>
      </c>
      <c r="C460" t="s">
        <v>32</v>
      </c>
      <c r="D460">
        <v>75253</v>
      </c>
      <c r="E460">
        <v>4.5643188950000004</v>
      </c>
      <c r="F460">
        <v>4.5712599750000003</v>
      </c>
      <c r="G460">
        <v>6.9410799999998201E-3</v>
      </c>
      <c r="H460">
        <v>6.9410799999998201</v>
      </c>
    </row>
    <row r="461" spans="1:8">
      <c r="A461">
        <v>46793</v>
      </c>
      <c r="B461" t="s">
        <v>31</v>
      </c>
      <c r="C461" t="s">
        <v>32</v>
      </c>
      <c r="D461">
        <v>75517</v>
      </c>
      <c r="E461">
        <v>4.5782499310000002</v>
      </c>
      <c r="F461">
        <v>4.5851848129999997</v>
      </c>
      <c r="G461">
        <v>6.9348819999994699E-3</v>
      </c>
      <c r="H461">
        <v>6.9348819999994697</v>
      </c>
    </row>
    <row r="462" spans="1:8">
      <c r="A462">
        <v>46417</v>
      </c>
      <c r="B462" t="s">
        <v>31</v>
      </c>
      <c r="C462" t="s">
        <v>32</v>
      </c>
      <c r="D462">
        <v>75385</v>
      </c>
      <c r="E462">
        <v>4.5877208710000001</v>
      </c>
      <c r="F462">
        <v>4.5946547989999997</v>
      </c>
      <c r="G462">
        <v>6.93392799999958E-3</v>
      </c>
      <c r="H462">
        <v>6.9339279999995798</v>
      </c>
    </row>
    <row r="463" spans="1:8">
      <c r="A463">
        <v>37969</v>
      </c>
      <c r="B463" t="s">
        <v>31</v>
      </c>
      <c r="C463" t="s">
        <v>32</v>
      </c>
      <c r="D463">
        <v>75385</v>
      </c>
      <c r="E463">
        <v>4.597541809</v>
      </c>
      <c r="F463">
        <v>4.6044759749999997</v>
      </c>
      <c r="G463">
        <v>6.9341659999997401E-3</v>
      </c>
      <c r="H463">
        <v>6.93416599999974</v>
      </c>
    </row>
    <row r="464" spans="1:8">
      <c r="A464">
        <v>39588</v>
      </c>
      <c r="B464" t="s">
        <v>31</v>
      </c>
      <c r="C464" t="s">
        <v>32</v>
      </c>
      <c r="D464">
        <v>75253</v>
      </c>
      <c r="E464">
        <v>4.6088178160000002</v>
      </c>
      <c r="F464">
        <v>4.6157469750000004</v>
      </c>
      <c r="G464">
        <v>6.9291590000002401E-3</v>
      </c>
      <c r="H464">
        <v>6.9291590000002401</v>
      </c>
    </row>
    <row r="465" spans="1:8">
      <c r="A465">
        <v>49632</v>
      </c>
      <c r="B465" t="s">
        <v>31</v>
      </c>
      <c r="C465" t="s">
        <v>32</v>
      </c>
      <c r="D465">
        <v>75385</v>
      </c>
      <c r="E465">
        <v>4.6157598499999999</v>
      </c>
      <c r="F465">
        <v>4.6226840019999997</v>
      </c>
      <c r="G465">
        <v>6.9241519999998502E-3</v>
      </c>
      <c r="H465">
        <v>6.9241519999998502</v>
      </c>
    </row>
    <row r="466" spans="1:8">
      <c r="A466">
        <v>47290</v>
      </c>
      <c r="B466" t="s">
        <v>31</v>
      </c>
      <c r="C466" t="s">
        <v>32</v>
      </c>
      <c r="D466">
        <v>75517</v>
      </c>
      <c r="E466">
        <v>4.6260209080000001</v>
      </c>
      <c r="F466">
        <v>4.6329519750000001</v>
      </c>
      <c r="G466">
        <v>6.9310670000000104E-3</v>
      </c>
      <c r="H466">
        <v>6.9310670000000103</v>
      </c>
    </row>
    <row r="467" spans="1:8">
      <c r="A467">
        <v>35648</v>
      </c>
      <c r="B467" t="s">
        <v>31</v>
      </c>
      <c r="C467" t="s">
        <v>32</v>
      </c>
      <c r="D467">
        <v>75385</v>
      </c>
      <c r="E467">
        <v>4.6355628969999998</v>
      </c>
      <c r="F467">
        <v>4.6424930099999999</v>
      </c>
      <c r="G467">
        <v>6.9301130000001196E-3</v>
      </c>
      <c r="H467">
        <v>6.9301130000001203</v>
      </c>
    </row>
    <row r="468" spans="1:8">
      <c r="A468">
        <v>53302</v>
      </c>
      <c r="B468" t="s">
        <v>31</v>
      </c>
      <c r="C468" t="s">
        <v>32</v>
      </c>
      <c r="D468">
        <v>75121</v>
      </c>
      <c r="E468">
        <v>4.648943901</v>
      </c>
      <c r="F468">
        <v>4.6558799740000003</v>
      </c>
      <c r="G468">
        <v>6.9360730000003201E-3</v>
      </c>
      <c r="H468">
        <v>6.9360730000003201</v>
      </c>
    </row>
    <row r="469" spans="1:8">
      <c r="A469">
        <v>44713</v>
      </c>
      <c r="B469" t="s">
        <v>31</v>
      </c>
      <c r="C469" t="s">
        <v>32</v>
      </c>
      <c r="D469">
        <v>75385</v>
      </c>
      <c r="E469">
        <v>4.6562988760000001</v>
      </c>
      <c r="F469">
        <v>4.6632459160000002</v>
      </c>
      <c r="G469">
        <v>6.9470400000000102E-3</v>
      </c>
      <c r="H469">
        <v>6.9470400000000101</v>
      </c>
    </row>
    <row r="470" spans="1:8">
      <c r="A470">
        <v>43560</v>
      </c>
      <c r="B470" t="s">
        <v>31</v>
      </c>
      <c r="C470" t="s">
        <v>32</v>
      </c>
      <c r="D470">
        <v>75253</v>
      </c>
      <c r="E470">
        <v>4.6676030160000002</v>
      </c>
      <c r="F470">
        <v>4.6745648380000002</v>
      </c>
      <c r="G470">
        <v>6.9618220000000602E-3</v>
      </c>
      <c r="H470">
        <v>6.9618220000000601</v>
      </c>
    </row>
    <row r="471" spans="1:8">
      <c r="A471">
        <v>46317</v>
      </c>
      <c r="B471" t="s">
        <v>31</v>
      </c>
      <c r="C471" t="s">
        <v>32</v>
      </c>
      <c r="D471">
        <v>75385</v>
      </c>
      <c r="E471">
        <v>4.6786088939999999</v>
      </c>
      <c r="F471">
        <v>4.6855459210000001</v>
      </c>
      <c r="G471">
        <v>6.9370270000001996E-3</v>
      </c>
      <c r="H471">
        <v>6.9370270000002003</v>
      </c>
    </row>
    <row r="472" spans="1:8">
      <c r="A472">
        <v>56297</v>
      </c>
      <c r="B472" t="s">
        <v>31</v>
      </c>
      <c r="C472" t="s">
        <v>32</v>
      </c>
      <c r="D472">
        <v>75517</v>
      </c>
      <c r="E472">
        <v>4.6859769819999997</v>
      </c>
      <c r="F472">
        <v>4.6929259300000004</v>
      </c>
      <c r="G472">
        <v>6.9489480000006704E-3</v>
      </c>
      <c r="H472">
        <v>6.9489480000006703</v>
      </c>
    </row>
    <row r="473" spans="1:8">
      <c r="A473">
        <v>41387</v>
      </c>
      <c r="B473" t="s">
        <v>31</v>
      </c>
      <c r="C473" t="s">
        <v>32</v>
      </c>
      <c r="D473">
        <v>75385</v>
      </c>
      <c r="E473">
        <v>4.6993598939999996</v>
      </c>
      <c r="F473">
        <v>4.706286907</v>
      </c>
      <c r="G473">
        <v>6.9270130000003097E-3</v>
      </c>
      <c r="H473">
        <v>6.9270130000003096</v>
      </c>
    </row>
    <row r="474" spans="1:8">
      <c r="A474">
        <v>51929</v>
      </c>
      <c r="B474" t="s">
        <v>31</v>
      </c>
      <c r="C474" t="s">
        <v>32</v>
      </c>
      <c r="D474">
        <v>75517</v>
      </c>
      <c r="E474">
        <v>4.7063009740000004</v>
      </c>
      <c r="F474">
        <v>4.713208914</v>
      </c>
      <c r="G474">
        <v>6.9079399999996101E-3</v>
      </c>
      <c r="H474">
        <v>6.9079399999996101</v>
      </c>
    </row>
    <row r="475" spans="1:8">
      <c r="A475">
        <v>44903</v>
      </c>
      <c r="B475" t="s">
        <v>31</v>
      </c>
      <c r="C475" t="s">
        <v>32</v>
      </c>
      <c r="D475">
        <v>75385</v>
      </c>
      <c r="E475">
        <v>4.716106892</v>
      </c>
      <c r="F475">
        <v>4.7230408190000004</v>
      </c>
      <c r="G475">
        <v>6.9339270000003898E-3</v>
      </c>
      <c r="H475">
        <v>6.9339270000003896</v>
      </c>
    </row>
    <row r="476" spans="1:8">
      <c r="A476">
        <v>50266</v>
      </c>
      <c r="B476" t="s">
        <v>31</v>
      </c>
      <c r="C476" t="s">
        <v>32</v>
      </c>
      <c r="D476">
        <v>75385</v>
      </c>
      <c r="E476">
        <v>4.7273149490000002</v>
      </c>
      <c r="F476">
        <v>4.7342438700000002</v>
      </c>
      <c r="G476">
        <v>6.92892100000008E-3</v>
      </c>
      <c r="H476">
        <v>6.9289210000000798</v>
      </c>
    </row>
    <row r="477" spans="1:8">
      <c r="A477">
        <v>57972</v>
      </c>
      <c r="B477" t="s">
        <v>31</v>
      </c>
      <c r="C477" t="s">
        <v>32</v>
      </c>
      <c r="D477">
        <v>75385</v>
      </c>
      <c r="E477">
        <v>4.7391068939999998</v>
      </c>
      <c r="F477">
        <v>4.7460370059999999</v>
      </c>
      <c r="G477">
        <v>6.9301120000000403E-3</v>
      </c>
      <c r="H477">
        <v>6.9301120000000402</v>
      </c>
    </row>
    <row r="478" spans="1:8">
      <c r="A478">
        <v>37056</v>
      </c>
      <c r="B478" t="s">
        <v>31</v>
      </c>
      <c r="C478" t="s">
        <v>32</v>
      </c>
      <c r="D478">
        <v>75253</v>
      </c>
      <c r="E478">
        <v>4.7484037880000001</v>
      </c>
      <c r="F478">
        <v>4.7553398610000004</v>
      </c>
      <c r="G478">
        <v>6.9360730000003201E-3</v>
      </c>
      <c r="H478">
        <v>6.9360730000003201</v>
      </c>
    </row>
    <row r="479" spans="1:8">
      <c r="A479">
        <v>43677</v>
      </c>
      <c r="B479" t="s">
        <v>31</v>
      </c>
      <c r="C479" t="s">
        <v>32</v>
      </c>
      <c r="D479">
        <v>75385</v>
      </c>
      <c r="E479">
        <v>4.7585809230000002</v>
      </c>
      <c r="F479">
        <v>4.7655069829999999</v>
      </c>
      <c r="G479">
        <v>6.9260599999996196E-3</v>
      </c>
      <c r="H479">
        <v>6.9260599999996204</v>
      </c>
    </row>
    <row r="480" spans="1:8">
      <c r="A480">
        <v>40683</v>
      </c>
      <c r="B480" t="s">
        <v>31</v>
      </c>
      <c r="C480" t="s">
        <v>32</v>
      </c>
      <c r="D480">
        <v>75253</v>
      </c>
      <c r="E480">
        <v>4.7684488299999996</v>
      </c>
      <c r="F480">
        <v>4.7753767969999998</v>
      </c>
      <c r="G480">
        <v>6.9279670000001996E-3</v>
      </c>
      <c r="H480">
        <v>6.9279670000001996</v>
      </c>
    </row>
    <row r="481" spans="1:8">
      <c r="A481">
        <v>57137</v>
      </c>
      <c r="B481" t="s">
        <v>31</v>
      </c>
      <c r="C481" t="s">
        <v>32</v>
      </c>
      <c r="D481">
        <v>75253</v>
      </c>
      <c r="E481">
        <v>4.7768759730000001</v>
      </c>
      <c r="F481">
        <v>4.7838048930000001</v>
      </c>
      <c r="G481">
        <v>6.9289199999999999E-3</v>
      </c>
      <c r="H481">
        <v>6.9289199999999997</v>
      </c>
    </row>
    <row r="482" spans="1:8">
      <c r="A482">
        <v>36910</v>
      </c>
      <c r="B482" t="s">
        <v>31</v>
      </c>
      <c r="C482" t="s">
        <v>32</v>
      </c>
      <c r="D482">
        <v>75253</v>
      </c>
      <c r="E482">
        <v>4.7888197899999998</v>
      </c>
      <c r="F482">
        <v>4.7957468030000001</v>
      </c>
      <c r="G482">
        <v>6.9270130000003097E-3</v>
      </c>
      <c r="H482">
        <v>6.9270130000003096</v>
      </c>
    </row>
    <row r="483" spans="1:8">
      <c r="A483">
        <v>50657</v>
      </c>
      <c r="B483" t="s">
        <v>31</v>
      </c>
      <c r="C483" t="s">
        <v>32</v>
      </c>
      <c r="D483">
        <v>75517</v>
      </c>
      <c r="E483">
        <v>4.7977659700000004</v>
      </c>
      <c r="F483">
        <v>4.8046948909999996</v>
      </c>
      <c r="G483">
        <v>6.9289209999991996E-3</v>
      </c>
      <c r="H483">
        <v>6.9289209999991996</v>
      </c>
    </row>
    <row r="484" spans="1:8">
      <c r="A484">
        <v>49660</v>
      </c>
      <c r="B484" t="s">
        <v>31</v>
      </c>
      <c r="C484" t="s">
        <v>32</v>
      </c>
      <c r="D484">
        <v>75253</v>
      </c>
      <c r="E484">
        <v>4.8092889789999997</v>
      </c>
      <c r="F484">
        <v>4.81622386</v>
      </c>
      <c r="G484">
        <v>6.9348810000002797E-3</v>
      </c>
      <c r="H484">
        <v>6.9348810000002796</v>
      </c>
    </row>
    <row r="485" spans="1:8">
      <c r="A485">
        <v>46171</v>
      </c>
      <c r="B485" t="s">
        <v>31</v>
      </c>
      <c r="C485" t="s">
        <v>32</v>
      </c>
      <c r="D485">
        <v>75253</v>
      </c>
      <c r="E485">
        <v>4.816240788</v>
      </c>
      <c r="F485">
        <v>4.8231887819999999</v>
      </c>
      <c r="G485">
        <v>6.9479939999999001E-3</v>
      </c>
      <c r="H485">
        <v>6.9479939999999001</v>
      </c>
    </row>
    <row r="486" spans="1:8">
      <c r="A486">
        <v>40766</v>
      </c>
      <c r="B486" t="s">
        <v>31</v>
      </c>
      <c r="C486" t="s">
        <v>32</v>
      </c>
      <c r="D486">
        <v>75253</v>
      </c>
      <c r="E486">
        <v>4.8291959760000003</v>
      </c>
      <c r="F486">
        <v>4.8361279960000001</v>
      </c>
      <c r="G486">
        <v>6.9320199999998097E-3</v>
      </c>
      <c r="H486">
        <v>6.9320199999998096</v>
      </c>
    </row>
    <row r="487" spans="1:8">
      <c r="A487">
        <v>60376</v>
      </c>
      <c r="B487" t="s">
        <v>31</v>
      </c>
      <c r="C487" t="s">
        <v>32</v>
      </c>
      <c r="D487">
        <v>75253</v>
      </c>
      <c r="E487">
        <v>4.8365499969999997</v>
      </c>
      <c r="F487">
        <v>4.8435008530000001</v>
      </c>
      <c r="G487">
        <v>6.9508560000004398E-3</v>
      </c>
      <c r="H487">
        <v>6.9508560000004396</v>
      </c>
    </row>
    <row r="488" spans="1:8">
      <c r="A488">
        <v>48437</v>
      </c>
      <c r="B488" t="s">
        <v>31</v>
      </c>
      <c r="C488" t="s">
        <v>32</v>
      </c>
      <c r="D488">
        <v>75253</v>
      </c>
      <c r="E488">
        <v>4.8486068250000001</v>
      </c>
      <c r="F488">
        <v>4.8555347920000003</v>
      </c>
      <c r="G488">
        <v>6.9279670000001996E-3</v>
      </c>
      <c r="H488">
        <v>6.9279670000001996</v>
      </c>
    </row>
    <row r="489" spans="1:8">
      <c r="A489">
        <v>39719</v>
      </c>
      <c r="B489" t="s">
        <v>31</v>
      </c>
      <c r="C489" t="s">
        <v>32</v>
      </c>
      <c r="D489">
        <v>75253</v>
      </c>
      <c r="E489">
        <v>4.8564999100000001</v>
      </c>
      <c r="F489">
        <v>4.8634297850000001</v>
      </c>
      <c r="G489">
        <v>6.9298749999999699E-3</v>
      </c>
      <c r="H489">
        <v>6.9298749999999698</v>
      </c>
    </row>
    <row r="490" spans="1:8">
      <c r="A490">
        <v>37075</v>
      </c>
      <c r="B490" t="s">
        <v>31</v>
      </c>
      <c r="C490" t="s">
        <v>32</v>
      </c>
      <c r="D490">
        <v>75385</v>
      </c>
      <c r="E490">
        <v>4.866789818</v>
      </c>
      <c r="F490">
        <v>4.8737249370000004</v>
      </c>
      <c r="G490">
        <v>6.9351190000004302E-3</v>
      </c>
      <c r="H490">
        <v>6.9351190000004301</v>
      </c>
    </row>
    <row r="491" spans="1:8">
      <c r="A491">
        <v>50950</v>
      </c>
      <c r="B491" t="s">
        <v>31</v>
      </c>
      <c r="C491" t="s">
        <v>32</v>
      </c>
      <c r="D491">
        <v>75385</v>
      </c>
      <c r="E491">
        <v>4.8748838900000004</v>
      </c>
      <c r="F491">
        <v>4.8818159100000003</v>
      </c>
      <c r="G491">
        <v>6.9320199999998097E-3</v>
      </c>
      <c r="H491">
        <v>6.9320199999998096</v>
      </c>
    </row>
    <row r="492" spans="1:8">
      <c r="A492">
        <v>41539</v>
      </c>
      <c r="B492" t="s">
        <v>31</v>
      </c>
      <c r="C492" t="s">
        <v>32</v>
      </c>
      <c r="D492">
        <v>75517</v>
      </c>
      <c r="E492">
        <v>4.8857100009999996</v>
      </c>
      <c r="F492">
        <v>4.892651796</v>
      </c>
      <c r="G492">
        <v>6.9417950000003597E-3</v>
      </c>
      <c r="H492">
        <v>6.9417950000003597</v>
      </c>
    </row>
    <row r="493" spans="1:8">
      <c r="A493">
        <v>40716</v>
      </c>
      <c r="B493" t="s">
        <v>31</v>
      </c>
      <c r="C493" t="s">
        <v>32</v>
      </c>
      <c r="D493">
        <v>75253</v>
      </c>
      <c r="E493">
        <v>4.8969089979999998</v>
      </c>
      <c r="F493">
        <v>4.9038438800000002</v>
      </c>
      <c r="G493">
        <v>6.9348820000003598E-3</v>
      </c>
      <c r="H493">
        <v>6.9348820000003597</v>
      </c>
    </row>
    <row r="494" spans="1:8">
      <c r="A494">
        <v>45668</v>
      </c>
      <c r="B494" t="s">
        <v>31</v>
      </c>
      <c r="C494" t="s">
        <v>32</v>
      </c>
      <c r="D494">
        <v>75517</v>
      </c>
      <c r="E494">
        <v>4.9096789359999997</v>
      </c>
      <c r="F494">
        <v>4.9166119100000003</v>
      </c>
      <c r="G494">
        <v>6.9329740000005904E-3</v>
      </c>
      <c r="H494">
        <v>6.9329740000005904</v>
      </c>
    </row>
    <row r="495" spans="1:8">
      <c r="A495">
        <v>34000</v>
      </c>
      <c r="B495" t="s">
        <v>31</v>
      </c>
      <c r="C495" t="s">
        <v>32</v>
      </c>
      <c r="D495">
        <v>75253</v>
      </c>
      <c r="E495">
        <v>4.9166247839999997</v>
      </c>
      <c r="F495">
        <v>4.9235699180000001</v>
      </c>
      <c r="G495">
        <v>6.9451340000004002E-3</v>
      </c>
      <c r="H495">
        <v>6.9451340000004</v>
      </c>
    </row>
    <row r="496" spans="1:8">
      <c r="A496">
        <v>33612</v>
      </c>
      <c r="B496" t="s">
        <v>31</v>
      </c>
      <c r="C496" t="s">
        <v>32</v>
      </c>
      <c r="D496">
        <v>75385</v>
      </c>
      <c r="E496">
        <v>4.9295079709999996</v>
      </c>
      <c r="F496">
        <v>4.9364259239999999</v>
      </c>
      <c r="G496">
        <v>6.9179530000003098E-3</v>
      </c>
      <c r="H496">
        <v>6.9179530000003098</v>
      </c>
    </row>
    <row r="497" spans="1:8">
      <c r="A497">
        <v>48747</v>
      </c>
      <c r="B497" t="s">
        <v>31</v>
      </c>
      <c r="C497" t="s">
        <v>32</v>
      </c>
      <c r="D497">
        <v>75253</v>
      </c>
      <c r="E497">
        <v>4.9364387990000003</v>
      </c>
      <c r="F497">
        <v>4.943125963</v>
      </c>
      <c r="G497">
        <v>6.6871639999996901E-3</v>
      </c>
      <c r="H497">
        <v>6.6871639999996901</v>
      </c>
    </row>
    <row r="498" spans="1:8">
      <c r="A498">
        <v>44681</v>
      </c>
      <c r="B498" t="s">
        <v>31</v>
      </c>
      <c r="C498" t="s">
        <v>32</v>
      </c>
      <c r="D498">
        <v>75385</v>
      </c>
      <c r="E498">
        <v>4.9477407930000004</v>
      </c>
      <c r="F498">
        <v>4.9546678069999999</v>
      </c>
      <c r="G498">
        <v>6.9270139999995E-3</v>
      </c>
      <c r="H498">
        <v>6.9270139999994997</v>
      </c>
    </row>
    <row r="499" spans="1:8">
      <c r="A499">
        <v>38712</v>
      </c>
      <c r="B499" t="s">
        <v>31</v>
      </c>
      <c r="C499" t="s">
        <v>32</v>
      </c>
      <c r="D499">
        <v>75385</v>
      </c>
      <c r="E499">
        <v>4.9546809200000004</v>
      </c>
      <c r="F499">
        <v>4.9616348739999996</v>
      </c>
      <c r="G499">
        <v>6.9539539999992003E-3</v>
      </c>
      <c r="H499">
        <v>6.9539539999992002</v>
      </c>
    </row>
    <row r="500" spans="1:8">
      <c r="A500">
        <v>55556</v>
      </c>
      <c r="B500" t="s">
        <v>31</v>
      </c>
      <c r="C500" t="s">
        <v>32</v>
      </c>
      <c r="D500">
        <v>75253</v>
      </c>
      <c r="E500">
        <v>4.9669499400000001</v>
      </c>
      <c r="F500">
        <v>4.9738779070000003</v>
      </c>
      <c r="G500">
        <v>6.9279670000001996E-3</v>
      </c>
      <c r="H500">
        <v>6.9279670000001996</v>
      </c>
    </row>
    <row r="501" spans="1:8">
      <c r="A501">
        <v>33044</v>
      </c>
      <c r="B501" t="s">
        <v>31</v>
      </c>
      <c r="C501" t="s">
        <v>32</v>
      </c>
      <c r="D501">
        <v>75253</v>
      </c>
      <c r="E501">
        <v>4.9769189359999997</v>
      </c>
      <c r="F501">
        <v>4.9838500019999996</v>
      </c>
      <c r="G501">
        <v>6.9310659999999302E-3</v>
      </c>
      <c r="H501">
        <v>6.9310659999999302</v>
      </c>
    </row>
    <row r="502" spans="1:8">
      <c r="A502">
        <v>38787</v>
      </c>
      <c r="B502" t="s">
        <v>31</v>
      </c>
      <c r="C502" t="s">
        <v>32</v>
      </c>
      <c r="D502">
        <v>75385</v>
      </c>
      <c r="E502">
        <v>4.9877309800000003</v>
      </c>
      <c r="F502">
        <v>4.9946608540000001</v>
      </c>
      <c r="G502">
        <v>6.9298739999998898E-3</v>
      </c>
      <c r="H502">
        <v>6.9298739999998897</v>
      </c>
    </row>
    <row r="503" spans="1:8">
      <c r="A503">
        <v>36061</v>
      </c>
      <c r="B503" t="s">
        <v>31</v>
      </c>
      <c r="C503" t="s">
        <v>32</v>
      </c>
      <c r="D503">
        <v>75253</v>
      </c>
      <c r="E503">
        <v>4.9968538279999999</v>
      </c>
      <c r="F503">
        <v>5.003791809</v>
      </c>
      <c r="G503">
        <v>6.9379810000000904E-3</v>
      </c>
      <c r="H503">
        <v>6.9379810000000903</v>
      </c>
    </row>
    <row r="2289" spans="1:7">
      <c r="A2289" s="2"/>
      <c r="B2289" s="2"/>
      <c r="C2289" s="2"/>
      <c r="D2289" s="2"/>
      <c r="E2289" s="2"/>
      <c r="F2289" s="2"/>
      <c r="G2289" s="2"/>
    </row>
    <row r="2290" spans="1:7">
      <c r="A2290" s="2"/>
      <c r="B2290" s="2"/>
      <c r="C2290" s="2"/>
      <c r="D2290" s="2"/>
      <c r="E2290" s="2"/>
      <c r="F2290" s="2"/>
      <c r="G2290" s="2"/>
    </row>
    <row r="2291" spans="1:7">
      <c r="A2291" s="2"/>
      <c r="B2291" s="2"/>
      <c r="C2291" s="2"/>
      <c r="D2291" s="2"/>
      <c r="E2291" s="2"/>
      <c r="F2291" s="2"/>
      <c r="G2291" s="2"/>
    </row>
    <row r="2292" spans="1:7">
      <c r="A2292" s="2"/>
      <c r="B2292" s="2"/>
      <c r="C2292" s="2"/>
      <c r="D2292" s="2"/>
      <c r="E2292" s="2"/>
      <c r="F2292" s="2"/>
      <c r="G2292" s="2"/>
    </row>
    <row r="2318" spans="1:7">
      <c r="A2318" s="2"/>
      <c r="B2318" s="2"/>
      <c r="C2318" s="2"/>
      <c r="D2318" s="2"/>
      <c r="E2318" s="2"/>
      <c r="F2318" s="2"/>
      <c r="G2318" s="2"/>
    </row>
    <row r="2319" spans="1:7">
      <c r="A2319" s="2"/>
      <c r="B2319" s="2"/>
      <c r="C2319" s="2"/>
      <c r="D2319" s="2"/>
      <c r="E2319" s="2"/>
      <c r="F2319" s="2"/>
      <c r="G2319" s="2"/>
    </row>
    <row r="2388" spans="1:7">
      <c r="A2388" s="2"/>
      <c r="B2388" s="2"/>
      <c r="C2388" s="2"/>
      <c r="D2388" s="2"/>
      <c r="E2388" s="2"/>
      <c r="F2388" s="2"/>
      <c r="G2388" s="2"/>
    </row>
    <row r="2389" spans="1:7">
      <c r="A2389" s="2"/>
      <c r="B2389" s="2"/>
      <c r="C2389" s="2"/>
      <c r="D2389" s="2"/>
      <c r="E2389" s="2"/>
      <c r="F2389" s="2"/>
      <c r="G2389" s="2"/>
    </row>
    <row r="2394" spans="1:7">
      <c r="A2394" s="2"/>
      <c r="B2394" s="2"/>
      <c r="C2394" s="2"/>
      <c r="D2394" s="2"/>
      <c r="E2394" s="2"/>
      <c r="F2394" s="2"/>
      <c r="G2394" s="2"/>
    </row>
    <row r="2396" spans="1:7">
      <c r="A2396" s="2"/>
      <c r="B2396" s="2"/>
      <c r="C2396" s="2"/>
      <c r="D2396" s="2"/>
      <c r="E2396" s="2"/>
      <c r="F2396" s="2"/>
      <c r="G2396" s="2"/>
    </row>
    <row r="2398" spans="1:7">
      <c r="A2398" s="2"/>
      <c r="B2398" s="2"/>
      <c r="C2398" s="2"/>
      <c r="D2398" s="2"/>
      <c r="E2398" s="2"/>
      <c r="F2398" s="2"/>
      <c r="G2398" s="2"/>
    </row>
    <row r="2399" spans="1:7">
      <c r="A2399" s="2"/>
      <c r="B2399" s="2"/>
      <c r="C2399" s="2"/>
      <c r="D2399" s="2"/>
      <c r="E2399" s="2"/>
      <c r="F2399" s="2"/>
      <c r="G2399" s="2"/>
    </row>
    <row r="2404" spans="1:7">
      <c r="A2404" s="2"/>
      <c r="B2404" s="2"/>
      <c r="C2404" s="2"/>
      <c r="D2404" s="2"/>
      <c r="E2404" s="2"/>
      <c r="F2404" s="2"/>
      <c r="G2404" s="2"/>
    </row>
    <row r="2407" spans="1:7">
      <c r="A2407" s="2"/>
      <c r="B2407" s="2"/>
      <c r="C2407" s="2"/>
      <c r="D2407" s="2"/>
      <c r="E2407" s="2"/>
      <c r="F2407" s="2"/>
      <c r="G2407" s="2"/>
    </row>
    <row r="2413" spans="1:7">
      <c r="A2413" s="2"/>
      <c r="B2413" s="2"/>
      <c r="C2413" s="2"/>
      <c r="D2413" s="2"/>
      <c r="E2413" s="2"/>
      <c r="F2413" s="2"/>
      <c r="G2413" s="2"/>
    </row>
    <row r="2414" spans="1:7">
      <c r="A2414" s="2"/>
      <c r="B2414" s="2"/>
      <c r="C2414" s="2"/>
      <c r="D2414" s="2"/>
      <c r="E2414" s="2"/>
      <c r="F2414" s="2"/>
      <c r="G2414" s="2"/>
    </row>
    <row r="2424" spans="1:7">
      <c r="A2424" s="2"/>
      <c r="B2424" s="2"/>
      <c r="C2424" s="2"/>
      <c r="D2424" s="2"/>
      <c r="E2424" s="2"/>
      <c r="F2424" s="2"/>
      <c r="G2424" s="2"/>
    </row>
    <row r="2425" spans="1:7">
      <c r="A2425" s="2"/>
      <c r="B2425" s="2"/>
      <c r="C2425" s="2"/>
      <c r="D2425" s="2"/>
      <c r="E2425" s="2"/>
      <c r="F2425" s="2"/>
      <c r="G2425" s="2"/>
    </row>
    <row r="2426" spans="1:7">
      <c r="A2426" s="2"/>
      <c r="B2426" s="2"/>
      <c r="C2426" s="2"/>
      <c r="D2426" s="2"/>
      <c r="E2426" s="2"/>
      <c r="F2426" s="2"/>
      <c r="G2426" s="2"/>
    </row>
    <row r="2427" spans="1:7">
      <c r="A2427" s="2"/>
      <c r="B2427" s="2"/>
      <c r="C2427" s="2"/>
      <c r="D2427" s="2"/>
      <c r="E2427" s="2"/>
      <c r="F2427" s="2"/>
      <c r="G2427" s="2"/>
    </row>
    <row r="2428" spans="1:7">
      <c r="A2428" s="2"/>
      <c r="B2428" s="2"/>
      <c r="C2428" s="2"/>
      <c r="D2428" s="2"/>
      <c r="E2428" s="2"/>
      <c r="F2428" s="2"/>
      <c r="G2428" s="2"/>
    </row>
    <row r="2429" spans="1:7">
      <c r="A2429" s="2"/>
      <c r="B2429" s="2"/>
      <c r="C2429" s="2"/>
      <c r="D2429" s="2"/>
      <c r="E2429" s="2"/>
      <c r="F2429" s="2"/>
      <c r="G2429" s="2"/>
    </row>
    <row r="2432" spans="1:7">
      <c r="A2432" s="2"/>
      <c r="B2432" s="2"/>
      <c r="C2432" s="2"/>
      <c r="D2432" s="2"/>
      <c r="E2432" s="2"/>
      <c r="F2432" s="2"/>
      <c r="G2432" s="2"/>
    </row>
    <row r="2434" spans="1:7">
      <c r="A2434" s="2"/>
      <c r="B2434" s="2"/>
      <c r="C2434" s="2"/>
      <c r="D2434" s="2"/>
      <c r="E2434" s="2"/>
      <c r="F2434" s="2"/>
      <c r="G2434" s="2"/>
    </row>
    <row r="2440" spans="1:7">
      <c r="A2440" s="2"/>
      <c r="B2440" s="2"/>
      <c r="C2440" s="2"/>
      <c r="D2440" s="2"/>
      <c r="E2440" s="2"/>
      <c r="F2440" s="2"/>
      <c r="G2440" s="2"/>
    </row>
    <row r="2445" spans="1:7">
      <c r="A2445" s="2"/>
      <c r="B2445" s="2"/>
      <c r="C2445" s="2"/>
      <c r="D2445" s="2"/>
      <c r="E2445" s="2"/>
      <c r="F2445" s="2"/>
      <c r="G2445" s="2"/>
    </row>
    <row r="2512" spans="1:7">
      <c r="A2512" s="2"/>
      <c r="B2512" s="2"/>
      <c r="C2512" s="2"/>
      <c r="D2512" s="2"/>
      <c r="E2512" s="2"/>
      <c r="F2512" s="2"/>
      <c r="G2512" s="2"/>
    </row>
    <row r="2513" spans="1:7">
      <c r="A2513" s="2"/>
      <c r="B2513" s="2"/>
      <c r="C2513" s="2"/>
      <c r="D2513" s="2"/>
      <c r="E2513" s="2"/>
      <c r="F2513" s="2"/>
      <c r="G2513" s="2"/>
    </row>
    <row r="2514" spans="1:7">
      <c r="A2514" s="2"/>
      <c r="B2514" s="2"/>
      <c r="C2514" s="2"/>
      <c r="D2514" s="2"/>
      <c r="E2514" s="2"/>
      <c r="F2514" s="2"/>
      <c r="G2514" s="2"/>
    </row>
    <row r="2515" spans="1:7">
      <c r="A2515" s="2"/>
      <c r="B2515" s="2"/>
      <c r="C2515" s="2"/>
      <c r="D2515" s="2"/>
      <c r="E2515" s="2"/>
      <c r="F2515" s="2"/>
      <c r="G2515" s="2"/>
    </row>
    <row r="2516" spans="1:7">
      <c r="A2516" s="2"/>
      <c r="B2516" s="2"/>
      <c r="C2516" s="2"/>
      <c r="D2516" s="2"/>
      <c r="E2516" s="2"/>
      <c r="F2516" s="2"/>
      <c r="G2516" s="2"/>
    </row>
    <row r="2517" spans="1:7">
      <c r="A2517" s="2"/>
      <c r="B2517" s="2"/>
      <c r="C2517" s="2"/>
      <c r="D2517" s="2"/>
      <c r="E2517" s="2"/>
      <c r="F2517" s="2"/>
      <c r="G2517" s="2"/>
    </row>
    <row r="2522" spans="1:7">
      <c r="A2522" s="2"/>
      <c r="B2522" s="2"/>
      <c r="C2522" s="2"/>
      <c r="D2522" s="2"/>
      <c r="E2522" s="2"/>
      <c r="F2522" s="2"/>
      <c r="G2522" s="2"/>
    </row>
    <row r="2523" spans="1:7">
      <c r="A2523" s="2"/>
      <c r="B2523" s="2"/>
      <c r="C2523" s="2"/>
      <c r="D2523" s="2"/>
      <c r="E2523" s="2"/>
      <c r="F2523" s="2"/>
      <c r="G2523" s="2"/>
    </row>
    <row r="2540" spans="1:7">
      <c r="A2540" s="2"/>
      <c r="B2540" s="2"/>
      <c r="C2540" s="2"/>
      <c r="D2540" s="2"/>
      <c r="E2540" s="2"/>
      <c r="F2540" s="2"/>
      <c r="G2540" s="2"/>
    </row>
    <row r="2541" spans="1:7">
      <c r="A2541" s="2"/>
      <c r="B2541" s="2"/>
      <c r="C2541" s="2"/>
      <c r="D2541" s="2"/>
      <c r="E2541" s="2"/>
      <c r="F2541" s="2"/>
      <c r="G2541" s="2"/>
    </row>
    <row r="2575" spans="1:7">
      <c r="A2575" s="2"/>
      <c r="B2575" s="2"/>
      <c r="C2575" s="2"/>
      <c r="D2575" s="2"/>
      <c r="E2575" s="2"/>
      <c r="F2575" s="2"/>
      <c r="G2575" s="2"/>
    </row>
    <row r="2577" spans="1:7">
      <c r="A2577" s="2"/>
      <c r="B2577" s="2"/>
      <c r="C2577" s="2"/>
      <c r="D2577" s="2"/>
      <c r="E2577" s="2"/>
      <c r="F2577" s="2"/>
      <c r="G2577" s="2"/>
    </row>
    <row r="2612" spans="1:7">
      <c r="A2612" s="2"/>
      <c r="B2612" s="2"/>
      <c r="C2612" s="2"/>
      <c r="D2612" s="2"/>
      <c r="E2612" s="2"/>
      <c r="F2612" s="2"/>
      <c r="G2612" s="2"/>
    </row>
    <row r="2613" spans="1:7">
      <c r="A2613" s="2"/>
      <c r="B2613" s="2"/>
      <c r="C2613" s="2"/>
      <c r="D2613" s="2"/>
      <c r="E2613" s="2"/>
      <c r="F2613" s="2"/>
      <c r="G2613" s="2"/>
    </row>
    <row r="2622" spans="1:7">
      <c r="A2622" s="2"/>
      <c r="B2622" s="2"/>
      <c r="C2622" s="2"/>
      <c r="D2622" s="2"/>
      <c r="E2622" s="2"/>
      <c r="F2622" s="2"/>
      <c r="G2622" s="2"/>
    </row>
    <row r="2623" spans="1:7">
      <c r="A2623" s="2"/>
      <c r="B2623" s="2"/>
      <c r="C2623" s="2"/>
      <c r="D2623" s="2"/>
      <c r="E2623" s="2"/>
      <c r="F2623" s="2"/>
      <c r="G2623" s="2"/>
    </row>
    <row r="2661" spans="1:7">
      <c r="A2661" s="2"/>
      <c r="B2661" s="2"/>
      <c r="C2661" s="2"/>
      <c r="D2661" s="2"/>
      <c r="E2661" s="2"/>
      <c r="F2661" s="2"/>
      <c r="G2661" s="2"/>
    </row>
    <row r="2663" spans="1:7">
      <c r="A2663" s="2"/>
      <c r="B2663" s="2"/>
      <c r="C2663" s="2"/>
      <c r="D2663" s="2"/>
      <c r="E2663" s="2"/>
      <c r="F2663" s="2"/>
      <c r="G2663" s="2"/>
    </row>
    <row r="2670" spans="1:7">
      <c r="A2670" s="2"/>
      <c r="B2670" s="2"/>
      <c r="C2670" s="2"/>
      <c r="D2670" s="2"/>
      <c r="E2670" s="2"/>
      <c r="F2670" s="2"/>
      <c r="G2670" s="2"/>
    </row>
    <row r="2671" spans="1:7">
      <c r="A2671" s="2"/>
      <c r="B2671" s="2"/>
      <c r="C2671" s="2"/>
      <c r="D2671" s="2"/>
      <c r="E2671" s="2"/>
      <c r="F2671" s="2"/>
      <c r="G2671" s="2"/>
    </row>
    <row r="2672" spans="1:7">
      <c r="A2672" s="2"/>
      <c r="B2672" s="2"/>
      <c r="C2672" s="2"/>
      <c r="D2672" s="2"/>
      <c r="E2672" s="2"/>
      <c r="F2672" s="2"/>
      <c r="G2672" s="2"/>
    </row>
    <row r="2673" spans="1:7">
      <c r="A2673" s="2"/>
      <c r="B2673" s="2"/>
      <c r="C2673" s="2"/>
      <c r="D2673" s="2"/>
      <c r="E2673" s="2"/>
      <c r="F2673" s="2"/>
      <c r="G2673" s="2"/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Z2673"/>
  <sheetViews>
    <sheetView showRuler="0" topLeftCell="BA1" workbookViewId="0">
      <selection activeCell="AX5" sqref="AX5"/>
    </sheetView>
  </sheetViews>
  <sheetFormatPr baseColWidth="12" defaultRowHeight="18" x14ac:dyDescent="0"/>
  <cols>
    <col min="10" max="10" width="16.1640625" bestFit="1" customWidth="1"/>
    <col min="13" max="13" width="15" bestFit="1" customWidth="1"/>
    <col min="25" max="25" width="15" bestFit="1" customWidth="1"/>
    <col min="34" max="34" width="18.6640625" bestFit="1" customWidth="1"/>
    <col min="37" max="37" width="15" bestFit="1" customWidth="1"/>
    <col min="46" max="46" width="18.6640625" bestFit="1" customWidth="1"/>
  </cols>
  <sheetData>
    <row r="2" spans="1:52" ht="28">
      <c r="A2" s="1" t="s">
        <v>35</v>
      </c>
      <c r="M2" s="1" t="s">
        <v>36</v>
      </c>
      <c r="Y2" s="1" t="s">
        <v>37</v>
      </c>
      <c r="AK2" s="1" t="s">
        <v>38</v>
      </c>
      <c r="AX2" t="s">
        <v>39</v>
      </c>
      <c r="AY2" t="s">
        <v>40</v>
      </c>
      <c r="AZ2" t="s">
        <v>41</v>
      </c>
    </row>
    <row r="3" spans="1:5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13</v>
      </c>
      <c r="J3" t="s">
        <v>14</v>
      </c>
      <c r="K3">
        <f>AVERAGE(H4:H1048576)</f>
        <v>35.168696397999881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13</v>
      </c>
      <c r="V3" t="s">
        <v>14</v>
      </c>
      <c r="W3">
        <f>AVERAGE(T4:T1048576)</f>
        <v>7.266247275999981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13</v>
      </c>
      <c r="AH3" t="s">
        <v>14</v>
      </c>
      <c r="AI3">
        <f>AVERAGE(AF4:AF1048576)</f>
        <v>10099.39313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13</v>
      </c>
      <c r="AT3" t="s">
        <v>14</v>
      </c>
      <c r="AU3">
        <f>AVERAGE(AR4:AR1048576)</f>
        <v>10092.539787</v>
      </c>
      <c r="AX3" s="4" t="s">
        <v>43</v>
      </c>
      <c r="AY3" s="2" t="s">
        <v>44</v>
      </c>
      <c r="AZ3" s="2" t="s">
        <v>45</v>
      </c>
    </row>
    <row r="4" spans="1:52">
      <c r="A4">
        <v>36942</v>
      </c>
      <c r="B4" t="s">
        <v>31</v>
      </c>
      <c r="C4" t="s">
        <v>32</v>
      </c>
      <c r="D4">
        <v>77869</v>
      </c>
      <c r="E4">
        <v>0</v>
      </c>
      <c r="F4">
        <v>0.21441412000000001</v>
      </c>
      <c r="G4">
        <v>0.21441412000000001</v>
      </c>
      <c r="H4">
        <v>214.41412</v>
      </c>
      <c r="J4" t="s">
        <v>10</v>
      </c>
      <c r="K4">
        <f>_xlfn.STDEV.P(H4:H1048576)</f>
        <v>127.01147258090026</v>
      </c>
      <c r="M4">
        <v>37442</v>
      </c>
      <c r="N4" t="s">
        <v>31</v>
      </c>
      <c r="O4" t="s">
        <v>32</v>
      </c>
      <c r="P4">
        <v>75385</v>
      </c>
      <c r="Q4">
        <v>0</v>
      </c>
      <c r="R4">
        <v>7.1060660000000003E-3</v>
      </c>
      <c r="S4">
        <v>7.1060660000000003E-3</v>
      </c>
      <c r="T4">
        <v>7.1060660000000002</v>
      </c>
      <c r="V4" t="s">
        <v>10</v>
      </c>
      <c r="W4">
        <f>_xlfn.STDEV.P(T4:T1048576)</f>
        <v>1.2084287447407493</v>
      </c>
      <c r="Y4" s="2">
        <v>59513</v>
      </c>
      <c r="Z4" s="2" t="s">
        <v>33</v>
      </c>
      <c r="AA4" s="2" t="s">
        <v>34</v>
      </c>
      <c r="AB4" s="2">
        <v>84120992</v>
      </c>
      <c r="AC4" s="2">
        <v>0</v>
      </c>
      <c r="AD4" s="2">
        <v>10.099393129999999</v>
      </c>
      <c r="AE4" s="2">
        <v>10.099393129999999</v>
      </c>
      <c r="AF4" s="2">
        <v>10099.39313</v>
      </c>
      <c r="AH4" t="s">
        <v>10</v>
      </c>
      <c r="AI4">
        <f>_xlfn.STDEV.P(AF4:AF1048576)</f>
        <v>0</v>
      </c>
      <c r="AK4">
        <v>59516</v>
      </c>
      <c r="AL4" t="s">
        <v>33</v>
      </c>
      <c r="AM4" t="s">
        <v>34</v>
      </c>
      <c r="AN4">
        <v>124083800</v>
      </c>
      <c r="AO4">
        <v>0</v>
      </c>
      <c r="AP4">
        <v>10.092539787</v>
      </c>
      <c r="AQ4">
        <v>10.092539787</v>
      </c>
      <c r="AR4">
        <v>10092.539787</v>
      </c>
      <c r="AT4" t="s">
        <v>10</v>
      </c>
      <c r="AU4">
        <f>_xlfn.STDEV.P(AR4:AR1048576)</f>
        <v>0</v>
      </c>
      <c r="AW4" s="5">
        <v>0.75</v>
      </c>
      <c r="AX4" s="2">
        <f>_xlfn.PERCENTILE.EXC(G4:G669,0.75)*1000</f>
        <v>15.896558749999651</v>
      </c>
      <c r="AY4" s="2">
        <f>_xlfn.PERCENTILE.EXC(S4:S837,0.75)*1000</f>
        <v>6.9489480000001755</v>
      </c>
      <c r="AZ4" s="2">
        <f>_xlfn.PERCENTILE.EXC(基準!G4:G423,0.75)*1000</f>
        <v>6.940842</v>
      </c>
    </row>
    <row r="5" spans="1:52">
      <c r="A5">
        <v>46577</v>
      </c>
      <c r="B5" t="s">
        <v>31</v>
      </c>
      <c r="C5" t="s">
        <v>32</v>
      </c>
      <c r="D5">
        <v>77143</v>
      </c>
      <c r="E5">
        <v>4.1301250000000001E-3</v>
      </c>
      <c r="F5">
        <v>0.420669079</v>
      </c>
      <c r="G5">
        <v>0.41653895400000002</v>
      </c>
      <c r="H5">
        <v>416.53895399999999</v>
      </c>
      <c r="J5" t="s">
        <v>9</v>
      </c>
      <c r="K5">
        <f>VARPA(H4:H1048576)</f>
        <v>16131.914167168778</v>
      </c>
      <c r="M5">
        <v>47077</v>
      </c>
      <c r="N5" t="s">
        <v>31</v>
      </c>
      <c r="O5" t="s">
        <v>32</v>
      </c>
      <c r="P5">
        <v>75385</v>
      </c>
      <c r="Q5">
        <v>9.9279880000000004E-3</v>
      </c>
      <c r="R5">
        <v>1.6896009E-2</v>
      </c>
      <c r="S5">
        <v>6.9680209999999996E-3</v>
      </c>
      <c r="T5">
        <v>6.9680209999999896</v>
      </c>
      <c r="V5" t="s">
        <v>9</v>
      </c>
      <c r="W5">
        <f>VARPA(T4:T1048576)</f>
        <v>1.4603000311157033</v>
      </c>
      <c r="AH5" t="s">
        <v>9</v>
      </c>
      <c r="AI5">
        <f>VARPA(AF4:AF1048576)</f>
        <v>0</v>
      </c>
      <c r="AT5" t="s">
        <v>9</v>
      </c>
      <c r="AU5">
        <f>VARPA(AR4:AR1048576)</f>
        <v>0</v>
      </c>
      <c r="AW5" s="2" t="s">
        <v>25</v>
      </c>
      <c r="AX5" s="2">
        <f>_xlfn.PERCENTILE.EXC(G4:G669,0.95)*1000</f>
        <v>218.51930604999933</v>
      </c>
      <c r="AY5" s="2">
        <f>_xlfn.PERCENTILE.EXC(S4:S837,0.95)*1000</f>
        <v>10.494255899999898</v>
      </c>
      <c r="AZ5" s="2">
        <f>_xlfn.PERCENTILE.EXC(基準!G4:G423,0.95)*1000</f>
        <v>6.9730290000000581</v>
      </c>
    </row>
    <row r="6" spans="1:52">
      <c r="A6">
        <v>56237</v>
      </c>
      <c r="B6" t="s">
        <v>31</v>
      </c>
      <c r="C6" t="s">
        <v>32</v>
      </c>
      <c r="D6">
        <v>77885</v>
      </c>
      <c r="E6">
        <v>5.5021048000000003E-2</v>
      </c>
      <c r="F6">
        <v>0.290607214</v>
      </c>
      <c r="G6">
        <v>0.23558616599999899</v>
      </c>
      <c r="H6">
        <v>235.58616599999999</v>
      </c>
      <c r="J6" t="s">
        <v>15</v>
      </c>
      <c r="K6">
        <f>COUNT(H4:H1048576)</f>
        <v>1000</v>
      </c>
      <c r="M6">
        <v>44048</v>
      </c>
      <c r="N6" t="s">
        <v>31</v>
      </c>
      <c r="O6" t="s">
        <v>32</v>
      </c>
      <c r="P6">
        <v>75385</v>
      </c>
      <c r="Q6">
        <v>2.0769118999999999E-2</v>
      </c>
      <c r="R6">
        <v>2.7708053999999999E-2</v>
      </c>
      <c r="S6">
        <v>6.9389350000000002E-3</v>
      </c>
      <c r="T6">
        <v>6.9389349999999999</v>
      </c>
      <c r="V6" t="s">
        <v>15</v>
      </c>
      <c r="W6">
        <f>COUNT(T4:T1048576)</f>
        <v>500</v>
      </c>
      <c r="AH6" t="s">
        <v>15</v>
      </c>
      <c r="AI6">
        <f>COUNT(AF4:AF1048576)</f>
        <v>1</v>
      </c>
      <c r="AT6" t="s">
        <v>15</v>
      </c>
      <c r="AU6">
        <f>COUNT(AR4:AR1048576)</f>
        <v>1</v>
      </c>
      <c r="AW6" s="2" t="s">
        <v>26</v>
      </c>
      <c r="AX6" s="2">
        <f>MIN(G4:G669)*1000</f>
        <v>6.6690449999997599</v>
      </c>
      <c r="AY6" s="2">
        <f>MIN(S4:S837)*1000</f>
        <v>6.6761969999999895</v>
      </c>
      <c r="AZ6" s="2">
        <f>MIN(基準!G4:G423)*1000</f>
        <v>6.6699989999996401</v>
      </c>
    </row>
    <row r="7" spans="1:52">
      <c r="A7">
        <v>33041</v>
      </c>
      <c r="B7" t="s">
        <v>31</v>
      </c>
      <c r="C7" t="s">
        <v>32</v>
      </c>
      <c r="D7">
        <v>78929</v>
      </c>
      <c r="E7">
        <v>6.3526154000000001E-2</v>
      </c>
      <c r="F7">
        <v>0.49142503700000001</v>
      </c>
      <c r="G7">
        <v>0.42789888300000001</v>
      </c>
      <c r="H7">
        <v>427.89888300000001</v>
      </c>
      <c r="J7" t="s">
        <v>7</v>
      </c>
      <c r="K7">
        <f>K4/SQRT(K6)</f>
        <v>4.0164554232766951</v>
      </c>
      <c r="M7">
        <v>57766</v>
      </c>
      <c r="N7" t="s">
        <v>31</v>
      </c>
      <c r="O7" t="s">
        <v>32</v>
      </c>
      <c r="P7">
        <v>75517</v>
      </c>
      <c r="Q7">
        <v>3.8964033000000002E-2</v>
      </c>
      <c r="R7">
        <v>4.5911074000000003E-2</v>
      </c>
      <c r="S7">
        <v>6.9470410000000002E-3</v>
      </c>
      <c r="T7">
        <v>6.9470409999999996</v>
      </c>
      <c r="V7" t="s">
        <v>7</v>
      </c>
      <c r="W7">
        <f>W4/SQRT(W6)</f>
        <v>5.4042576384101135E-2</v>
      </c>
      <c r="AH7" t="s">
        <v>7</v>
      </c>
      <c r="AI7">
        <f>AI4/SQRT(AI6)</f>
        <v>0</v>
      </c>
      <c r="AT7" t="s">
        <v>7</v>
      </c>
      <c r="AU7">
        <f>AU4/SQRT(AU6)</f>
        <v>0</v>
      </c>
      <c r="AW7" s="5">
        <v>0.25</v>
      </c>
      <c r="AX7" s="2">
        <f>_xlfn.PERCENTILE.EXC(G4:G669,0.25)*1000</f>
        <v>10.294913999999899</v>
      </c>
      <c r="AY7" s="2">
        <f>_xlfn.PERCENTILE.EXC(S4:S837,0.25)*1000</f>
        <v>6.9289210000000798</v>
      </c>
      <c r="AZ7" s="2">
        <f>_xlfn.PERCENTILE.EXC(基準!G4:G423,0.25)*1000</f>
        <v>6.9289210000000798</v>
      </c>
    </row>
    <row r="8" spans="1:52">
      <c r="A8">
        <v>43140</v>
      </c>
      <c r="B8" t="s">
        <v>31</v>
      </c>
      <c r="C8" t="s">
        <v>32</v>
      </c>
      <c r="D8">
        <v>77879</v>
      </c>
      <c r="E8">
        <v>0.114714146</v>
      </c>
      <c r="F8">
        <v>0.56816721000000003</v>
      </c>
      <c r="G8">
        <v>0.45345306400000002</v>
      </c>
      <c r="H8">
        <v>453.45306399999998</v>
      </c>
      <c r="J8" t="s">
        <v>11</v>
      </c>
      <c r="K8">
        <f>K7*1.96</f>
        <v>7.8722526296223228</v>
      </c>
      <c r="M8">
        <v>49092</v>
      </c>
      <c r="N8" t="s">
        <v>31</v>
      </c>
      <c r="O8" t="s">
        <v>32</v>
      </c>
      <c r="P8">
        <v>75385</v>
      </c>
      <c r="Q8">
        <v>4.6676159000000002E-2</v>
      </c>
      <c r="R8">
        <v>5.3621054000000001E-2</v>
      </c>
      <c r="S8">
        <v>6.94489499999999E-3</v>
      </c>
      <c r="T8">
        <v>6.9448949999999998</v>
      </c>
      <c r="V8" t="s">
        <v>11</v>
      </c>
      <c r="W8">
        <f>W7*1.96</f>
        <v>0.10592344971283822</v>
      </c>
      <c r="AH8" t="s">
        <v>11</v>
      </c>
      <c r="AI8">
        <f>AI7*1.96</f>
        <v>0</v>
      </c>
      <c r="AT8" t="s">
        <v>11</v>
      </c>
      <c r="AU8">
        <f>AU7*1.96</f>
        <v>0</v>
      </c>
      <c r="AW8" s="2" t="s">
        <v>27</v>
      </c>
      <c r="AX8" s="2">
        <f>_xlfn.PERCENTILE.EXC(G4:G669,0.5)*1000</f>
        <v>12.398004500000001</v>
      </c>
      <c r="AY8" s="2">
        <f>_xlfn.PERCENTILE.EXC(S4:S837,0.5)*1000</f>
        <v>6.9329740000001401</v>
      </c>
      <c r="AZ8" s="2">
        <f>_xlfn.PERCENTILE.EXC(基準!G4:G423,0.5)*1000</f>
        <v>6.9320205000000747</v>
      </c>
    </row>
    <row r="9" spans="1:52">
      <c r="A9">
        <v>43651</v>
      </c>
      <c r="B9" t="s">
        <v>31</v>
      </c>
      <c r="C9" t="s">
        <v>32</v>
      </c>
      <c r="D9">
        <v>76763</v>
      </c>
      <c r="E9">
        <v>0.12360811200000001</v>
      </c>
      <c r="F9">
        <v>0.37612104400000002</v>
      </c>
      <c r="G9">
        <v>0.25251293200000002</v>
      </c>
      <c r="H9">
        <v>252.51293200000001</v>
      </c>
      <c r="J9" t="s">
        <v>12</v>
      </c>
      <c r="K9">
        <f>K7*2.576</f>
        <v>10.346389170360768</v>
      </c>
      <c r="M9">
        <v>56737</v>
      </c>
      <c r="N9" t="s">
        <v>31</v>
      </c>
      <c r="O9" t="s">
        <v>32</v>
      </c>
      <c r="P9">
        <v>75913</v>
      </c>
      <c r="Q9">
        <v>5.2824019999999999E-2</v>
      </c>
      <c r="R9">
        <v>5.9614182000000002E-2</v>
      </c>
      <c r="S9">
        <v>6.7901619999999998E-3</v>
      </c>
      <c r="T9">
        <v>6.7901619999999996</v>
      </c>
      <c r="V9" t="s">
        <v>12</v>
      </c>
      <c r="W9">
        <f>W7*2.576</f>
        <v>0.13921367676544452</v>
      </c>
      <c r="AH9" t="s">
        <v>12</v>
      </c>
      <c r="AI9">
        <f>AI7*2.576</f>
        <v>0</v>
      </c>
      <c r="AT9" t="s">
        <v>12</v>
      </c>
      <c r="AU9">
        <f>AU7*2.576</f>
        <v>0</v>
      </c>
      <c r="AW9" s="2" t="s">
        <v>28</v>
      </c>
      <c r="AX9">
        <f>AI12</f>
        <v>63.547604105210731</v>
      </c>
      <c r="AY9">
        <f>AU12</f>
        <v>93.80039961359617</v>
      </c>
      <c r="AZ9" s="2">
        <f>基準!W12</f>
        <v>93.77494566565521</v>
      </c>
    </row>
    <row r="10" spans="1:52">
      <c r="A10">
        <v>52495</v>
      </c>
      <c r="B10" t="s">
        <v>31</v>
      </c>
      <c r="C10" t="s">
        <v>32</v>
      </c>
      <c r="D10">
        <v>77725</v>
      </c>
      <c r="E10">
        <v>0.13260316799999999</v>
      </c>
      <c r="F10">
        <v>0.55167102800000001</v>
      </c>
      <c r="G10">
        <v>0.41906786000000001</v>
      </c>
      <c r="H10">
        <v>419.06786</v>
      </c>
      <c r="J10" t="s">
        <v>16</v>
      </c>
      <c r="K10">
        <f>_xlfn.PERCENTILE.EXC(H4:H1048576,0.95)</f>
        <v>218.08358429999899</v>
      </c>
      <c r="M10">
        <v>33541</v>
      </c>
      <c r="N10" t="s">
        <v>31</v>
      </c>
      <c r="O10" t="s">
        <v>32</v>
      </c>
      <c r="P10">
        <v>75385</v>
      </c>
      <c r="Q10">
        <v>6.6660166000000007E-2</v>
      </c>
      <c r="R10">
        <v>7.3597193000000005E-2</v>
      </c>
      <c r="S10">
        <v>6.9370269999999897E-3</v>
      </c>
      <c r="T10">
        <v>6.9370269999999898</v>
      </c>
      <c r="V10" t="s">
        <v>16</v>
      </c>
      <c r="W10">
        <f>_xlfn.PERCENTILE.EXC(T4:T1048576,0.95)</f>
        <v>10.494255899999896</v>
      </c>
      <c r="AH10" t="s">
        <v>16</v>
      </c>
      <c r="AI10" t="e">
        <f>_xlfn.PERCENTILE.EXC(AF4:AF1048576,0.95)</f>
        <v>#NUM!</v>
      </c>
      <c r="AT10" t="s">
        <v>16</v>
      </c>
      <c r="AU10" t="e">
        <f>_xlfn.PERCENTILE.EXC(AR4:AR1048576,0.95)</f>
        <v>#NUM!</v>
      </c>
    </row>
    <row r="11" spans="1:52">
      <c r="A11">
        <v>54653</v>
      </c>
      <c r="B11" t="s">
        <v>31</v>
      </c>
      <c r="C11" t="s">
        <v>32</v>
      </c>
      <c r="D11">
        <v>78153</v>
      </c>
      <c r="E11">
        <v>0.153303146</v>
      </c>
      <c r="F11">
        <v>0.168823004</v>
      </c>
      <c r="G11">
        <v>1.55198579999999E-2</v>
      </c>
      <c r="H11">
        <v>15.5198579999999</v>
      </c>
      <c r="J11" t="s">
        <v>17</v>
      </c>
      <c r="K11">
        <f>_xlfn.PERCENTILE.EXC(H4:H1048576,0.99)</f>
        <v>453.1975221900002</v>
      </c>
      <c r="M11">
        <v>43139</v>
      </c>
      <c r="N11" t="s">
        <v>31</v>
      </c>
      <c r="O11" t="s">
        <v>32</v>
      </c>
      <c r="P11">
        <v>75385</v>
      </c>
      <c r="Q11">
        <v>7.8998088999999994E-2</v>
      </c>
      <c r="R11">
        <v>8.5945128999999995E-2</v>
      </c>
      <c r="S11">
        <v>6.9470399999999998E-3</v>
      </c>
      <c r="T11">
        <v>6.9470400000000003</v>
      </c>
      <c r="V11" t="s">
        <v>17</v>
      </c>
      <c r="W11">
        <f>_xlfn.PERCENTILE.EXC(T4:T1048576,0.99)</f>
        <v>12.578010989999994</v>
      </c>
      <c r="AH11" t="s">
        <v>17</v>
      </c>
      <c r="AI11" t="e">
        <f>_xlfn.PERCENTILE.EXC(AF4:AF1048576,0.99)</f>
        <v>#NUM!</v>
      </c>
      <c r="AT11" t="s">
        <v>17</v>
      </c>
      <c r="AU11" t="e">
        <f>_xlfn.PERCENTILE.EXC(AR4:AR1048576,0.99)</f>
        <v>#NUM!</v>
      </c>
    </row>
    <row r="12" spans="1:52">
      <c r="A12">
        <v>38925</v>
      </c>
      <c r="B12" t="s">
        <v>31</v>
      </c>
      <c r="C12" t="s">
        <v>32</v>
      </c>
      <c r="D12">
        <v>76851</v>
      </c>
      <c r="E12">
        <v>0.16297101999999999</v>
      </c>
      <c r="F12">
        <v>0.81194114699999997</v>
      </c>
      <c r="G12">
        <v>0.64897012700000001</v>
      </c>
      <c r="H12">
        <v>648.97012700000005</v>
      </c>
      <c r="M12">
        <v>53082</v>
      </c>
      <c r="N12" t="s">
        <v>31</v>
      </c>
      <c r="O12" t="s">
        <v>32</v>
      </c>
      <c r="P12">
        <v>75253</v>
      </c>
      <c r="Q12">
        <v>8.6398125000000006E-2</v>
      </c>
      <c r="R12">
        <v>9.3380213000000004E-2</v>
      </c>
      <c r="S12">
        <v>6.9820879999999896E-3</v>
      </c>
      <c r="T12">
        <v>6.9820879999999903</v>
      </c>
      <c r="AH12" t="s">
        <v>18</v>
      </c>
      <c r="AI12">
        <f>AB4/AE4/1024/1024*8</f>
        <v>63.547604105210731</v>
      </c>
      <c r="AT12" t="s">
        <v>18</v>
      </c>
      <c r="AU12">
        <f>AN4*8/AQ4/1024/1024</f>
        <v>93.80039961359617</v>
      </c>
    </row>
    <row r="13" spans="1:52">
      <c r="A13">
        <v>52827</v>
      </c>
      <c r="B13" t="s">
        <v>31</v>
      </c>
      <c r="C13" t="s">
        <v>32</v>
      </c>
      <c r="D13">
        <v>78037</v>
      </c>
      <c r="E13">
        <v>0.171042204</v>
      </c>
      <c r="F13">
        <v>0.18632507300000001</v>
      </c>
      <c r="G13">
        <v>1.5282868999999999E-2</v>
      </c>
      <c r="H13">
        <v>15.282869</v>
      </c>
      <c r="M13">
        <v>58686</v>
      </c>
      <c r="N13" t="s">
        <v>31</v>
      </c>
      <c r="O13" t="s">
        <v>32</v>
      </c>
      <c r="P13">
        <v>75781</v>
      </c>
      <c r="Q13">
        <v>9.2367171999999997E-2</v>
      </c>
      <c r="R13">
        <v>9.9380016000000002E-2</v>
      </c>
      <c r="S13">
        <v>7.0128439999999998E-3</v>
      </c>
      <c r="T13">
        <v>7.0128440000000003</v>
      </c>
    </row>
    <row r="14" spans="1:52">
      <c r="A14">
        <v>51218</v>
      </c>
      <c r="B14" t="s">
        <v>31</v>
      </c>
      <c r="C14" t="s">
        <v>32</v>
      </c>
      <c r="D14">
        <v>77969</v>
      </c>
      <c r="E14">
        <v>0.17906403500000001</v>
      </c>
      <c r="F14">
        <v>0.195434093</v>
      </c>
      <c r="G14">
        <v>1.6370057999999899E-2</v>
      </c>
      <c r="H14">
        <v>16.370057999999901</v>
      </c>
      <c r="M14">
        <v>44186</v>
      </c>
      <c r="N14" t="s">
        <v>31</v>
      </c>
      <c r="O14" t="s">
        <v>32</v>
      </c>
      <c r="P14">
        <v>75385</v>
      </c>
      <c r="Q14">
        <v>0.106719017</v>
      </c>
      <c r="R14">
        <v>0.113660097</v>
      </c>
      <c r="S14">
        <v>6.9410799999999996E-3</v>
      </c>
      <c r="T14">
        <v>6.9410800000000004</v>
      </c>
    </row>
    <row r="15" spans="1:52">
      <c r="A15">
        <v>55501</v>
      </c>
      <c r="B15" t="s">
        <v>31</v>
      </c>
      <c r="C15" t="s">
        <v>32</v>
      </c>
      <c r="D15">
        <v>75913</v>
      </c>
      <c r="E15">
        <v>0.19207310699999999</v>
      </c>
      <c r="F15">
        <v>0.201908112</v>
      </c>
      <c r="G15">
        <v>9.8350050000000008E-3</v>
      </c>
      <c r="H15">
        <v>9.8350050000000007</v>
      </c>
      <c r="M15">
        <v>43640</v>
      </c>
      <c r="N15" t="s">
        <v>31</v>
      </c>
      <c r="O15" t="s">
        <v>32</v>
      </c>
      <c r="P15">
        <v>75253</v>
      </c>
      <c r="Q15">
        <v>0.113671064</v>
      </c>
      <c r="R15">
        <v>0.120603085</v>
      </c>
      <c r="S15">
        <v>6.9320209999999896E-3</v>
      </c>
      <c r="T15">
        <v>6.93202099999999</v>
      </c>
    </row>
    <row r="16" spans="1:52">
      <c r="A16">
        <v>40957</v>
      </c>
      <c r="B16" t="s">
        <v>31</v>
      </c>
      <c r="C16" t="s">
        <v>32</v>
      </c>
      <c r="D16">
        <v>75649</v>
      </c>
      <c r="E16">
        <v>0.201919079</v>
      </c>
      <c r="F16">
        <v>0.20891118</v>
      </c>
      <c r="G16">
        <v>6.9921009999999997E-3</v>
      </c>
      <c r="H16">
        <v>6.9921009999999999</v>
      </c>
      <c r="M16">
        <v>44151</v>
      </c>
      <c r="N16" t="s">
        <v>31</v>
      </c>
      <c r="O16" t="s">
        <v>32</v>
      </c>
      <c r="P16">
        <v>75253</v>
      </c>
      <c r="Q16">
        <v>0.129513025</v>
      </c>
      <c r="R16">
        <v>0.13643503200000001</v>
      </c>
      <c r="S16">
        <v>6.922007E-3</v>
      </c>
      <c r="T16">
        <v>6.9220069999999998</v>
      </c>
    </row>
    <row r="17" spans="1:20">
      <c r="A17">
        <v>37317</v>
      </c>
      <c r="B17" t="s">
        <v>31</v>
      </c>
      <c r="C17" t="s">
        <v>32</v>
      </c>
      <c r="D17">
        <v>76801</v>
      </c>
      <c r="E17">
        <v>0.21258306499999999</v>
      </c>
      <c r="F17">
        <v>0.22678709</v>
      </c>
      <c r="G17">
        <v>1.4204025E-2</v>
      </c>
      <c r="H17">
        <v>14.204025</v>
      </c>
      <c r="M17">
        <v>52995</v>
      </c>
      <c r="N17" t="s">
        <v>31</v>
      </c>
      <c r="O17" t="s">
        <v>32</v>
      </c>
      <c r="P17">
        <v>75385</v>
      </c>
      <c r="Q17">
        <v>0.138749123</v>
      </c>
      <c r="R17">
        <v>0.14568305000000001</v>
      </c>
      <c r="S17">
        <v>6.9339270000000003E-3</v>
      </c>
      <c r="T17">
        <v>6.9339269999999997</v>
      </c>
    </row>
    <row r="18" spans="1:20">
      <c r="A18">
        <v>35056</v>
      </c>
      <c r="B18" t="s">
        <v>31</v>
      </c>
      <c r="C18" t="s">
        <v>32</v>
      </c>
      <c r="D18">
        <v>76537</v>
      </c>
      <c r="E18">
        <v>0.222155094</v>
      </c>
      <c r="F18">
        <v>0.23397111900000001</v>
      </c>
      <c r="G18">
        <v>1.1816025000000001E-2</v>
      </c>
      <c r="H18">
        <v>11.816025</v>
      </c>
      <c r="M18">
        <v>53739</v>
      </c>
      <c r="N18" t="s">
        <v>31</v>
      </c>
      <c r="O18" t="s">
        <v>32</v>
      </c>
      <c r="P18">
        <v>75253</v>
      </c>
      <c r="Q18">
        <v>0.14795017199999999</v>
      </c>
      <c r="R18">
        <v>0.154900074</v>
      </c>
      <c r="S18">
        <v>6.949902E-3</v>
      </c>
      <c r="T18">
        <v>6.9499019999999998</v>
      </c>
    </row>
    <row r="19" spans="1:20">
      <c r="A19">
        <v>46752</v>
      </c>
      <c r="B19" t="s">
        <v>31</v>
      </c>
      <c r="C19" t="s">
        <v>32</v>
      </c>
      <c r="D19">
        <v>76177</v>
      </c>
      <c r="E19">
        <v>0.23297905899999999</v>
      </c>
      <c r="F19">
        <v>0.24193716000000001</v>
      </c>
      <c r="G19">
        <v>8.9581010000000204E-3</v>
      </c>
      <c r="H19">
        <v>8.9581010000000205</v>
      </c>
      <c r="M19">
        <v>55153</v>
      </c>
      <c r="N19" t="s">
        <v>31</v>
      </c>
      <c r="O19" t="s">
        <v>32</v>
      </c>
      <c r="P19">
        <v>75385</v>
      </c>
      <c r="Q19">
        <v>0.15803217899999999</v>
      </c>
      <c r="R19">
        <v>0.16824603099999999</v>
      </c>
      <c r="S19">
        <v>1.02138519999999E-2</v>
      </c>
      <c r="T19">
        <v>10.2138519999999</v>
      </c>
    </row>
    <row r="20" spans="1:20">
      <c r="A20">
        <v>46367</v>
      </c>
      <c r="B20" t="s">
        <v>31</v>
      </c>
      <c r="C20" t="s">
        <v>32</v>
      </c>
      <c r="D20">
        <v>76177</v>
      </c>
      <c r="E20">
        <v>0.24194908100000001</v>
      </c>
      <c r="F20">
        <v>0.25032615699999999</v>
      </c>
      <c r="G20">
        <v>8.3770759999999798E-3</v>
      </c>
      <c r="H20">
        <v>8.3770759999999793</v>
      </c>
      <c r="M20">
        <v>39425</v>
      </c>
      <c r="N20" t="s">
        <v>31</v>
      </c>
      <c r="O20" t="s">
        <v>32</v>
      </c>
      <c r="P20">
        <v>75517</v>
      </c>
      <c r="Q20">
        <v>0.160485029</v>
      </c>
      <c r="R20">
        <v>0.17100810999999999</v>
      </c>
      <c r="S20">
        <v>1.0523080999999899E-2</v>
      </c>
      <c r="T20">
        <v>10.5230809999999</v>
      </c>
    </row>
    <row r="21" spans="1:20">
      <c r="A21">
        <v>50282</v>
      </c>
      <c r="B21" t="s">
        <v>31</v>
      </c>
      <c r="C21" t="s">
        <v>32</v>
      </c>
      <c r="D21">
        <v>76045</v>
      </c>
      <c r="E21">
        <v>0.25033807800000002</v>
      </c>
      <c r="F21">
        <v>0.25837898300000001</v>
      </c>
      <c r="G21">
        <v>8.0409049999999802E-3</v>
      </c>
      <c r="H21">
        <v>8.0409049999999809</v>
      </c>
      <c r="M21">
        <v>53327</v>
      </c>
      <c r="N21" t="s">
        <v>31</v>
      </c>
      <c r="O21" t="s">
        <v>32</v>
      </c>
      <c r="P21">
        <v>75517</v>
      </c>
      <c r="Q21">
        <v>0.17265915900000001</v>
      </c>
      <c r="R21">
        <v>0.17961907399999999</v>
      </c>
      <c r="S21">
        <v>6.9599149999999797E-3</v>
      </c>
      <c r="T21">
        <v>6.9599149999999801</v>
      </c>
    </row>
    <row r="22" spans="1:20">
      <c r="A22">
        <v>57985</v>
      </c>
      <c r="B22" t="s">
        <v>31</v>
      </c>
      <c r="C22" t="s">
        <v>32</v>
      </c>
      <c r="D22">
        <v>76573</v>
      </c>
      <c r="E22">
        <v>0.26306605300000002</v>
      </c>
      <c r="F22">
        <v>0.27272200600000002</v>
      </c>
      <c r="G22">
        <v>9.6559529999999897E-3</v>
      </c>
      <c r="H22">
        <v>9.6559529999999896</v>
      </c>
      <c r="M22">
        <v>51718</v>
      </c>
      <c r="N22" t="s">
        <v>31</v>
      </c>
      <c r="O22" t="s">
        <v>32</v>
      </c>
      <c r="P22">
        <v>75385</v>
      </c>
      <c r="Q22">
        <v>0.18729710599999999</v>
      </c>
      <c r="R22">
        <v>0.19425416000000001</v>
      </c>
      <c r="S22">
        <v>6.9570540000000103E-3</v>
      </c>
      <c r="T22">
        <v>6.9570540000000101</v>
      </c>
    </row>
    <row r="23" spans="1:20">
      <c r="A23">
        <v>56811</v>
      </c>
      <c r="B23" t="s">
        <v>31</v>
      </c>
      <c r="C23" t="s">
        <v>32</v>
      </c>
      <c r="D23">
        <v>77189</v>
      </c>
      <c r="E23">
        <v>0.27337598800000001</v>
      </c>
      <c r="F23">
        <v>0.49269914599999998</v>
      </c>
      <c r="G23">
        <v>0.21932315799999899</v>
      </c>
      <c r="H23">
        <v>219.32315799999901</v>
      </c>
      <c r="M23">
        <v>56001</v>
      </c>
      <c r="N23" t="s">
        <v>31</v>
      </c>
      <c r="O23" t="s">
        <v>32</v>
      </c>
      <c r="P23">
        <v>75385</v>
      </c>
      <c r="Q23">
        <v>0.19481301300000001</v>
      </c>
      <c r="R23">
        <v>0.20179319400000001</v>
      </c>
      <c r="S23">
        <v>6.9801810000000002E-3</v>
      </c>
      <c r="T23">
        <v>6.980181</v>
      </c>
    </row>
    <row r="24" spans="1:20">
      <c r="A24">
        <v>42970</v>
      </c>
      <c r="B24" t="s">
        <v>31</v>
      </c>
      <c r="C24" t="s">
        <v>32</v>
      </c>
      <c r="D24">
        <v>77093</v>
      </c>
      <c r="E24">
        <v>0.28235721600000002</v>
      </c>
      <c r="F24">
        <v>0.30034708999999998</v>
      </c>
      <c r="G24">
        <v>1.7989873999999899E-2</v>
      </c>
      <c r="H24">
        <v>17.989873999999901</v>
      </c>
      <c r="M24">
        <v>41457</v>
      </c>
      <c r="N24" t="s">
        <v>31</v>
      </c>
      <c r="O24" t="s">
        <v>32</v>
      </c>
      <c r="P24">
        <v>75253</v>
      </c>
      <c r="Q24">
        <v>0.20930099499999999</v>
      </c>
      <c r="R24">
        <v>0.21625518799999999</v>
      </c>
      <c r="S24">
        <v>6.9541929999999896E-3</v>
      </c>
      <c r="T24">
        <v>6.9541929999999903</v>
      </c>
    </row>
    <row r="25" spans="1:20">
      <c r="A25">
        <v>42579</v>
      </c>
      <c r="B25" t="s">
        <v>31</v>
      </c>
      <c r="C25" t="s">
        <v>32</v>
      </c>
      <c r="D25">
        <v>75985</v>
      </c>
      <c r="E25">
        <v>0.292338133</v>
      </c>
      <c r="F25">
        <v>0.30789017699999999</v>
      </c>
      <c r="G25">
        <v>1.55520439999999E-2</v>
      </c>
      <c r="H25">
        <v>15.552043999999899</v>
      </c>
      <c r="M25">
        <v>37817</v>
      </c>
      <c r="N25" t="s">
        <v>31</v>
      </c>
      <c r="O25" t="s">
        <v>32</v>
      </c>
      <c r="P25">
        <v>75385</v>
      </c>
      <c r="Q25">
        <v>0.217886209</v>
      </c>
      <c r="R25">
        <v>0.224843025</v>
      </c>
      <c r="S25">
        <v>6.9568160000000002E-3</v>
      </c>
      <c r="T25">
        <v>6.9568159999999999</v>
      </c>
    </row>
    <row r="26" spans="1:20">
      <c r="A26">
        <v>55568</v>
      </c>
      <c r="B26" t="s">
        <v>31</v>
      </c>
      <c r="C26" t="s">
        <v>32</v>
      </c>
      <c r="D26">
        <v>76177</v>
      </c>
      <c r="E26">
        <v>0.303606033</v>
      </c>
      <c r="F26">
        <v>0.31480908400000002</v>
      </c>
      <c r="G26">
        <v>1.1203051E-2</v>
      </c>
      <c r="H26">
        <v>11.203051</v>
      </c>
      <c r="M26">
        <v>35556</v>
      </c>
      <c r="N26" t="s">
        <v>31</v>
      </c>
      <c r="O26" t="s">
        <v>32</v>
      </c>
      <c r="P26">
        <v>75385</v>
      </c>
      <c r="Q26">
        <v>0.22701716399999999</v>
      </c>
      <c r="R26">
        <v>0.233978033</v>
      </c>
      <c r="S26">
        <v>6.9608689999999997E-3</v>
      </c>
      <c r="T26">
        <v>6.9608689999999998</v>
      </c>
    </row>
    <row r="27" spans="1:20">
      <c r="A27">
        <v>35029</v>
      </c>
      <c r="B27" t="s">
        <v>31</v>
      </c>
      <c r="C27" t="s">
        <v>32</v>
      </c>
      <c r="D27">
        <v>76573</v>
      </c>
      <c r="E27">
        <v>0.31329607999999998</v>
      </c>
      <c r="F27">
        <v>0.32544898999999999</v>
      </c>
      <c r="G27">
        <v>1.2152909999999999E-2</v>
      </c>
      <c r="H27">
        <v>12.15291</v>
      </c>
      <c r="M27">
        <v>47252</v>
      </c>
      <c r="N27" t="s">
        <v>31</v>
      </c>
      <c r="O27" t="s">
        <v>32</v>
      </c>
      <c r="P27">
        <v>75385</v>
      </c>
      <c r="Q27">
        <v>0.23679399500000001</v>
      </c>
      <c r="R27">
        <v>0.24370598800000001</v>
      </c>
      <c r="S27">
        <v>6.911993E-3</v>
      </c>
      <c r="T27">
        <v>6.9119929999999998</v>
      </c>
    </row>
    <row r="28" spans="1:20">
      <c r="A28">
        <v>56685</v>
      </c>
      <c r="B28" t="s">
        <v>31</v>
      </c>
      <c r="C28" t="s">
        <v>32</v>
      </c>
      <c r="D28">
        <v>77013</v>
      </c>
      <c r="E28">
        <v>0.320005178</v>
      </c>
      <c r="F28">
        <v>0.33465504600000001</v>
      </c>
      <c r="G28">
        <v>1.4649868E-2</v>
      </c>
      <c r="H28">
        <v>14.649868</v>
      </c>
      <c r="M28">
        <v>46867</v>
      </c>
      <c r="N28" t="s">
        <v>31</v>
      </c>
      <c r="O28" t="s">
        <v>32</v>
      </c>
      <c r="P28">
        <v>75385</v>
      </c>
      <c r="Q28">
        <v>0.24322819700000001</v>
      </c>
      <c r="R28">
        <v>0.25001215900000001</v>
      </c>
      <c r="S28">
        <v>6.7839620000000002E-3</v>
      </c>
      <c r="T28">
        <v>6.7839619999999998</v>
      </c>
    </row>
    <row r="29" spans="1:20">
      <c r="A29">
        <v>60158</v>
      </c>
      <c r="B29" t="s">
        <v>31</v>
      </c>
      <c r="C29" t="s">
        <v>32</v>
      </c>
      <c r="D29">
        <v>76429</v>
      </c>
      <c r="E29">
        <v>0.32995414699999998</v>
      </c>
      <c r="F29">
        <v>0.346602201</v>
      </c>
      <c r="G29">
        <v>1.6648053999999999E-2</v>
      </c>
      <c r="H29">
        <v>16.648053999999998</v>
      </c>
      <c r="M29">
        <v>50782</v>
      </c>
      <c r="N29" t="s">
        <v>31</v>
      </c>
      <c r="O29" t="s">
        <v>32</v>
      </c>
      <c r="P29">
        <v>75385</v>
      </c>
      <c r="Q29">
        <v>0.25824904399999998</v>
      </c>
      <c r="R29">
        <v>0.26520919799999998</v>
      </c>
      <c r="S29">
        <v>6.9601539999999901E-3</v>
      </c>
      <c r="T29">
        <v>6.9601539999999904</v>
      </c>
    </row>
    <row r="30" spans="1:20">
      <c r="A30">
        <v>42303</v>
      </c>
      <c r="B30" t="s">
        <v>31</v>
      </c>
      <c r="C30" t="s">
        <v>32</v>
      </c>
      <c r="D30">
        <v>77055</v>
      </c>
      <c r="E30">
        <v>0.34232115699999999</v>
      </c>
      <c r="F30">
        <v>0.37135314899999999</v>
      </c>
      <c r="G30">
        <v>2.9031992E-2</v>
      </c>
      <c r="H30">
        <v>29.031991999999999</v>
      </c>
      <c r="M30">
        <v>58485</v>
      </c>
      <c r="N30" t="s">
        <v>31</v>
      </c>
      <c r="O30" t="s">
        <v>32</v>
      </c>
      <c r="P30">
        <v>75385</v>
      </c>
      <c r="Q30">
        <v>0.267449141</v>
      </c>
      <c r="R30">
        <v>0.27438402200000001</v>
      </c>
      <c r="S30">
        <v>6.9348810000000004E-3</v>
      </c>
      <c r="T30">
        <v>6.9348809999999999</v>
      </c>
    </row>
    <row r="31" spans="1:20">
      <c r="A31">
        <v>54939</v>
      </c>
      <c r="B31" t="s">
        <v>31</v>
      </c>
      <c r="C31" t="s">
        <v>32</v>
      </c>
      <c r="D31">
        <v>77339</v>
      </c>
      <c r="E31">
        <v>0.35188817999999999</v>
      </c>
      <c r="F31">
        <v>0.38010501899999999</v>
      </c>
      <c r="G31">
        <v>2.82168389999999E-2</v>
      </c>
      <c r="H31">
        <v>28.216838999999901</v>
      </c>
      <c r="M31">
        <v>57311</v>
      </c>
      <c r="N31" t="s">
        <v>31</v>
      </c>
      <c r="O31" t="s">
        <v>32</v>
      </c>
      <c r="P31">
        <v>75385</v>
      </c>
      <c r="Q31">
        <v>0.27882504499999999</v>
      </c>
      <c r="R31">
        <v>0.28575921100000001</v>
      </c>
      <c r="S31">
        <v>6.9341660000000098E-3</v>
      </c>
      <c r="T31">
        <v>6.93416600000001</v>
      </c>
    </row>
    <row r="32" spans="1:20">
      <c r="A32">
        <v>36142</v>
      </c>
      <c r="B32" t="s">
        <v>31</v>
      </c>
      <c r="C32" t="s">
        <v>32</v>
      </c>
      <c r="D32">
        <v>76387</v>
      </c>
      <c r="E32">
        <v>0.36250400500000002</v>
      </c>
      <c r="F32">
        <v>0.380637169</v>
      </c>
      <c r="G32">
        <v>1.81331639999999E-2</v>
      </c>
      <c r="H32">
        <v>18.133163999999901</v>
      </c>
      <c r="M32">
        <v>43470</v>
      </c>
      <c r="N32" t="s">
        <v>31</v>
      </c>
      <c r="O32" t="s">
        <v>32</v>
      </c>
      <c r="P32">
        <v>75649</v>
      </c>
      <c r="Q32">
        <v>0.28938102700000001</v>
      </c>
      <c r="R32">
        <v>0.29959201800000002</v>
      </c>
      <c r="S32">
        <v>1.0210991000000001E-2</v>
      </c>
      <c r="T32">
        <v>10.210991</v>
      </c>
    </row>
    <row r="33" spans="1:20">
      <c r="A33">
        <v>59620</v>
      </c>
      <c r="B33" t="s">
        <v>31</v>
      </c>
      <c r="C33" t="s">
        <v>32</v>
      </c>
      <c r="D33">
        <v>76177</v>
      </c>
      <c r="E33">
        <v>0.375626087</v>
      </c>
      <c r="F33">
        <v>0.389804125</v>
      </c>
      <c r="G33">
        <v>1.4178038E-2</v>
      </c>
      <c r="H33">
        <v>14.178038000000001</v>
      </c>
      <c r="M33">
        <v>43079</v>
      </c>
      <c r="N33" t="s">
        <v>31</v>
      </c>
      <c r="O33" t="s">
        <v>32</v>
      </c>
      <c r="P33">
        <v>75649</v>
      </c>
      <c r="Q33">
        <v>0.29130601900000003</v>
      </c>
      <c r="R33">
        <v>0.30231809599999998</v>
      </c>
      <c r="S33">
        <v>1.10120769999999E-2</v>
      </c>
      <c r="T33">
        <v>11.0120769999999</v>
      </c>
    </row>
    <row r="34" spans="1:20">
      <c r="A34">
        <v>60085</v>
      </c>
      <c r="B34" t="s">
        <v>31</v>
      </c>
      <c r="C34" t="s">
        <v>32</v>
      </c>
      <c r="D34">
        <v>76309</v>
      </c>
      <c r="E34">
        <v>0.38288402599999999</v>
      </c>
      <c r="F34">
        <v>0.394312143</v>
      </c>
      <c r="G34">
        <v>1.1428117E-2</v>
      </c>
      <c r="H34">
        <v>11.428117</v>
      </c>
      <c r="M34">
        <v>56068</v>
      </c>
      <c r="N34" t="s">
        <v>31</v>
      </c>
      <c r="O34" t="s">
        <v>32</v>
      </c>
      <c r="P34">
        <v>75385</v>
      </c>
      <c r="Q34">
        <v>0.31060004200000002</v>
      </c>
      <c r="R34">
        <v>0.31754207600000001</v>
      </c>
      <c r="S34">
        <v>6.9420339999999798E-3</v>
      </c>
      <c r="T34">
        <v>6.9420339999999801</v>
      </c>
    </row>
    <row r="35" spans="1:20">
      <c r="A35">
        <v>41650</v>
      </c>
      <c r="B35" t="s">
        <v>31</v>
      </c>
      <c r="C35" t="s">
        <v>32</v>
      </c>
      <c r="D35">
        <v>76045</v>
      </c>
      <c r="E35">
        <v>0.39329504999999998</v>
      </c>
      <c r="F35">
        <v>0.402120113</v>
      </c>
      <c r="G35">
        <v>8.8250630000000201E-3</v>
      </c>
      <c r="H35">
        <v>8.8250630000000196</v>
      </c>
      <c r="M35">
        <v>35529</v>
      </c>
      <c r="N35" t="s">
        <v>31</v>
      </c>
      <c r="O35" t="s">
        <v>32</v>
      </c>
      <c r="P35">
        <v>75517</v>
      </c>
      <c r="Q35">
        <v>0.31991600999999997</v>
      </c>
      <c r="R35">
        <v>0.33012509299999998</v>
      </c>
      <c r="S35">
        <v>1.0209083000000001E-2</v>
      </c>
      <c r="T35">
        <v>10.209083</v>
      </c>
    </row>
    <row r="36" spans="1:20">
      <c r="A36">
        <v>60224</v>
      </c>
      <c r="B36" t="s">
        <v>31</v>
      </c>
      <c r="C36" t="s">
        <v>32</v>
      </c>
      <c r="D36">
        <v>76045</v>
      </c>
      <c r="E36">
        <v>0.40086913099999999</v>
      </c>
      <c r="F36">
        <v>0.40973305700000001</v>
      </c>
      <c r="G36">
        <v>8.8639260000000202E-3</v>
      </c>
      <c r="H36">
        <v>8.8639260000000206</v>
      </c>
      <c r="M36">
        <v>57185</v>
      </c>
      <c r="N36" t="s">
        <v>31</v>
      </c>
      <c r="O36" t="s">
        <v>32</v>
      </c>
      <c r="P36">
        <v>75913</v>
      </c>
      <c r="Q36">
        <v>0.32186913499999997</v>
      </c>
      <c r="R36">
        <v>0.33287310599999997</v>
      </c>
      <c r="S36">
        <v>1.1003971E-2</v>
      </c>
      <c r="T36">
        <v>11.003971</v>
      </c>
    </row>
    <row r="37" spans="1:20">
      <c r="A37">
        <v>58533</v>
      </c>
      <c r="B37" t="s">
        <v>31</v>
      </c>
      <c r="C37" t="s">
        <v>32</v>
      </c>
      <c r="D37">
        <v>76177</v>
      </c>
      <c r="E37">
        <v>0.41146802900000001</v>
      </c>
      <c r="F37">
        <v>0.42023706399999999</v>
      </c>
      <c r="G37">
        <v>8.7690349999999806E-3</v>
      </c>
      <c r="H37">
        <v>8.7690349999999793</v>
      </c>
      <c r="M37">
        <v>60658</v>
      </c>
      <c r="N37" t="s">
        <v>31</v>
      </c>
      <c r="O37" t="s">
        <v>32</v>
      </c>
      <c r="P37">
        <v>75385</v>
      </c>
      <c r="Q37">
        <v>0.33996105199999999</v>
      </c>
      <c r="R37">
        <v>0.34693312599999998</v>
      </c>
      <c r="S37">
        <v>6.9720739999999896E-3</v>
      </c>
      <c r="T37">
        <v>6.9720739999999903</v>
      </c>
    </row>
    <row r="38" spans="1:20">
      <c r="A38">
        <v>52890</v>
      </c>
      <c r="B38" t="s">
        <v>31</v>
      </c>
      <c r="C38" t="s">
        <v>32</v>
      </c>
      <c r="D38">
        <v>76309</v>
      </c>
      <c r="E38">
        <v>0.42231106800000001</v>
      </c>
      <c r="F38">
        <v>0.43117499399999998</v>
      </c>
      <c r="G38">
        <v>8.8639259999999595E-3</v>
      </c>
      <c r="H38">
        <v>8.8639259999999602</v>
      </c>
      <c r="M38">
        <v>42803</v>
      </c>
      <c r="N38" t="s">
        <v>31</v>
      </c>
      <c r="O38" t="s">
        <v>32</v>
      </c>
      <c r="P38">
        <v>75385</v>
      </c>
      <c r="Q38">
        <v>0.348065138</v>
      </c>
      <c r="R38">
        <v>0.35502719900000002</v>
      </c>
      <c r="S38">
        <v>6.9620610000000098E-3</v>
      </c>
      <c r="T38">
        <v>6.9620610000000198</v>
      </c>
    </row>
    <row r="39" spans="1:20">
      <c r="A39">
        <v>45176</v>
      </c>
      <c r="B39" t="s">
        <v>31</v>
      </c>
      <c r="C39" t="s">
        <v>32</v>
      </c>
      <c r="D39">
        <v>76705</v>
      </c>
      <c r="E39">
        <v>0.431919098</v>
      </c>
      <c r="F39">
        <v>0.44445109399999999</v>
      </c>
      <c r="G39">
        <v>1.2531995999999899E-2</v>
      </c>
      <c r="H39">
        <v>12.5319959999999</v>
      </c>
      <c r="M39">
        <v>55439</v>
      </c>
      <c r="N39" t="s">
        <v>31</v>
      </c>
      <c r="O39" t="s">
        <v>32</v>
      </c>
      <c r="P39">
        <v>75385</v>
      </c>
      <c r="Q39">
        <v>0.36011409799999999</v>
      </c>
      <c r="R39">
        <v>0.36707115200000001</v>
      </c>
      <c r="S39">
        <v>6.9570540000000103E-3</v>
      </c>
      <c r="T39">
        <v>6.9570540000000101</v>
      </c>
    </row>
    <row r="40" spans="1:20">
      <c r="A40">
        <v>44035</v>
      </c>
      <c r="B40" t="s">
        <v>31</v>
      </c>
      <c r="C40" t="s">
        <v>32</v>
      </c>
      <c r="D40">
        <v>76985</v>
      </c>
      <c r="E40">
        <v>0.44020700499999998</v>
      </c>
      <c r="F40">
        <v>0.45358204800000002</v>
      </c>
      <c r="G40">
        <v>1.3375043E-2</v>
      </c>
      <c r="H40">
        <v>13.375043</v>
      </c>
      <c r="M40">
        <v>36642</v>
      </c>
      <c r="N40" t="s">
        <v>31</v>
      </c>
      <c r="O40" t="s">
        <v>32</v>
      </c>
      <c r="P40">
        <v>75385</v>
      </c>
      <c r="Q40">
        <v>0.36708521799999999</v>
      </c>
      <c r="R40">
        <v>0.374045134</v>
      </c>
      <c r="S40">
        <v>6.9599160000000104E-3</v>
      </c>
      <c r="T40">
        <v>6.9599160000000104</v>
      </c>
    </row>
    <row r="41" spans="1:20">
      <c r="A41">
        <v>36931</v>
      </c>
      <c r="B41" t="s">
        <v>31</v>
      </c>
      <c r="C41" t="s">
        <v>32</v>
      </c>
      <c r="D41">
        <v>76969</v>
      </c>
      <c r="E41">
        <v>0.453997135</v>
      </c>
      <c r="F41">
        <v>0.46494507800000001</v>
      </c>
      <c r="G41">
        <v>1.0947943E-2</v>
      </c>
      <c r="H41">
        <v>10.947943</v>
      </c>
      <c r="M41">
        <v>60120</v>
      </c>
      <c r="N41" t="s">
        <v>31</v>
      </c>
      <c r="O41" t="s">
        <v>32</v>
      </c>
      <c r="P41">
        <v>75253</v>
      </c>
      <c r="Q41">
        <v>0.37976408</v>
      </c>
      <c r="R41">
        <v>0.38672614100000002</v>
      </c>
      <c r="S41">
        <v>6.9620610000000098E-3</v>
      </c>
      <c r="T41">
        <v>6.9620610000000198</v>
      </c>
    </row>
    <row r="42" spans="1:20">
      <c r="A42">
        <v>37984</v>
      </c>
      <c r="B42" t="s">
        <v>31</v>
      </c>
      <c r="C42" t="s">
        <v>32</v>
      </c>
      <c r="D42">
        <v>77657</v>
      </c>
      <c r="E42">
        <v>0.46431612999999999</v>
      </c>
      <c r="F42">
        <v>0.47872805600000001</v>
      </c>
      <c r="G42">
        <v>1.4411926E-2</v>
      </c>
      <c r="H42">
        <v>14.411925999999999</v>
      </c>
      <c r="M42">
        <v>60585</v>
      </c>
      <c r="N42" t="s">
        <v>31</v>
      </c>
      <c r="O42" t="s">
        <v>32</v>
      </c>
      <c r="P42">
        <v>75385</v>
      </c>
      <c r="Q42">
        <v>0.39055419000000002</v>
      </c>
      <c r="R42">
        <v>0.397515059</v>
      </c>
      <c r="S42">
        <v>6.9608689999999798E-3</v>
      </c>
      <c r="T42">
        <v>6.9608689999999802</v>
      </c>
    </row>
    <row r="43" spans="1:20">
      <c r="A43">
        <v>39944</v>
      </c>
      <c r="B43" t="s">
        <v>31</v>
      </c>
      <c r="C43" t="s">
        <v>32</v>
      </c>
      <c r="D43">
        <v>76861</v>
      </c>
      <c r="E43">
        <v>0.46936416600000003</v>
      </c>
      <c r="F43">
        <v>0.48466610900000001</v>
      </c>
      <c r="G43">
        <v>1.53019429999999E-2</v>
      </c>
      <c r="H43">
        <v>15.3019429999999</v>
      </c>
      <c r="M43">
        <v>42150</v>
      </c>
      <c r="N43" t="s">
        <v>31</v>
      </c>
      <c r="O43" t="s">
        <v>32</v>
      </c>
      <c r="P43">
        <v>75385</v>
      </c>
      <c r="Q43">
        <v>0.39863920200000003</v>
      </c>
      <c r="R43">
        <v>0.40559911700000001</v>
      </c>
      <c r="S43">
        <v>6.9599149999999797E-3</v>
      </c>
      <c r="T43">
        <v>6.9599149999999801</v>
      </c>
    </row>
    <row r="44" spans="1:20">
      <c r="A44">
        <v>58102</v>
      </c>
      <c r="B44" t="s">
        <v>31</v>
      </c>
      <c r="C44" t="s">
        <v>32</v>
      </c>
      <c r="D44">
        <v>76309</v>
      </c>
      <c r="E44">
        <v>0.48305606800000001</v>
      </c>
      <c r="F44">
        <v>0.49609303500000002</v>
      </c>
      <c r="G44">
        <v>1.3036967E-2</v>
      </c>
      <c r="H44">
        <v>13.036967000000001</v>
      </c>
      <c r="M44">
        <v>60724</v>
      </c>
      <c r="N44" t="s">
        <v>31</v>
      </c>
      <c r="O44" t="s">
        <v>32</v>
      </c>
      <c r="P44">
        <v>75385</v>
      </c>
      <c r="Q44">
        <v>0.40739917799999997</v>
      </c>
      <c r="R44">
        <v>0.414340019</v>
      </c>
      <c r="S44">
        <v>6.94084100000003E-3</v>
      </c>
      <c r="T44">
        <v>6.94084100000003</v>
      </c>
    </row>
    <row r="45" spans="1:20">
      <c r="A45">
        <v>44566</v>
      </c>
      <c r="B45" t="s">
        <v>31</v>
      </c>
      <c r="C45" t="s">
        <v>32</v>
      </c>
      <c r="D45">
        <v>76657</v>
      </c>
      <c r="E45">
        <v>0.49373817399999997</v>
      </c>
      <c r="F45">
        <v>0.50670099300000004</v>
      </c>
      <c r="G45">
        <v>1.2962819E-2</v>
      </c>
      <c r="H45">
        <v>12.962819</v>
      </c>
      <c r="M45">
        <v>59033</v>
      </c>
      <c r="N45" t="s">
        <v>31</v>
      </c>
      <c r="O45" t="s">
        <v>32</v>
      </c>
      <c r="P45">
        <v>75385</v>
      </c>
      <c r="Q45">
        <v>0.41823220300000002</v>
      </c>
      <c r="R45">
        <v>0.42516017</v>
      </c>
      <c r="S45">
        <v>6.9279669999999698E-3</v>
      </c>
      <c r="T45">
        <v>6.9279669999999696</v>
      </c>
    </row>
    <row r="46" spans="1:20">
      <c r="A46">
        <v>33043</v>
      </c>
      <c r="B46" t="s">
        <v>31</v>
      </c>
      <c r="C46" t="s">
        <v>32</v>
      </c>
      <c r="D46">
        <v>77121</v>
      </c>
      <c r="E46">
        <v>0.50195503200000002</v>
      </c>
      <c r="F46">
        <v>0.51843810099999998</v>
      </c>
      <c r="G46">
        <v>1.6483068999999899E-2</v>
      </c>
      <c r="H46">
        <v>16.483068999999901</v>
      </c>
      <c r="M46">
        <v>53390</v>
      </c>
      <c r="N46" t="s">
        <v>31</v>
      </c>
      <c r="O46" t="s">
        <v>32</v>
      </c>
      <c r="P46">
        <v>75385</v>
      </c>
      <c r="Q46">
        <v>0.42996621099999999</v>
      </c>
      <c r="R46">
        <v>0.43690109300000002</v>
      </c>
      <c r="S46">
        <v>6.9348820000000302E-3</v>
      </c>
      <c r="T46">
        <v>6.9348820000000302</v>
      </c>
    </row>
    <row r="47" spans="1:20">
      <c r="A47">
        <v>36239</v>
      </c>
      <c r="B47" t="s">
        <v>31</v>
      </c>
      <c r="C47" t="s">
        <v>32</v>
      </c>
      <c r="D47">
        <v>76513</v>
      </c>
      <c r="E47">
        <v>0.50718021400000002</v>
      </c>
      <c r="F47">
        <v>0.52096319199999996</v>
      </c>
      <c r="G47">
        <v>1.3782977999999901E-2</v>
      </c>
      <c r="H47">
        <v>13.7829779999999</v>
      </c>
      <c r="M47">
        <v>45676</v>
      </c>
      <c r="N47" t="s">
        <v>31</v>
      </c>
      <c r="O47" t="s">
        <v>32</v>
      </c>
      <c r="P47">
        <v>75385</v>
      </c>
      <c r="Q47">
        <v>0.43953919400000002</v>
      </c>
      <c r="R47">
        <v>0.45194411299999998</v>
      </c>
      <c r="S47">
        <v>1.24049189999999E-2</v>
      </c>
      <c r="T47">
        <v>12.4049189999999</v>
      </c>
    </row>
    <row r="48" spans="1:20">
      <c r="A48">
        <v>49663</v>
      </c>
      <c r="B48" t="s">
        <v>31</v>
      </c>
      <c r="C48" t="s">
        <v>32</v>
      </c>
      <c r="D48">
        <v>77785</v>
      </c>
      <c r="E48">
        <v>0.55603814100000004</v>
      </c>
      <c r="F48">
        <v>0.57596612000000003</v>
      </c>
      <c r="G48">
        <v>1.9927978999999901E-2</v>
      </c>
      <c r="H48">
        <v>19.927978999999901</v>
      </c>
      <c r="M48">
        <v>44535</v>
      </c>
      <c r="N48" t="s">
        <v>31</v>
      </c>
      <c r="O48" t="s">
        <v>32</v>
      </c>
      <c r="P48">
        <v>75385</v>
      </c>
      <c r="Q48">
        <v>0.440122128</v>
      </c>
      <c r="R48">
        <v>0.452443123</v>
      </c>
      <c r="S48">
        <v>1.2320995E-2</v>
      </c>
      <c r="T48">
        <v>12.320995</v>
      </c>
    </row>
    <row r="49" spans="1:20">
      <c r="A49">
        <v>51525</v>
      </c>
      <c r="B49" t="s">
        <v>31</v>
      </c>
      <c r="C49" t="s">
        <v>32</v>
      </c>
      <c r="D49">
        <v>77409</v>
      </c>
      <c r="E49">
        <v>0.56637620899999996</v>
      </c>
      <c r="F49">
        <v>0.58051109300000003</v>
      </c>
      <c r="G49">
        <v>1.4134884E-2</v>
      </c>
      <c r="H49">
        <v>14.134884</v>
      </c>
      <c r="M49">
        <v>37431</v>
      </c>
      <c r="N49" t="s">
        <v>31</v>
      </c>
      <c r="O49" t="s">
        <v>32</v>
      </c>
      <c r="P49">
        <v>75253</v>
      </c>
      <c r="Q49">
        <v>0.45753312099999999</v>
      </c>
      <c r="R49">
        <v>0.46449518200000001</v>
      </c>
      <c r="S49">
        <v>6.9620610000000098E-3</v>
      </c>
      <c r="T49">
        <v>6.9620610000000198</v>
      </c>
    </row>
    <row r="50" spans="1:20">
      <c r="A50">
        <v>57559</v>
      </c>
      <c r="B50" t="s">
        <v>31</v>
      </c>
      <c r="C50" t="s">
        <v>32</v>
      </c>
      <c r="D50">
        <v>77573</v>
      </c>
      <c r="E50">
        <v>0.61560511600000001</v>
      </c>
      <c r="F50">
        <v>0.63531303400000005</v>
      </c>
      <c r="G50">
        <v>1.9707918000000001E-2</v>
      </c>
      <c r="H50">
        <v>19.707917999999999</v>
      </c>
      <c r="M50">
        <v>38484</v>
      </c>
      <c r="N50" t="s">
        <v>31</v>
      </c>
      <c r="O50" t="s">
        <v>32</v>
      </c>
      <c r="P50">
        <v>75385</v>
      </c>
      <c r="Q50">
        <v>0.46738600699999999</v>
      </c>
      <c r="R50">
        <v>0.47432899499999998</v>
      </c>
      <c r="S50">
        <v>6.9429879999999798E-3</v>
      </c>
      <c r="T50">
        <v>6.9429879999999802</v>
      </c>
    </row>
    <row r="51" spans="1:20">
      <c r="A51">
        <v>59949</v>
      </c>
      <c r="B51" t="s">
        <v>31</v>
      </c>
      <c r="C51" t="s">
        <v>32</v>
      </c>
      <c r="D51">
        <v>77063</v>
      </c>
      <c r="E51">
        <v>0.62607908199999995</v>
      </c>
      <c r="F51">
        <v>0.64658713300000004</v>
      </c>
      <c r="G51">
        <v>2.0508050999999999E-2</v>
      </c>
      <c r="H51">
        <v>20.508050999999998</v>
      </c>
      <c r="M51">
        <v>40444</v>
      </c>
      <c r="N51" t="s">
        <v>31</v>
      </c>
      <c r="O51" t="s">
        <v>32</v>
      </c>
      <c r="P51">
        <v>75253</v>
      </c>
      <c r="Q51">
        <v>0.47761702499999997</v>
      </c>
      <c r="R51">
        <v>0.48458504699999999</v>
      </c>
      <c r="S51">
        <v>6.9680220000000103E-3</v>
      </c>
      <c r="T51">
        <v>6.9680220000000102</v>
      </c>
    </row>
    <row r="52" spans="1:20">
      <c r="A52">
        <v>40547</v>
      </c>
      <c r="B52" t="s">
        <v>31</v>
      </c>
      <c r="C52" t="s">
        <v>32</v>
      </c>
      <c r="D52">
        <v>77329</v>
      </c>
      <c r="E52">
        <v>0.63504314399999995</v>
      </c>
      <c r="F52">
        <v>0.65162301099999997</v>
      </c>
      <c r="G52">
        <v>1.6579867000000002E-2</v>
      </c>
      <c r="H52">
        <v>16.579867</v>
      </c>
      <c r="M52">
        <v>58602</v>
      </c>
      <c r="N52" t="s">
        <v>31</v>
      </c>
      <c r="O52" t="s">
        <v>32</v>
      </c>
      <c r="P52">
        <v>75385</v>
      </c>
      <c r="Q52">
        <v>0.49081301700000002</v>
      </c>
      <c r="R52">
        <v>0.49783921199999998</v>
      </c>
      <c r="S52">
        <v>7.0261949999999504E-3</v>
      </c>
      <c r="T52">
        <v>7.0261949999999498</v>
      </c>
    </row>
    <row r="53" spans="1:20">
      <c r="A53">
        <v>46132</v>
      </c>
      <c r="B53" t="s">
        <v>31</v>
      </c>
      <c r="C53" t="s">
        <v>32</v>
      </c>
      <c r="D53">
        <v>76897</v>
      </c>
      <c r="E53">
        <v>0.65412521400000001</v>
      </c>
      <c r="F53">
        <v>0.66666913000000005</v>
      </c>
      <c r="G53">
        <v>1.2543916E-2</v>
      </c>
      <c r="H53">
        <v>12.543915999999999</v>
      </c>
      <c r="M53">
        <v>45066</v>
      </c>
      <c r="N53" t="s">
        <v>31</v>
      </c>
      <c r="O53" t="s">
        <v>32</v>
      </c>
      <c r="P53">
        <v>75517</v>
      </c>
      <c r="Q53">
        <v>0.49866414100000001</v>
      </c>
      <c r="R53">
        <v>0.50685620300000001</v>
      </c>
      <c r="S53">
        <v>8.192062E-3</v>
      </c>
      <c r="T53">
        <v>8.192062</v>
      </c>
    </row>
    <row r="54" spans="1:20">
      <c r="A54">
        <v>35005</v>
      </c>
      <c r="B54" t="s">
        <v>31</v>
      </c>
      <c r="C54" t="s">
        <v>32</v>
      </c>
      <c r="D54">
        <v>76873</v>
      </c>
      <c r="E54">
        <v>0.66569805100000001</v>
      </c>
      <c r="F54">
        <v>0.68559098200000002</v>
      </c>
      <c r="G54">
        <v>1.9892930999999999E-2</v>
      </c>
      <c r="H54">
        <v>19.892931000000001</v>
      </c>
      <c r="M54">
        <v>33543</v>
      </c>
      <c r="N54" t="s">
        <v>31</v>
      </c>
      <c r="O54" t="s">
        <v>32</v>
      </c>
      <c r="P54">
        <v>75913</v>
      </c>
      <c r="Q54">
        <v>0.50284004199999999</v>
      </c>
      <c r="R54">
        <v>0.51160407100000005</v>
      </c>
      <c r="S54">
        <v>8.7640290000000603E-3</v>
      </c>
      <c r="T54">
        <v>8.7640290000000594</v>
      </c>
    </row>
    <row r="55" spans="1:20">
      <c r="A55">
        <v>56244</v>
      </c>
      <c r="B55" t="s">
        <v>31</v>
      </c>
      <c r="C55" t="s">
        <v>32</v>
      </c>
      <c r="D55">
        <v>77205</v>
      </c>
      <c r="E55">
        <v>0.67294216200000001</v>
      </c>
      <c r="F55">
        <v>0.69242501300000003</v>
      </c>
      <c r="G55">
        <v>1.9482850999999999E-2</v>
      </c>
      <c r="H55">
        <v>19.482851</v>
      </c>
      <c r="M55">
        <v>36739</v>
      </c>
      <c r="N55" t="s">
        <v>31</v>
      </c>
      <c r="O55" t="s">
        <v>32</v>
      </c>
      <c r="P55">
        <v>75385</v>
      </c>
      <c r="Q55">
        <v>0.51161503799999997</v>
      </c>
      <c r="R55">
        <v>0.51853418399999995</v>
      </c>
      <c r="S55">
        <v>6.9191459999999802E-3</v>
      </c>
      <c r="T55">
        <v>6.91914599999998</v>
      </c>
    </row>
    <row r="56" spans="1:20">
      <c r="A56">
        <v>46219</v>
      </c>
      <c r="B56" t="s">
        <v>31</v>
      </c>
      <c r="C56" t="s">
        <v>32</v>
      </c>
      <c r="D56">
        <v>76489</v>
      </c>
      <c r="E56">
        <v>0.68078398699999998</v>
      </c>
      <c r="F56">
        <v>0.69567799600000002</v>
      </c>
      <c r="G56">
        <v>1.4894009E-2</v>
      </c>
      <c r="H56">
        <v>14.894009</v>
      </c>
      <c r="M56">
        <v>41648</v>
      </c>
      <c r="N56" t="s">
        <v>31</v>
      </c>
      <c r="O56" t="s">
        <v>32</v>
      </c>
      <c r="P56">
        <v>75253</v>
      </c>
      <c r="Q56">
        <v>0.52164506899999996</v>
      </c>
      <c r="R56">
        <v>0.52854013399999999</v>
      </c>
      <c r="S56">
        <v>6.8950650000000301E-3</v>
      </c>
      <c r="T56">
        <v>6.89506500000003</v>
      </c>
    </row>
    <row r="57" spans="1:20">
      <c r="A57">
        <v>37432</v>
      </c>
      <c r="B57" t="s">
        <v>31</v>
      </c>
      <c r="C57" t="s">
        <v>32</v>
      </c>
      <c r="D57">
        <v>76309</v>
      </c>
      <c r="E57">
        <v>0.69393801700000002</v>
      </c>
      <c r="F57">
        <v>0.70473313299999996</v>
      </c>
      <c r="G57">
        <v>1.07951159999999E-2</v>
      </c>
      <c r="H57">
        <v>10.795115999999901</v>
      </c>
      <c r="M57">
        <v>43985</v>
      </c>
      <c r="N57" t="s">
        <v>31</v>
      </c>
      <c r="O57" t="s">
        <v>32</v>
      </c>
      <c r="P57">
        <v>75385</v>
      </c>
      <c r="Q57">
        <v>0.53984212899999995</v>
      </c>
      <c r="R57">
        <v>0.54678821600000005</v>
      </c>
      <c r="S57">
        <v>6.9460870000000998E-3</v>
      </c>
      <c r="T57">
        <v>6.9460870000000998</v>
      </c>
    </row>
    <row r="58" spans="1:20">
      <c r="A58">
        <v>50953</v>
      </c>
      <c r="B58" t="s">
        <v>31</v>
      </c>
      <c r="C58" t="s">
        <v>32</v>
      </c>
      <c r="D58">
        <v>76837</v>
      </c>
      <c r="E58">
        <v>0.70447015800000001</v>
      </c>
      <c r="F58">
        <v>0.71441817299999999</v>
      </c>
      <c r="G58">
        <v>9.9480149999999698E-3</v>
      </c>
      <c r="H58">
        <v>9.9480149999999696</v>
      </c>
      <c r="M58">
        <v>49899</v>
      </c>
      <c r="N58" t="s">
        <v>31</v>
      </c>
      <c r="O58" t="s">
        <v>32</v>
      </c>
      <c r="P58">
        <v>75253</v>
      </c>
      <c r="Q58">
        <v>0.547501087</v>
      </c>
      <c r="R58">
        <v>0.55442810099999995</v>
      </c>
      <c r="S58">
        <v>6.9270139999999501E-3</v>
      </c>
      <c r="T58">
        <v>6.92701399999995</v>
      </c>
    </row>
    <row r="59" spans="1:20">
      <c r="A59">
        <v>49254</v>
      </c>
      <c r="B59" t="s">
        <v>31</v>
      </c>
      <c r="C59" t="s">
        <v>32</v>
      </c>
      <c r="D59">
        <v>76441</v>
      </c>
      <c r="E59">
        <v>0.71443009400000002</v>
      </c>
      <c r="F59">
        <v>0.72477507600000002</v>
      </c>
      <c r="G59">
        <v>1.0344982000000001E-2</v>
      </c>
      <c r="H59">
        <v>10.344982</v>
      </c>
      <c r="M59">
        <v>50166</v>
      </c>
      <c r="N59" t="s">
        <v>31</v>
      </c>
      <c r="O59" t="s">
        <v>32</v>
      </c>
      <c r="P59">
        <v>75253</v>
      </c>
      <c r="Q59">
        <v>0.55444216700000004</v>
      </c>
      <c r="R59">
        <v>0.56136202800000001</v>
      </c>
      <c r="S59">
        <v>6.9198609999999699E-3</v>
      </c>
      <c r="T59">
        <v>6.9198609999999698</v>
      </c>
    </row>
    <row r="60" spans="1:20">
      <c r="A60">
        <v>36985</v>
      </c>
      <c r="B60" t="s">
        <v>31</v>
      </c>
      <c r="C60" t="s">
        <v>32</v>
      </c>
      <c r="D60">
        <v>76609</v>
      </c>
      <c r="E60">
        <v>0.72389721900000004</v>
      </c>
      <c r="F60">
        <v>0.73996114700000004</v>
      </c>
      <c r="G60">
        <v>1.6063928000000002E-2</v>
      </c>
      <c r="H60">
        <v>16.063928000000001</v>
      </c>
      <c r="M60">
        <v>52028</v>
      </c>
      <c r="N60" t="s">
        <v>31</v>
      </c>
      <c r="O60" t="s">
        <v>32</v>
      </c>
      <c r="P60">
        <v>75253</v>
      </c>
      <c r="Q60">
        <v>0.56753206300000003</v>
      </c>
      <c r="R60">
        <v>0.57446122200000005</v>
      </c>
      <c r="S60">
        <v>6.9291590000000102E-3</v>
      </c>
      <c r="T60">
        <v>6.9291590000000101</v>
      </c>
    </row>
    <row r="61" spans="1:20">
      <c r="A61">
        <v>41041</v>
      </c>
      <c r="B61" t="s">
        <v>31</v>
      </c>
      <c r="C61" t="s">
        <v>32</v>
      </c>
      <c r="D61">
        <v>77641</v>
      </c>
      <c r="E61">
        <v>0.73501300800000002</v>
      </c>
      <c r="F61">
        <v>0.75187420800000004</v>
      </c>
      <c r="G61">
        <v>1.68612E-2</v>
      </c>
      <c r="H61">
        <v>16.8612</v>
      </c>
      <c r="M61">
        <v>33852</v>
      </c>
      <c r="N61" t="s">
        <v>31</v>
      </c>
      <c r="O61" t="s">
        <v>32</v>
      </c>
      <c r="P61">
        <v>75385</v>
      </c>
      <c r="Q61">
        <v>0.57988214500000002</v>
      </c>
      <c r="R61">
        <v>0.58681106599999999</v>
      </c>
      <c r="S61">
        <v>6.9289209999999699E-3</v>
      </c>
      <c r="T61">
        <v>6.9289209999999697</v>
      </c>
    </row>
    <row r="62" spans="1:20">
      <c r="A62">
        <v>39176</v>
      </c>
      <c r="B62" t="s">
        <v>31</v>
      </c>
      <c r="C62" t="s">
        <v>32</v>
      </c>
      <c r="D62">
        <v>76873</v>
      </c>
      <c r="E62">
        <v>0.744281054</v>
      </c>
      <c r="F62">
        <v>0.76124310500000003</v>
      </c>
      <c r="G62">
        <v>1.6962050999999999E-2</v>
      </c>
      <c r="H62">
        <v>16.962050999999999</v>
      </c>
      <c r="M62">
        <v>55195</v>
      </c>
      <c r="N62" t="s">
        <v>31</v>
      </c>
      <c r="O62" t="s">
        <v>32</v>
      </c>
      <c r="P62">
        <v>75385</v>
      </c>
      <c r="Q62">
        <v>0.58726310699999995</v>
      </c>
      <c r="R62">
        <v>0.59421300899999996</v>
      </c>
      <c r="S62">
        <v>6.949902E-3</v>
      </c>
      <c r="T62">
        <v>6.9499019999999998</v>
      </c>
    </row>
    <row r="63" spans="1:20">
      <c r="A63">
        <v>39596</v>
      </c>
      <c r="B63" t="s">
        <v>31</v>
      </c>
      <c r="C63" t="s">
        <v>32</v>
      </c>
      <c r="D63">
        <v>76933</v>
      </c>
      <c r="E63">
        <v>0.75232505800000005</v>
      </c>
      <c r="F63">
        <v>0.76584601399999996</v>
      </c>
      <c r="G63">
        <v>1.35209559999999E-2</v>
      </c>
      <c r="H63">
        <v>13.5209559999999</v>
      </c>
      <c r="M63">
        <v>33008</v>
      </c>
      <c r="N63" t="s">
        <v>31</v>
      </c>
      <c r="O63" t="s">
        <v>32</v>
      </c>
      <c r="P63">
        <v>75385</v>
      </c>
      <c r="Q63">
        <v>0.59422612200000002</v>
      </c>
      <c r="R63">
        <v>0.60092711399999998</v>
      </c>
      <c r="S63">
        <v>6.7009919999999603E-3</v>
      </c>
      <c r="T63">
        <v>6.7009919999999603</v>
      </c>
    </row>
    <row r="64" spans="1:20">
      <c r="A64">
        <v>33785</v>
      </c>
      <c r="B64" t="s">
        <v>31</v>
      </c>
      <c r="C64" t="s">
        <v>32</v>
      </c>
      <c r="D64">
        <v>76837</v>
      </c>
      <c r="E64">
        <v>0.76524519899999999</v>
      </c>
      <c r="F64">
        <v>0.77582001700000003</v>
      </c>
      <c r="G64">
        <v>1.0574818E-2</v>
      </c>
      <c r="H64">
        <v>10.574818</v>
      </c>
      <c r="M64">
        <v>43324</v>
      </c>
      <c r="N64" t="s">
        <v>31</v>
      </c>
      <c r="O64" t="s">
        <v>32</v>
      </c>
      <c r="P64">
        <v>75253</v>
      </c>
      <c r="Q64">
        <v>0.60758519200000005</v>
      </c>
      <c r="R64">
        <v>0.61451602000000005</v>
      </c>
      <c r="S64">
        <v>6.930828E-3</v>
      </c>
      <c r="T64">
        <v>6.930828</v>
      </c>
    </row>
    <row r="65" spans="1:20">
      <c r="A65">
        <v>48816</v>
      </c>
      <c r="B65" t="s">
        <v>31</v>
      </c>
      <c r="C65" t="s">
        <v>32</v>
      </c>
      <c r="D65">
        <v>76837</v>
      </c>
      <c r="E65">
        <v>0.77583813700000004</v>
      </c>
      <c r="F65">
        <v>0.78647708900000002</v>
      </c>
      <c r="G65">
        <v>1.06389519999999E-2</v>
      </c>
      <c r="H65">
        <v>10.6389519999999</v>
      </c>
      <c r="M65">
        <v>58066</v>
      </c>
      <c r="N65" t="s">
        <v>31</v>
      </c>
      <c r="O65" t="s">
        <v>32</v>
      </c>
      <c r="P65">
        <v>75385</v>
      </c>
      <c r="Q65">
        <v>0.61452817900000001</v>
      </c>
      <c r="R65">
        <v>0.62147211999999996</v>
      </c>
      <c r="S65">
        <v>6.94394099999995E-3</v>
      </c>
      <c r="T65">
        <v>6.94394099999995</v>
      </c>
    </row>
    <row r="66" spans="1:20">
      <c r="A66">
        <v>59240</v>
      </c>
      <c r="B66" t="s">
        <v>31</v>
      </c>
      <c r="C66" t="s">
        <v>32</v>
      </c>
      <c r="D66">
        <v>76573</v>
      </c>
      <c r="E66">
        <v>0.78489899600000002</v>
      </c>
      <c r="F66">
        <v>0.79709505999999997</v>
      </c>
      <c r="G66">
        <v>1.2196063999999901E-2</v>
      </c>
      <c r="H66">
        <v>12.1960639999999</v>
      </c>
      <c r="M66">
        <v>60456</v>
      </c>
      <c r="N66" t="s">
        <v>31</v>
      </c>
      <c r="O66" t="s">
        <v>32</v>
      </c>
      <c r="P66">
        <v>75253</v>
      </c>
      <c r="Q66">
        <v>0.630386114</v>
      </c>
      <c r="R66">
        <v>0.63731598899999997</v>
      </c>
      <c r="S66">
        <v>6.9298749999999699E-3</v>
      </c>
      <c r="T66">
        <v>6.9298749999999698</v>
      </c>
    </row>
    <row r="67" spans="1:20">
      <c r="A67">
        <v>51833</v>
      </c>
      <c r="B67" t="s">
        <v>31</v>
      </c>
      <c r="C67" t="s">
        <v>32</v>
      </c>
      <c r="D67">
        <v>76617</v>
      </c>
      <c r="E67">
        <v>0.79483819</v>
      </c>
      <c r="F67">
        <v>0.81234216699999995</v>
      </c>
      <c r="G67">
        <v>1.75039769999999E-2</v>
      </c>
      <c r="H67">
        <v>17.5039769999999</v>
      </c>
      <c r="M67">
        <v>41054</v>
      </c>
      <c r="N67" t="s">
        <v>31</v>
      </c>
      <c r="O67" t="s">
        <v>32</v>
      </c>
      <c r="P67">
        <v>75253</v>
      </c>
      <c r="Q67">
        <v>0.63962316500000005</v>
      </c>
      <c r="R67">
        <v>0.64655709299999997</v>
      </c>
      <c r="S67">
        <v>6.93392799999992E-3</v>
      </c>
      <c r="T67">
        <v>6.9339279999999199</v>
      </c>
    </row>
    <row r="68" spans="1:20">
      <c r="A68">
        <v>40130</v>
      </c>
      <c r="B68" t="s">
        <v>31</v>
      </c>
      <c r="C68" t="s">
        <v>32</v>
      </c>
      <c r="D68">
        <v>76441</v>
      </c>
      <c r="E68">
        <v>0.81429505300000005</v>
      </c>
      <c r="F68">
        <v>0.82615804699999995</v>
      </c>
      <c r="G68">
        <v>1.1862993999999899E-2</v>
      </c>
      <c r="H68">
        <v>11.862993999999899</v>
      </c>
      <c r="M68">
        <v>47729</v>
      </c>
      <c r="N68" t="s">
        <v>31</v>
      </c>
      <c r="O68" t="s">
        <v>32</v>
      </c>
      <c r="P68">
        <v>75385</v>
      </c>
      <c r="Q68">
        <v>0.64890813800000002</v>
      </c>
      <c r="R68">
        <v>0.65585899400000003</v>
      </c>
      <c r="S68">
        <v>6.950856E-3</v>
      </c>
      <c r="T68">
        <v>6.9508559999999999</v>
      </c>
    </row>
    <row r="69" spans="1:20">
      <c r="A69">
        <v>47000</v>
      </c>
      <c r="B69" t="s">
        <v>31</v>
      </c>
      <c r="C69" t="s">
        <v>32</v>
      </c>
      <c r="D69">
        <v>76309</v>
      </c>
      <c r="E69">
        <v>0.82189416900000001</v>
      </c>
      <c r="F69">
        <v>0.83359599100000004</v>
      </c>
      <c r="G69">
        <v>1.1701822000000001E-2</v>
      </c>
      <c r="H69">
        <v>11.701822</v>
      </c>
      <c r="M69">
        <v>46640</v>
      </c>
      <c r="N69" t="s">
        <v>31</v>
      </c>
      <c r="O69" t="s">
        <v>32</v>
      </c>
      <c r="P69">
        <v>75517</v>
      </c>
      <c r="Q69">
        <v>0.65893912300000002</v>
      </c>
      <c r="R69">
        <v>0.66712117199999998</v>
      </c>
      <c r="S69">
        <v>8.1820489999999604E-3</v>
      </c>
      <c r="T69">
        <v>8.1820489999999602</v>
      </c>
    </row>
    <row r="70" spans="1:20">
      <c r="A70">
        <v>47872</v>
      </c>
      <c r="B70" t="s">
        <v>31</v>
      </c>
      <c r="C70" t="s">
        <v>32</v>
      </c>
      <c r="D70">
        <v>76705</v>
      </c>
      <c r="E70">
        <v>0.83236312899999998</v>
      </c>
      <c r="F70">
        <v>0.84339809399999999</v>
      </c>
      <c r="G70">
        <v>1.1034965000000001E-2</v>
      </c>
      <c r="H70">
        <v>11.034965</v>
      </c>
      <c r="M70">
        <v>35513</v>
      </c>
      <c r="N70" t="s">
        <v>31</v>
      </c>
      <c r="O70" t="s">
        <v>32</v>
      </c>
      <c r="P70">
        <v>75913</v>
      </c>
      <c r="Q70">
        <v>0.66213202500000001</v>
      </c>
      <c r="R70">
        <v>0.67187118499999998</v>
      </c>
      <c r="S70">
        <v>9.7391599999999603E-3</v>
      </c>
      <c r="T70">
        <v>9.7391599999999698</v>
      </c>
    </row>
    <row r="71" spans="1:20">
      <c r="A71">
        <v>50775</v>
      </c>
      <c r="B71" t="s">
        <v>31</v>
      </c>
      <c r="C71" t="s">
        <v>32</v>
      </c>
      <c r="D71">
        <v>77549</v>
      </c>
      <c r="E71">
        <v>0.84403920200000004</v>
      </c>
      <c r="F71">
        <v>0.85888004299999998</v>
      </c>
      <c r="G71">
        <v>1.48408409999999E-2</v>
      </c>
      <c r="H71">
        <v>14.8408409999999</v>
      </c>
      <c r="M71">
        <v>56752</v>
      </c>
      <c r="N71" t="s">
        <v>31</v>
      </c>
      <c r="O71" t="s">
        <v>32</v>
      </c>
      <c r="P71">
        <v>75253</v>
      </c>
      <c r="Q71">
        <v>0.67356610299999997</v>
      </c>
      <c r="R71">
        <v>0.68049716900000001</v>
      </c>
      <c r="S71">
        <v>6.9310660000000404E-3</v>
      </c>
      <c r="T71">
        <v>6.9310660000000404</v>
      </c>
    </row>
    <row r="72" spans="1:20">
      <c r="A72">
        <v>34173</v>
      </c>
      <c r="B72" t="s">
        <v>31</v>
      </c>
      <c r="C72" t="s">
        <v>32</v>
      </c>
      <c r="D72">
        <v>77309</v>
      </c>
      <c r="E72">
        <v>0.85443615900000003</v>
      </c>
      <c r="F72">
        <v>0.87135100399999998</v>
      </c>
      <c r="G72">
        <v>1.6914844999999901E-2</v>
      </c>
      <c r="H72">
        <v>16.9148449999999</v>
      </c>
      <c r="M72">
        <v>46727</v>
      </c>
      <c r="N72" t="s">
        <v>31</v>
      </c>
      <c r="O72" t="s">
        <v>32</v>
      </c>
      <c r="P72">
        <v>75385</v>
      </c>
      <c r="Q72">
        <v>0.68819212900000004</v>
      </c>
      <c r="R72">
        <v>0.69512319600000005</v>
      </c>
      <c r="S72">
        <v>6.9310670000000104E-3</v>
      </c>
      <c r="T72">
        <v>6.9310670000000103</v>
      </c>
    </row>
    <row r="73" spans="1:20">
      <c r="A73">
        <v>60543</v>
      </c>
      <c r="B73" t="s">
        <v>31</v>
      </c>
      <c r="C73" t="s">
        <v>32</v>
      </c>
      <c r="D73">
        <v>76763</v>
      </c>
      <c r="E73">
        <v>0.86373615299999995</v>
      </c>
      <c r="F73">
        <v>0.87858510000000001</v>
      </c>
      <c r="G73">
        <v>1.4848946999999999E-2</v>
      </c>
      <c r="H73">
        <v>14.848947000000001</v>
      </c>
      <c r="M73">
        <v>37940</v>
      </c>
      <c r="N73" t="s">
        <v>31</v>
      </c>
      <c r="O73" t="s">
        <v>32</v>
      </c>
      <c r="P73">
        <v>75253</v>
      </c>
      <c r="Q73">
        <v>0.69573521599999999</v>
      </c>
      <c r="R73">
        <v>0.70267009700000005</v>
      </c>
      <c r="S73">
        <v>6.9348810000000498E-3</v>
      </c>
      <c r="T73">
        <v>6.9348810000000496</v>
      </c>
    </row>
    <row r="74" spans="1:20">
      <c r="A74">
        <v>56960</v>
      </c>
      <c r="B74" t="s">
        <v>31</v>
      </c>
      <c r="C74" t="s">
        <v>32</v>
      </c>
      <c r="D74">
        <v>76925</v>
      </c>
      <c r="E74">
        <v>0.87770700499999998</v>
      </c>
      <c r="F74">
        <v>1.096348047</v>
      </c>
      <c r="G74">
        <v>0.21864104200000001</v>
      </c>
      <c r="H74">
        <v>218.641042</v>
      </c>
      <c r="M74">
        <v>51461</v>
      </c>
      <c r="N74" t="s">
        <v>31</v>
      </c>
      <c r="O74" t="s">
        <v>32</v>
      </c>
      <c r="P74">
        <v>75385</v>
      </c>
      <c r="Q74">
        <v>0.71020603199999999</v>
      </c>
      <c r="R74">
        <v>0.717136145</v>
      </c>
      <c r="S74">
        <v>6.9301130000000103E-3</v>
      </c>
      <c r="T74">
        <v>6.9301130000000102</v>
      </c>
    </row>
    <row r="75" spans="1:20">
      <c r="A75">
        <v>33725</v>
      </c>
      <c r="B75" t="s">
        <v>31</v>
      </c>
      <c r="C75" t="s">
        <v>32</v>
      </c>
      <c r="D75">
        <v>75781</v>
      </c>
      <c r="E75">
        <v>0.88476610200000005</v>
      </c>
      <c r="F75">
        <v>0.897713184</v>
      </c>
      <c r="G75">
        <v>1.29470819999999E-2</v>
      </c>
      <c r="H75">
        <v>12.947081999999901</v>
      </c>
      <c r="M75">
        <v>49762</v>
      </c>
      <c r="N75" t="s">
        <v>31</v>
      </c>
      <c r="O75" t="s">
        <v>32</v>
      </c>
      <c r="P75">
        <v>75385</v>
      </c>
      <c r="Q75">
        <v>0.71881413500000002</v>
      </c>
      <c r="R75">
        <v>0.72574710799999997</v>
      </c>
      <c r="S75">
        <v>6.93297299999995E-3</v>
      </c>
      <c r="T75">
        <v>6.9329729999999499</v>
      </c>
    </row>
    <row r="76" spans="1:20">
      <c r="A76">
        <v>51921</v>
      </c>
      <c r="B76" t="s">
        <v>31</v>
      </c>
      <c r="C76" t="s">
        <v>32</v>
      </c>
      <c r="D76">
        <v>77041</v>
      </c>
      <c r="E76">
        <v>0.89511012999999995</v>
      </c>
      <c r="F76">
        <v>0.91234016399999995</v>
      </c>
      <c r="G76">
        <v>1.7230034000000002E-2</v>
      </c>
      <c r="H76">
        <v>17.230034</v>
      </c>
      <c r="M76">
        <v>37493</v>
      </c>
      <c r="N76" t="s">
        <v>31</v>
      </c>
      <c r="O76" t="s">
        <v>32</v>
      </c>
      <c r="P76">
        <v>75253</v>
      </c>
      <c r="Q76">
        <v>0.72791218800000002</v>
      </c>
      <c r="R76">
        <v>0.73485803599999999</v>
      </c>
      <c r="S76">
        <v>6.9458479999999698E-3</v>
      </c>
      <c r="T76">
        <v>6.9458479999999696</v>
      </c>
    </row>
    <row r="77" spans="1:20">
      <c r="A77">
        <v>49253</v>
      </c>
      <c r="B77" t="s">
        <v>31</v>
      </c>
      <c r="C77" t="s">
        <v>32</v>
      </c>
      <c r="D77">
        <v>76393</v>
      </c>
      <c r="E77">
        <v>0.90207505200000004</v>
      </c>
      <c r="F77">
        <v>0.91510200500000005</v>
      </c>
      <c r="G77">
        <v>1.3026953000000001E-2</v>
      </c>
      <c r="H77">
        <v>13.026953000000001</v>
      </c>
      <c r="M77">
        <v>41549</v>
      </c>
      <c r="N77" t="s">
        <v>31</v>
      </c>
      <c r="O77" t="s">
        <v>32</v>
      </c>
      <c r="P77">
        <v>75253</v>
      </c>
      <c r="Q77">
        <v>0.73769807799999998</v>
      </c>
      <c r="R77">
        <v>0.74463105200000002</v>
      </c>
      <c r="S77">
        <v>6.9329740000000301E-3</v>
      </c>
      <c r="T77">
        <v>6.9329740000000299</v>
      </c>
    </row>
    <row r="78" spans="1:20">
      <c r="A78">
        <v>39819</v>
      </c>
      <c r="B78" t="s">
        <v>31</v>
      </c>
      <c r="C78" t="s">
        <v>32</v>
      </c>
      <c r="D78">
        <v>76837</v>
      </c>
      <c r="E78">
        <v>0.91338515300000001</v>
      </c>
      <c r="F78">
        <v>0.92384409899999997</v>
      </c>
      <c r="G78">
        <v>1.04589459999999E-2</v>
      </c>
      <c r="H78">
        <v>10.4589459999999</v>
      </c>
      <c r="M78">
        <v>39684</v>
      </c>
      <c r="N78" t="s">
        <v>31</v>
      </c>
      <c r="O78" t="s">
        <v>32</v>
      </c>
      <c r="P78">
        <v>75517</v>
      </c>
      <c r="Q78">
        <v>0.74464321099999997</v>
      </c>
      <c r="R78">
        <v>0.75134301199999998</v>
      </c>
      <c r="S78">
        <v>6.699801E-3</v>
      </c>
      <c r="T78">
        <v>6.6998009999999999</v>
      </c>
    </row>
    <row r="79" spans="1:20">
      <c r="A79">
        <v>36439</v>
      </c>
      <c r="B79" t="s">
        <v>31</v>
      </c>
      <c r="C79" t="s">
        <v>32</v>
      </c>
      <c r="D79">
        <v>76441</v>
      </c>
      <c r="E79">
        <v>0.92409110100000003</v>
      </c>
      <c r="F79">
        <v>0.93371009800000004</v>
      </c>
      <c r="G79">
        <v>9.6189970000000093E-3</v>
      </c>
      <c r="H79">
        <v>9.6189970000000091</v>
      </c>
      <c r="M79">
        <v>40104</v>
      </c>
      <c r="N79" t="s">
        <v>31</v>
      </c>
      <c r="O79" t="s">
        <v>32</v>
      </c>
      <c r="P79">
        <v>75385</v>
      </c>
      <c r="Q79">
        <v>0.75915813399999998</v>
      </c>
      <c r="R79">
        <v>0.76608800899999996</v>
      </c>
      <c r="S79">
        <v>6.9298749999999699E-3</v>
      </c>
      <c r="T79">
        <v>6.9298749999999698</v>
      </c>
    </row>
    <row r="80" spans="1:20">
      <c r="A80">
        <v>52922</v>
      </c>
      <c r="B80" t="s">
        <v>31</v>
      </c>
      <c r="C80" t="s">
        <v>32</v>
      </c>
      <c r="D80">
        <v>76309</v>
      </c>
      <c r="E80">
        <v>0.93372416499999999</v>
      </c>
      <c r="F80">
        <v>0.94315004300000005</v>
      </c>
      <c r="G80">
        <v>9.4258780000000507E-3</v>
      </c>
      <c r="H80">
        <v>9.4258780000000506</v>
      </c>
      <c r="M80">
        <v>34293</v>
      </c>
      <c r="N80" t="s">
        <v>31</v>
      </c>
      <c r="O80" t="s">
        <v>32</v>
      </c>
      <c r="P80">
        <v>75517</v>
      </c>
      <c r="Q80">
        <v>0.76832604400000004</v>
      </c>
      <c r="R80">
        <v>0.77525901799999997</v>
      </c>
      <c r="S80">
        <v>6.9329739999999199E-3</v>
      </c>
      <c r="T80">
        <v>6.9329739999999198</v>
      </c>
    </row>
    <row r="81" spans="1:20">
      <c r="A81">
        <v>57202</v>
      </c>
      <c r="B81" t="s">
        <v>31</v>
      </c>
      <c r="C81" t="s">
        <v>32</v>
      </c>
      <c r="D81">
        <v>77401</v>
      </c>
      <c r="E81">
        <v>0.942393064</v>
      </c>
      <c r="F81">
        <v>0.95448017100000004</v>
      </c>
      <c r="G81">
        <v>1.2087107E-2</v>
      </c>
      <c r="H81">
        <v>12.087107</v>
      </c>
      <c r="M81">
        <v>49324</v>
      </c>
      <c r="N81" t="s">
        <v>31</v>
      </c>
      <c r="O81" t="s">
        <v>32</v>
      </c>
      <c r="P81">
        <v>75253</v>
      </c>
      <c r="Q81">
        <v>0.77970600099999998</v>
      </c>
      <c r="R81">
        <v>0.78663301500000005</v>
      </c>
      <c r="S81">
        <v>6.9270140000000603E-3</v>
      </c>
      <c r="T81">
        <v>6.9270140000000602</v>
      </c>
    </row>
    <row r="82" spans="1:20">
      <c r="A82">
        <v>50514</v>
      </c>
      <c r="B82" t="s">
        <v>31</v>
      </c>
      <c r="C82" t="s">
        <v>32</v>
      </c>
      <c r="D82">
        <v>76689</v>
      </c>
      <c r="E82">
        <v>0.95532417300000005</v>
      </c>
      <c r="F82">
        <v>0.96872019799999998</v>
      </c>
      <c r="G82">
        <v>1.33960249999999E-2</v>
      </c>
      <c r="H82">
        <v>13.3960249999999</v>
      </c>
      <c r="M82">
        <v>59748</v>
      </c>
      <c r="N82" t="s">
        <v>31</v>
      </c>
      <c r="O82" t="s">
        <v>32</v>
      </c>
      <c r="P82">
        <v>75385</v>
      </c>
      <c r="Q82">
        <v>0.79026198400000003</v>
      </c>
      <c r="R82">
        <v>0.80044412600000003</v>
      </c>
      <c r="S82">
        <v>1.0182142E-2</v>
      </c>
      <c r="T82">
        <v>10.182142000000001</v>
      </c>
    </row>
    <row r="83" spans="1:20">
      <c r="A83">
        <v>55080</v>
      </c>
      <c r="B83" t="s">
        <v>31</v>
      </c>
      <c r="C83" t="s">
        <v>32</v>
      </c>
      <c r="D83">
        <v>77161</v>
      </c>
      <c r="E83">
        <v>0.97018814099999995</v>
      </c>
      <c r="F83">
        <v>0.98330116300000003</v>
      </c>
      <c r="G83">
        <v>1.3113022E-2</v>
      </c>
      <c r="H83">
        <v>13.113022000000001</v>
      </c>
      <c r="M83">
        <v>52341</v>
      </c>
      <c r="N83" t="s">
        <v>31</v>
      </c>
      <c r="O83" t="s">
        <v>32</v>
      </c>
      <c r="P83">
        <v>75385</v>
      </c>
      <c r="Q83">
        <v>0.79267120400000002</v>
      </c>
      <c r="R83">
        <v>0.80319213899999997</v>
      </c>
      <c r="S83">
        <v>1.05209349999999E-2</v>
      </c>
      <c r="T83">
        <v>10.5209349999999</v>
      </c>
    </row>
    <row r="84" spans="1:20">
      <c r="A84">
        <v>55466</v>
      </c>
      <c r="B84" t="s">
        <v>31</v>
      </c>
      <c r="C84" t="s">
        <v>32</v>
      </c>
      <c r="D84">
        <v>77497</v>
      </c>
      <c r="E84">
        <v>0.98416614499999999</v>
      </c>
      <c r="F84">
        <v>0.99658918399999996</v>
      </c>
      <c r="G84">
        <v>1.24230389999999E-2</v>
      </c>
      <c r="H84">
        <v>12.4230389999999</v>
      </c>
      <c r="M84">
        <v>55165</v>
      </c>
      <c r="N84" t="s">
        <v>31</v>
      </c>
      <c r="O84" t="s">
        <v>32</v>
      </c>
      <c r="P84">
        <v>75253</v>
      </c>
      <c r="Q84">
        <v>0.81153512000000005</v>
      </c>
      <c r="R84">
        <v>0.818470001</v>
      </c>
      <c r="S84">
        <v>6.9348809999999397E-3</v>
      </c>
      <c r="T84">
        <v>6.9348809999999403</v>
      </c>
    </row>
    <row r="85" spans="1:20">
      <c r="A85">
        <v>47736</v>
      </c>
      <c r="B85" t="s">
        <v>31</v>
      </c>
      <c r="C85" t="s">
        <v>32</v>
      </c>
      <c r="D85">
        <v>77309</v>
      </c>
      <c r="E85">
        <v>0.99628710700000001</v>
      </c>
      <c r="F85">
        <v>1.0104761120000001</v>
      </c>
      <c r="G85">
        <v>1.4189004999999999E-2</v>
      </c>
      <c r="H85">
        <v>14.189005</v>
      </c>
      <c r="M85">
        <v>40638</v>
      </c>
      <c r="N85" t="s">
        <v>31</v>
      </c>
      <c r="O85" t="s">
        <v>32</v>
      </c>
      <c r="P85">
        <v>75385</v>
      </c>
      <c r="Q85">
        <v>0.82080411900000005</v>
      </c>
      <c r="R85">
        <v>0.83097910900000005</v>
      </c>
      <c r="S85">
        <v>1.0174989999999899E-2</v>
      </c>
      <c r="T85">
        <v>10.1749899999999</v>
      </c>
    </row>
    <row r="86" spans="1:20">
      <c r="A86">
        <v>40738</v>
      </c>
      <c r="B86" t="s">
        <v>31</v>
      </c>
      <c r="C86" t="s">
        <v>32</v>
      </c>
      <c r="D86">
        <v>76363</v>
      </c>
      <c r="E86">
        <v>1.004412174</v>
      </c>
      <c r="F86">
        <v>1.0289900300000001</v>
      </c>
      <c r="G86">
        <v>2.4577855999999999E-2</v>
      </c>
      <c r="H86">
        <v>24.577856000000001</v>
      </c>
      <c r="M86">
        <v>47508</v>
      </c>
      <c r="N86" t="s">
        <v>31</v>
      </c>
      <c r="O86" t="s">
        <v>32</v>
      </c>
      <c r="P86">
        <v>75517</v>
      </c>
      <c r="Q86">
        <v>0.82322311400000003</v>
      </c>
      <c r="R86">
        <v>0.83373212799999996</v>
      </c>
      <c r="S86">
        <v>1.05090139999999E-2</v>
      </c>
      <c r="T86">
        <v>10.509013999999899</v>
      </c>
    </row>
    <row r="87" spans="1:20">
      <c r="A87">
        <v>36649</v>
      </c>
      <c r="B87" t="s">
        <v>31</v>
      </c>
      <c r="C87" t="s">
        <v>32</v>
      </c>
      <c r="D87">
        <v>77605</v>
      </c>
      <c r="E87">
        <v>1.0099651810000001</v>
      </c>
      <c r="F87">
        <v>1.231774092</v>
      </c>
      <c r="G87">
        <v>0.221808910999999</v>
      </c>
      <c r="H87">
        <v>221.808910999999</v>
      </c>
      <c r="M87">
        <v>48380</v>
      </c>
      <c r="N87" t="s">
        <v>31</v>
      </c>
      <c r="O87" t="s">
        <v>32</v>
      </c>
      <c r="P87">
        <v>75385</v>
      </c>
      <c r="Q87">
        <v>0.84091210400000005</v>
      </c>
      <c r="R87">
        <v>0.84784102400000005</v>
      </c>
      <c r="S87">
        <v>6.9289199999999999E-3</v>
      </c>
      <c r="T87">
        <v>6.9289199999999997</v>
      </c>
    </row>
    <row r="88" spans="1:20">
      <c r="A88">
        <v>57265</v>
      </c>
      <c r="B88" t="s">
        <v>31</v>
      </c>
      <c r="C88" t="s">
        <v>32</v>
      </c>
      <c r="D88">
        <v>76811</v>
      </c>
      <c r="E88">
        <v>1.019757032</v>
      </c>
      <c r="F88">
        <v>1.039923191</v>
      </c>
      <c r="G88">
        <v>2.0166158999999899E-2</v>
      </c>
      <c r="H88">
        <v>20.166158999999901</v>
      </c>
      <c r="M88">
        <v>51283</v>
      </c>
      <c r="N88" t="s">
        <v>31</v>
      </c>
      <c r="O88" t="s">
        <v>32</v>
      </c>
      <c r="P88">
        <v>75385</v>
      </c>
      <c r="Q88">
        <v>0.84897708900000002</v>
      </c>
      <c r="R88">
        <v>0.85591006300000005</v>
      </c>
      <c r="S88">
        <v>6.9329740000000301E-3</v>
      </c>
      <c r="T88">
        <v>6.9329740000000299</v>
      </c>
    </row>
    <row r="89" spans="1:20">
      <c r="A89">
        <v>43549</v>
      </c>
      <c r="B89" t="s">
        <v>31</v>
      </c>
      <c r="C89" t="s">
        <v>32</v>
      </c>
      <c r="D89">
        <v>76841</v>
      </c>
      <c r="E89">
        <v>1.0197851659999999</v>
      </c>
      <c r="F89">
        <v>1.0404181480000001</v>
      </c>
      <c r="G89">
        <v>2.0632982000000102E-2</v>
      </c>
      <c r="H89">
        <v>20.632982000000101</v>
      </c>
      <c r="M89">
        <v>34681</v>
      </c>
      <c r="N89" t="s">
        <v>31</v>
      </c>
      <c r="O89" t="s">
        <v>32</v>
      </c>
      <c r="P89">
        <v>75385</v>
      </c>
      <c r="Q89">
        <v>0.86102604900000002</v>
      </c>
      <c r="R89">
        <v>0.86795616099999995</v>
      </c>
      <c r="S89">
        <v>6.9301119999999302E-3</v>
      </c>
      <c r="T89">
        <v>6.9301119999999301</v>
      </c>
    </row>
    <row r="90" spans="1:20">
      <c r="A90">
        <v>48592</v>
      </c>
      <c r="B90" t="s">
        <v>31</v>
      </c>
      <c r="C90" t="s">
        <v>32</v>
      </c>
      <c r="D90">
        <v>76441</v>
      </c>
      <c r="E90">
        <v>1.042582989</v>
      </c>
      <c r="F90">
        <v>1.0522630209999999</v>
      </c>
      <c r="G90">
        <v>9.6800319999998906E-3</v>
      </c>
      <c r="H90">
        <v>9.6800319999998905</v>
      </c>
      <c r="M90">
        <v>32818</v>
      </c>
      <c r="N90" t="s">
        <v>31</v>
      </c>
      <c r="O90" t="s">
        <v>32</v>
      </c>
      <c r="P90">
        <v>75253</v>
      </c>
      <c r="Q90">
        <v>0.86796903599999997</v>
      </c>
      <c r="R90">
        <v>0.87489318800000004</v>
      </c>
      <c r="S90">
        <v>6.9241520000000696E-3</v>
      </c>
      <c r="T90">
        <v>6.9241520000000696</v>
      </c>
    </row>
    <row r="91" spans="1:20">
      <c r="A91">
        <v>49869</v>
      </c>
      <c r="B91" t="s">
        <v>31</v>
      </c>
      <c r="C91" t="s">
        <v>32</v>
      </c>
      <c r="D91">
        <v>76309</v>
      </c>
      <c r="E91">
        <v>1.057097197</v>
      </c>
      <c r="F91">
        <v>1.0669181350000001</v>
      </c>
      <c r="G91">
        <v>9.8209380000000499E-3</v>
      </c>
      <c r="H91">
        <v>9.8209380000000497</v>
      </c>
      <c r="M91">
        <v>57468</v>
      </c>
      <c r="N91" t="s">
        <v>31</v>
      </c>
      <c r="O91" t="s">
        <v>32</v>
      </c>
      <c r="P91">
        <v>75517</v>
      </c>
      <c r="Q91">
        <v>0.88064813600000003</v>
      </c>
      <c r="R91">
        <v>0.887577057</v>
      </c>
      <c r="S91">
        <v>6.9289209999999699E-3</v>
      </c>
      <c r="T91">
        <v>6.9289209999999697</v>
      </c>
    </row>
    <row r="92" spans="1:20">
      <c r="A92">
        <v>52581</v>
      </c>
      <c r="B92" t="s">
        <v>31</v>
      </c>
      <c r="C92" t="s">
        <v>32</v>
      </c>
      <c r="D92">
        <v>77297</v>
      </c>
      <c r="E92">
        <v>1.067182064</v>
      </c>
      <c r="F92">
        <v>1.091889143</v>
      </c>
      <c r="G92">
        <v>2.4707078999999899E-2</v>
      </c>
      <c r="H92">
        <v>24.707078999999901</v>
      </c>
      <c r="M92">
        <v>34233</v>
      </c>
      <c r="N92" t="s">
        <v>31</v>
      </c>
      <c r="O92" t="s">
        <v>32</v>
      </c>
      <c r="P92">
        <v>75385</v>
      </c>
      <c r="Q92">
        <v>0.89146900200000001</v>
      </c>
      <c r="R92">
        <v>0.89840006800000005</v>
      </c>
      <c r="S92">
        <v>6.9310660000000404E-3</v>
      </c>
      <c r="T92">
        <v>6.9310660000000404</v>
      </c>
    </row>
    <row r="93" spans="1:20">
      <c r="A93">
        <v>42765</v>
      </c>
      <c r="B93" t="s">
        <v>31</v>
      </c>
      <c r="C93" t="s">
        <v>32</v>
      </c>
      <c r="D93">
        <v>77073</v>
      </c>
      <c r="E93">
        <v>1.067211151</v>
      </c>
      <c r="F93">
        <v>1.088012218</v>
      </c>
      <c r="G93">
        <v>2.0801066999999999E-2</v>
      </c>
      <c r="H93">
        <v>20.801067</v>
      </c>
      <c r="M93">
        <v>52429</v>
      </c>
      <c r="N93" t="s">
        <v>31</v>
      </c>
      <c r="O93" t="s">
        <v>32</v>
      </c>
      <c r="P93">
        <v>75385</v>
      </c>
      <c r="Q93">
        <v>0.89954710000000004</v>
      </c>
      <c r="R93">
        <v>0.90647602100000002</v>
      </c>
      <c r="S93">
        <v>6.9289209999999699E-3</v>
      </c>
      <c r="T93">
        <v>6.9289209999999697</v>
      </c>
    </row>
    <row r="94" spans="1:20">
      <c r="A94">
        <v>42640</v>
      </c>
      <c r="B94" t="s">
        <v>31</v>
      </c>
      <c r="C94" t="s">
        <v>32</v>
      </c>
      <c r="D94">
        <v>76705</v>
      </c>
      <c r="E94">
        <v>1.0731132029999999</v>
      </c>
      <c r="F94">
        <v>1.1008441449999999</v>
      </c>
      <c r="G94">
        <v>2.7730942000000001E-2</v>
      </c>
      <c r="H94">
        <v>27.730941999999999</v>
      </c>
      <c r="M94">
        <v>49761</v>
      </c>
      <c r="N94" t="s">
        <v>31</v>
      </c>
      <c r="O94" t="s">
        <v>32</v>
      </c>
      <c r="P94">
        <v>75517</v>
      </c>
      <c r="Q94">
        <v>0.90828108799999996</v>
      </c>
      <c r="R94">
        <v>0.91523003599999997</v>
      </c>
      <c r="S94">
        <v>6.9489480000000103E-3</v>
      </c>
      <c r="T94">
        <v>6.9489480000000103</v>
      </c>
    </row>
    <row r="95" spans="1:20">
      <c r="A95">
        <v>58186</v>
      </c>
      <c r="B95" t="s">
        <v>31</v>
      </c>
      <c r="C95" t="s">
        <v>32</v>
      </c>
      <c r="D95">
        <v>76309</v>
      </c>
      <c r="E95">
        <v>1.088023186</v>
      </c>
      <c r="F95">
        <v>1.1006271839999999</v>
      </c>
      <c r="G95">
        <v>1.26039979999998E-2</v>
      </c>
      <c r="H95">
        <v>12.6039979999998</v>
      </c>
      <c r="M95">
        <v>40327</v>
      </c>
      <c r="N95" t="s">
        <v>31</v>
      </c>
      <c r="O95" t="s">
        <v>32</v>
      </c>
      <c r="P95">
        <v>75385</v>
      </c>
      <c r="Q95">
        <v>0.91911411300000001</v>
      </c>
      <c r="R95">
        <v>0.92604803999999996</v>
      </c>
      <c r="S95">
        <v>6.93392699999995E-3</v>
      </c>
      <c r="T95">
        <v>6.93392699999995</v>
      </c>
    </row>
    <row r="96" spans="1:20">
      <c r="A96">
        <v>43686</v>
      </c>
      <c r="B96" t="s">
        <v>31</v>
      </c>
      <c r="C96" t="s">
        <v>32</v>
      </c>
      <c r="D96">
        <v>76441</v>
      </c>
      <c r="E96">
        <v>1.1006381510000001</v>
      </c>
      <c r="F96">
        <v>1.1098852159999999</v>
      </c>
      <c r="G96">
        <v>9.2470649999998305E-3</v>
      </c>
      <c r="H96">
        <v>9.2470649999998304</v>
      </c>
      <c r="M96">
        <v>36947</v>
      </c>
      <c r="N96" t="s">
        <v>31</v>
      </c>
      <c r="O96" t="s">
        <v>32</v>
      </c>
      <c r="P96">
        <v>75385</v>
      </c>
      <c r="Q96">
        <v>0.93087315599999998</v>
      </c>
      <c r="R96">
        <v>0.93780517600000002</v>
      </c>
      <c r="S96">
        <v>6.93202000000003E-3</v>
      </c>
      <c r="T96">
        <v>6.9320200000000298</v>
      </c>
    </row>
    <row r="97" spans="1:20">
      <c r="A97">
        <v>48736</v>
      </c>
      <c r="B97" t="s">
        <v>31</v>
      </c>
      <c r="C97" t="s">
        <v>32</v>
      </c>
      <c r="D97">
        <v>76573</v>
      </c>
      <c r="E97">
        <v>1.1165761949999999</v>
      </c>
      <c r="F97">
        <v>1.126175165</v>
      </c>
      <c r="G97">
        <v>9.5989700000000903E-3</v>
      </c>
      <c r="H97">
        <v>9.5989700000000902</v>
      </c>
      <c r="M97">
        <v>53430</v>
      </c>
      <c r="N97" t="s">
        <v>31</v>
      </c>
      <c r="O97" t="s">
        <v>32</v>
      </c>
      <c r="P97">
        <v>75913</v>
      </c>
      <c r="Q97">
        <v>0.94043612499999996</v>
      </c>
      <c r="R97">
        <v>0.95280408900000002</v>
      </c>
      <c r="S97">
        <v>1.2367964E-2</v>
      </c>
      <c r="T97">
        <v>12.367964000000001</v>
      </c>
    </row>
    <row r="98" spans="1:20">
      <c r="A98">
        <v>46550</v>
      </c>
      <c r="B98" t="s">
        <v>31</v>
      </c>
      <c r="C98" t="s">
        <v>32</v>
      </c>
      <c r="D98">
        <v>76705</v>
      </c>
      <c r="E98">
        <v>1.1269860270000001</v>
      </c>
      <c r="F98">
        <v>1.1364421840000001</v>
      </c>
      <c r="G98">
        <v>9.4561570000000206E-3</v>
      </c>
      <c r="H98">
        <v>9.4561570000000206</v>
      </c>
      <c r="M98">
        <v>57710</v>
      </c>
      <c r="N98" t="s">
        <v>31</v>
      </c>
      <c r="O98" t="s">
        <v>32</v>
      </c>
      <c r="P98">
        <v>75517</v>
      </c>
      <c r="Q98">
        <v>0.94093418100000004</v>
      </c>
      <c r="R98">
        <v>0.95330619800000005</v>
      </c>
      <c r="S98">
        <v>1.2372017000000001E-2</v>
      </c>
      <c r="T98">
        <v>12.372017</v>
      </c>
    </row>
    <row r="99" spans="1:20">
      <c r="A99">
        <v>50341</v>
      </c>
      <c r="B99" t="s">
        <v>31</v>
      </c>
      <c r="C99" t="s">
        <v>32</v>
      </c>
      <c r="D99">
        <v>76905</v>
      </c>
      <c r="E99">
        <v>1.1364541050000001</v>
      </c>
      <c r="F99">
        <v>1.154071093</v>
      </c>
      <c r="G99">
        <v>1.7616987999999799E-2</v>
      </c>
      <c r="H99">
        <v>17.6169879999998</v>
      </c>
      <c r="M99">
        <v>51022</v>
      </c>
      <c r="N99" t="s">
        <v>31</v>
      </c>
      <c r="O99" t="s">
        <v>32</v>
      </c>
      <c r="P99">
        <v>75385</v>
      </c>
      <c r="Q99">
        <v>0.95845913900000002</v>
      </c>
      <c r="R99">
        <v>0.96540117299999995</v>
      </c>
      <c r="S99">
        <v>6.9420339999999303E-3</v>
      </c>
      <c r="T99">
        <v>6.9420339999999303</v>
      </c>
    </row>
    <row r="100" spans="1:20">
      <c r="A100">
        <v>53239</v>
      </c>
      <c r="B100" t="s">
        <v>31</v>
      </c>
      <c r="C100" t="s">
        <v>32</v>
      </c>
      <c r="D100">
        <v>76495</v>
      </c>
      <c r="E100">
        <v>1.1394350529999999</v>
      </c>
      <c r="F100">
        <v>1.156393051</v>
      </c>
      <c r="G100">
        <v>1.6957997999999998E-2</v>
      </c>
      <c r="H100">
        <v>16.957998</v>
      </c>
      <c r="M100">
        <v>53674</v>
      </c>
      <c r="N100" t="s">
        <v>31</v>
      </c>
      <c r="O100" t="s">
        <v>32</v>
      </c>
      <c r="P100">
        <v>75517</v>
      </c>
      <c r="Q100">
        <v>0.96827411699999999</v>
      </c>
      <c r="R100">
        <v>0.97520709000000005</v>
      </c>
      <c r="S100">
        <v>6.9329730000000601E-3</v>
      </c>
      <c r="T100">
        <v>6.93297300000006</v>
      </c>
    </row>
    <row r="101" spans="1:20">
      <c r="A101">
        <v>50172</v>
      </c>
      <c r="B101" t="s">
        <v>31</v>
      </c>
      <c r="C101" t="s">
        <v>32</v>
      </c>
      <c r="D101">
        <v>76837</v>
      </c>
      <c r="E101">
        <v>1.1564090250000001</v>
      </c>
      <c r="F101">
        <v>1.166121006</v>
      </c>
      <c r="G101">
        <v>9.7119809999999199E-3</v>
      </c>
      <c r="H101">
        <v>9.7119809999999198</v>
      </c>
      <c r="M101">
        <v>55588</v>
      </c>
      <c r="N101" t="s">
        <v>31</v>
      </c>
      <c r="O101" t="s">
        <v>32</v>
      </c>
      <c r="P101">
        <v>75385</v>
      </c>
      <c r="Q101">
        <v>0.97853303000000003</v>
      </c>
      <c r="R101">
        <v>0.98546600299999998</v>
      </c>
      <c r="S101">
        <v>6.93297299999995E-3</v>
      </c>
      <c r="T101">
        <v>6.9329729999999499</v>
      </c>
    </row>
    <row r="102" spans="1:20">
      <c r="A102">
        <v>42826</v>
      </c>
      <c r="B102" t="s">
        <v>31</v>
      </c>
      <c r="C102" t="s">
        <v>32</v>
      </c>
      <c r="D102">
        <v>77233</v>
      </c>
      <c r="E102">
        <v>1.1665182110000001</v>
      </c>
      <c r="F102">
        <v>1.177501202</v>
      </c>
      <c r="G102">
        <v>1.09829909999998E-2</v>
      </c>
      <c r="H102">
        <v>10.982990999999799</v>
      </c>
      <c r="M102">
        <v>55974</v>
      </c>
      <c r="N102" t="s">
        <v>31</v>
      </c>
      <c r="O102" t="s">
        <v>32</v>
      </c>
      <c r="P102">
        <v>75385</v>
      </c>
      <c r="Q102">
        <v>0.99179005600000003</v>
      </c>
      <c r="R102">
        <v>0.99877715099999997</v>
      </c>
      <c r="S102">
        <v>6.9870949999999397E-3</v>
      </c>
      <c r="T102">
        <v>6.9870949999999397</v>
      </c>
    </row>
    <row r="103" spans="1:20">
      <c r="A103">
        <v>38383</v>
      </c>
      <c r="B103" t="s">
        <v>31</v>
      </c>
      <c r="C103" t="s">
        <v>32</v>
      </c>
      <c r="D103">
        <v>76969</v>
      </c>
      <c r="E103">
        <v>1.1755001540000001</v>
      </c>
      <c r="F103">
        <v>1.191693068</v>
      </c>
      <c r="G103">
        <v>1.6192913999999801E-2</v>
      </c>
      <c r="H103">
        <v>16.192913999999799</v>
      </c>
      <c r="M103">
        <v>48244</v>
      </c>
      <c r="N103" t="s">
        <v>31</v>
      </c>
      <c r="O103" t="s">
        <v>32</v>
      </c>
      <c r="P103">
        <v>75253</v>
      </c>
      <c r="Q103">
        <v>0.99950504299999998</v>
      </c>
      <c r="R103">
        <v>1.0064370629999999</v>
      </c>
      <c r="S103">
        <v>6.9320199999999199E-3</v>
      </c>
      <c r="T103">
        <v>6.9320199999999197</v>
      </c>
    </row>
    <row r="104" spans="1:20">
      <c r="A104">
        <v>33793</v>
      </c>
      <c r="B104" t="s">
        <v>31</v>
      </c>
      <c r="C104" t="s">
        <v>32</v>
      </c>
      <c r="D104">
        <v>77077</v>
      </c>
      <c r="E104">
        <v>1.1823191639999999</v>
      </c>
      <c r="F104">
        <v>1.1968941689999999</v>
      </c>
      <c r="G104">
        <v>1.45750049999999E-2</v>
      </c>
      <c r="H104">
        <v>14.5750049999999</v>
      </c>
      <c r="M104">
        <v>41246</v>
      </c>
      <c r="N104" t="s">
        <v>31</v>
      </c>
      <c r="O104" t="s">
        <v>32</v>
      </c>
      <c r="P104">
        <v>75781</v>
      </c>
      <c r="Q104">
        <v>1.0049240589999999</v>
      </c>
      <c r="R104">
        <v>1.0124430659999999</v>
      </c>
      <c r="S104">
        <v>7.5190069999999604E-3</v>
      </c>
      <c r="T104">
        <v>7.5190069999999603</v>
      </c>
    </row>
    <row r="105" spans="1:20">
      <c r="A105">
        <v>35079</v>
      </c>
      <c r="B105" t="s">
        <v>31</v>
      </c>
      <c r="C105" t="s">
        <v>32</v>
      </c>
      <c r="D105">
        <v>76705</v>
      </c>
      <c r="E105">
        <v>1.196550131</v>
      </c>
      <c r="F105">
        <v>1.209025145</v>
      </c>
      <c r="G105">
        <v>1.2475014E-2</v>
      </c>
      <c r="H105">
        <v>12.475014</v>
      </c>
      <c r="M105">
        <v>37157</v>
      </c>
      <c r="N105" t="s">
        <v>31</v>
      </c>
      <c r="O105" t="s">
        <v>32</v>
      </c>
      <c r="P105">
        <v>75517</v>
      </c>
      <c r="Q105">
        <v>1.0124549869999999</v>
      </c>
      <c r="R105">
        <v>1.019379139</v>
      </c>
      <c r="S105">
        <v>6.9241520000000696E-3</v>
      </c>
      <c r="T105">
        <v>6.9241520000000696</v>
      </c>
    </row>
    <row r="106" spans="1:20">
      <c r="A106">
        <v>48560</v>
      </c>
      <c r="B106" t="s">
        <v>31</v>
      </c>
      <c r="C106" t="s">
        <v>32</v>
      </c>
      <c r="D106">
        <v>76549</v>
      </c>
      <c r="E106">
        <v>1.207242012</v>
      </c>
      <c r="F106">
        <v>1.2213799949999999</v>
      </c>
      <c r="G106">
        <v>1.4137982999999899E-2</v>
      </c>
      <c r="H106">
        <v>14.137982999999901</v>
      </c>
      <c r="M106">
        <v>53776</v>
      </c>
      <c r="N106" t="s">
        <v>31</v>
      </c>
      <c r="O106" t="s">
        <v>32</v>
      </c>
      <c r="P106">
        <v>75385</v>
      </c>
      <c r="Q106">
        <v>1.0225200649999999</v>
      </c>
      <c r="R106">
        <v>1.029448986</v>
      </c>
      <c r="S106">
        <v>6.92892100000008E-3</v>
      </c>
      <c r="T106">
        <v>6.9289210000000798</v>
      </c>
    </row>
    <row r="107" spans="1:20">
      <c r="A107">
        <v>51825</v>
      </c>
      <c r="B107" t="s">
        <v>31</v>
      </c>
      <c r="C107" t="s">
        <v>32</v>
      </c>
      <c r="D107">
        <v>76177</v>
      </c>
      <c r="E107">
        <v>1.216595173</v>
      </c>
      <c r="F107">
        <v>1.229562998</v>
      </c>
      <c r="G107">
        <v>1.2967825000000001E-2</v>
      </c>
      <c r="H107">
        <v>12.967824999999999</v>
      </c>
      <c r="M107">
        <v>38129</v>
      </c>
      <c r="N107" t="s">
        <v>31</v>
      </c>
      <c r="O107" t="s">
        <v>32</v>
      </c>
      <c r="P107">
        <v>75385</v>
      </c>
      <c r="Q107">
        <v>1.040744066</v>
      </c>
      <c r="R107">
        <v>1.047675133</v>
      </c>
      <c r="S107">
        <v>6.9310670000000104E-3</v>
      </c>
      <c r="T107">
        <v>6.9310670000000103</v>
      </c>
    </row>
    <row r="108" spans="1:20">
      <c r="A108">
        <v>35147</v>
      </c>
      <c r="B108" t="s">
        <v>31</v>
      </c>
      <c r="C108" t="s">
        <v>32</v>
      </c>
      <c r="D108">
        <v>76657</v>
      </c>
      <c r="E108">
        <v>1.2256441119999999</v>
      </c>
      <c r="F108">
        <v>1.238408089</v>
      </c>
      <c r="G108">
        <v>1.2763976999999999E-2</v>
      </c>
      <c r="H108">
        <v>12.763977000000001</v>
      </c>
      <c r="M108">
        <v>35951</v>
      </c>
      <c r="N108" t="s">
        <v>31</v>
      </c>
      <c r="O108" t="s">
        <v>32</v>
      </c>
      <c r="P108">
        <v>74989</v>
      </c>
      <c r="Q108">
        <v>1.0483241080000001</v>
      </c>
      <c r="R108">
        <v>1.055271149</v>
      </c>
      <c r="S108">
        <v>6.94704099999987E-3</v>
      </c>
      <c r="T108">
        <v>6.9470409999998699</v>
      </c>
    </row>
    <row r="109" spans="1:20">
      <c r="A109">
        <v>48268</v>
      </c>
      <c r="B109" t="s">
        <v>31</v>
      </c>
      <c r="C109" t="s">
        <v>32</v>
      </c>
      <c r="D109">
        <v>76441</v>
      </c>
      <c r="E109">
        <v>1.2370359900000001</v>
      </c>
      <c r="F109">
        <v>1.2481980319999999</v>
      </c>
      <c r="G109">
        <v>1.1162041999999799E-2</v>
      </c>
      <c r="H109">
        <v>11.162041999999801</v>
      </c>
      <c r="M109">
        <v>50380</v>
      </c>
      <c r="N109" t="s">
        <v>31</v>
      </c>
      <c r="O109" t="s">
        <v>32</v>
      </c>
      <c r="P109">
        <v>75385</v>
      </c>
      <c r="Q109">
        <v>1.0552852150000001</v>
      </c>
      <c r="R109">
        <v>1.0622360710000001</v>
      </c>
      <c r="S109">
        <v>6.950856E-3</v>
      </c>
      <c r="T109">
        <v>6.9508559999999999</v>
      </c>
    </row>
    <row r="110" spans="1:20">
      <c r="A110">
        <v>54701</v>
      </c>
      <c r="B110" t="s">
        <v>31</v>
      </c>
      <c r="C110" t="s">
        <v>32</v>
      </c>
      <c r="D110">
        <v>76501</v>
      </c>
      <c r="E110">
        <v>1.2466630940000001</v>
      </c>
      <c r="F110">
        <v>1.260403156</v>
      </c>
      <c r="G110">
        <v>1.37400619999998E-2</v>
      </c>
      <c r="H110">
        <v>13.740061999999799</v>
      </c>
      <c r="M110">
        <v>43276</v>
      </c>
      <c r="N110" t="s">
        <v>31</v>
      </c>
      <c r="O110" t="s">
        <v>32</v>
      </c>
      <c r="P110">
        <v>75517</v>
      </c>
      <c r="Q110">
        <v>1.0683991909999999</v>
      </c>
      <c r="R110">
        <v>1.0753300189999999</v>
      </c>
      <c r="S110">
        <v>6.930828E-3</v>
      </c>
      <c r="T110">
        <v>6.930828</v>
      </c>
    </row>
    <row r="111" spans="1:20">
      <c r="A111">
        <v>55131</v>
      </c>
      <c r="B111" t="s">
        <v>31</v>
      </c>
      <c r="C111" t="s">
        <v>32</v>
      </c>
      <c r="D111">
        <v>76525</v>
      </c>
      <c r="E111">
        <v>1.2540700440000001</v>
      </c>
      <c r="F111">
        <v>1.2666821479999999</v>
      </c>
      <c r="G111">
        <v>1.2612103999999701E-2</v>
      </c>
      <c r="H111">
        <v>12.6121039999997</v>
      </c>
      <c r="M111">
        <v>46219</v>
      </c>
      <c r="N111" t="s">
        <v>31</v>
      </c>
      <c r="O111" t="s">
        <v>32</v>
      </c>
      <c r="P111">
        <v>75385</v>
      </c>
      <c r="Q111">
        <v>1.080758095</v>
      </c>
      <c r="R111">
        <v>1.087690115</v>
      </c>
      <c r="S111">
        <v>6.93202000000003E-3</v>
      </c>
      <c r="T111">
        <v>6.9320200000000298</v>
      </c>
    </row>
    <row r="112" spans="1:20">
      <c r="A112">
        <v>51481</v>
      </c>
      <c r="B112" t="s">
        <v>31</v>
      </c>
      <c r="C112" t="s">
        <v>32</v>
      </c>
      <c r="D112">
        <v>76837</v>
      </c>
      <c r="E112">
        <v>1.267001152</v>
      </c>
      <c r="F112">
        <v>1.277782202</v>
      </c>
      <c r="G112">
        <v>1.078105E-2</v>
      </c>
      <c r="H112">
        <v>10.78105</v>
      </c>
      <c r="M112">
        <v>43894</v>
      </c>
      <c r="N112" t="s">
        <v>31</v>
      </c>
      <c r="O112" t="s">
        <v>32</v>
      </c>
      <c r="P112">
        <v>75385</v>
      </c>
      <c r="Q112">
        <v>1.0881102090000001</v>
      </c>
      <c r="R112">
        <v>1.095064163</v>
      </c>
      <c r="S112">
        <v>6.9539539999998699E-3</v>
      </c>
      <c r="T112">
        <v>6.9539539999998699</v>
      </c>
    </row>
    <row r="113" spans="1:20">
      <c r="A113">
        <v>39929</v>
      </c>
      <c r="B113" t="s">
        <v>31</v>
      </c>
      <c r="C113" t="s">
        <v>32</v>
      </c>
      <c r="D113">
        <v>77101</v>
      </c>
      <c r="E113">
        <v>1.277793169</v>
      </c>
      <c r="F113">
        <v>1.288574219</v>
      </c>
      <c r="G113">
        <v>1.078105E-2</v>
      </c>
      <c r="H113">
        <v>10.78105</v>
      </c>
      <c r="M113">
        <v>60701</v>
      </c>
      <c r="N113" t="s">
        <v>31</v>
      </c>
      <c r="O113" t="s">
        <v>32</v>
      </c>
      <c r="P113">
        <v>75517</v>
      </c>
      <c r="Q113">
        <v>1.095076084</v>
      </c>
      <c r="R113">
        <v>1.1017851830000001</v>
      </c>
      <c r="S113">
        <v>6.7090990000000499E-3</v>
      </c>
      <c r="T113">
        <v>6.7090990000000499</v>
      </c>
    </row>
    <row r="114" spans="1:20">
      <c r="A114">
        <v>38203</v>
      </c>
      <c r="B114" t="s">
        <v>31</v>
      </c>
      <c r="C114" t="s">
        <v>32</v>
      </c>
      <c r="D114">
        <v>76573</v>
      </c>
      <c r="E114">
        <v>1.287557125</v>
      </c>
      <c r="F114">
        <v>1.298695087</v>
      </c>
      <c r="G114">
        <v>1.1137962E-2</v>
      </c>
      <c r="H114">
        <v>11.137962</v>
      </c>
      <c r="M114">
        <v>33852</v>
      </c>
      <c r="N114" t="s">
        <v>31</v>
      </c>
      <c r="O114" t="s">
        <v>32</v>
      </c>
      <c r="P114">
        <v>75385</v>
      </c>
      <c r="Q114">
        <v>1.108463049</v>
      </c>
      <c r="R114">
        <v>1.115396023</v>
      </c>
      <c r="S114">
        <v>6.9329739999999199E-3</v>
      </c>
      <c r="T114">
        <v>6.9329739999999198</v>
      </c>
    </row>
    <row r="115" spans="1:20">
      <c r="A115">
        <v>32994</v>
      </c>
      <c r="B115" t="s">
        <v>31</v>
      </c>
      <c r="C115" t="s">
        <v>32</v>
      </c>
      <c r="D115">
        <v>77345</v>
      </c>
      <c r="E115">
        <v>1.297268152</v>
      </c>
      <c r="F115">
        <v>1.310530186</v>
      </c>
      <c r="G115">
        <v>1.3262034000000001E-2</v>
      </c>
      <c r="H115">
        <v>13.262034</v>
      </c>
      <c r="M115">
        <v>49251</v>
      </c>
      <c r="N115" t="s">
        <v>31</v>
      </c>
      <c r="O115" t="s">
        <v>32</v>
      </c>
      <c r="P115">
        <v>75385</v>
      </c>
      <c r="Q115">
        <v>1.1154069900000001</v>
      </c>
      <c r="R115">
        <v>1.122287035</v>
      </c>
      <c r="S115">
        <v>6.8800449999999397E-3</v>
      </c>
      <c r="T115">
        <v>6.8800449999999396</v>
      </c>
    </row>
    <row r="116" spans="1:20">
      <c r="A116">
        <v>56606</v>
      </c>
      <c r="B116" t="s">
        <v>31</v>
      </c>
      <c r="C116" t="s">
        <v>32</v>
      </c>
      <c r="D116">
        <v>77309</v>
      </c>
      <c r="E116">
        <v>1.3158311840000001</v>
      </c>
      <c r="F116">
        <v>1.3310329910000001</v>
      </c>
      <c r="G116">
        <v>1.5201806999999901E-2</v>
      </c>
      <c r="H116">
        <v>15.201806999999899</v>
      </c>
      <c r="M116">
        <v>47065</v>
      </c>
      <c r="N116" t="s">
        <v>31</v>
      </c>
      <c r="O116" t="s">
        <v>32</v>
      </c>
      <c r="P116">
        <v>75385</v>
      </c>
      <c r="Q116">
        <v>1.131253004</v>
      </c>
      <c r="R116">
        <v>1.1381590370000001</v>
      </c>
      <c r="S116">
        <v>6.9060330000001403E-3</v>
      </c>
      <c r="T116">
        <v>6.9060330000001402</v>
      </c>
    </row>
    <row r="117" spans="1:20">
      <c r="A117">
        <v>53308</v>
      </c>
      <c r="B117" t="s">
        <v>31</v>
      </c>
      <c r="C117" t="s">
        <v>32</v>
      </c>
      <c r="D117">
        <v>77713</v>
      </c>
      <c r="E117">
        <v>1.32420516</v>
      </c>
      <c r="F117">
        <v>1.34327507</v>
      </c>
      <c r="G117">
        <v>1.9069909999999999E-2</v>
      </c>
      <c r="H117">
        <v>19.06991</v>
      </c>
      <c r="M117">
        <v>50856</v>
      </c>
      <c r="N117" t="s">
        <v>31</v>
      </c>
      <c r="O117" t="s">
        <v>32</v>
      </c>
      <c r="P117">
        <v>75517</v>
      </c>
      <c r="Q117">
        <v>1.140494108</v>
      </c>
      <c r="R117">
        <v>1.147390127</v>
      </c>
      <c r="S117">
        <v>6.8960190000000301E-3</v>
      </c>
      <c r="T117">
        <v>6.8960190000000301</v>
      </c>
    </row>
    <row r="118" spans="1:20">
      <c r="A118">
        <v>54718</v>
      </c>
      <c r="B118" t="s">
        <v>31</v>
      </c>
      <c r="C118" t="s">
        <v>32</v>
      </c>
      <c r="D118">
        <v>77261</v>
      </c>
      <c r="E118">
        <v>1.334786177</v>
      </c>
      <c r="F118">
        <v>1.3694000239999999</v>
      </c>
      <c r="G118">
        <v>3.4613846999999899E-2</v>
      </c>
      <c r="H118">
        <v>34.6138469999999</v>
      </c>
      <c r="M118">
        <v>47778</v>
      </c>
      <c r="N118" t="s">
        <v>31</v>
      </c>
      <c r="O118" t="s">
        <v>32</v>
      </c>
      <c r="P118">
        <v>75385</v>
      </c>
      <c r="Q118">
        <v>1.149777174</v>
      </c>
      <c r="R118">
        <v>1.156713009</v>
      </c>
      <c r="S118">
        <v>6.9358349999999397E-3</v>
      </c>
      <c r="T118">
        <v>6.9358349999999396</v>
      </c>
    </row>
    <row r="119" spans="1:20">
      <c r="A119">
        <v>60081</v>
      </c>
      <c r="B119" t="s">
        <v>31</v>
      </c>
      <c r="C119" t="s">
        <v>32</v>
      </c>
      <c r="D119">
        <v>76507</v>
      </c>
      <c r="E119">
        <v>1.346036196</v>
      </c>
      <c r="F119">
        <v>1.3584082129999999</v>
      </c>
      <c r="G119">
        <v>1.23720169999999E-2</v>
      </c>
      <c r="H119">
        <v>12.3720169999999</v>
      </c>
      <c r="M119">
        <v>50688</v>
      </c>
      <c r="N119" t="s">
        <v>31</v>
      </c>
      <c r="O119" t="s">
        <v>32</v>
      </c>
      <c r="P119">
        <v>75385</v>
      </c>
      <c r="Q119">
        <v>1.159814119</v>
      </c>
      <c r="R119">
        <v>1.168000221</v>
      </c>
      <c r="S119">
        <v>8.1861020000000197E-3</v>
      </c>
      <c r="T119">
        <v>8.1861020000000195</v>
      </c>
    </row>
    <row r="120" spans="1:20">
      <c r="A120">
        <v>54695</v>
      </c>
      <c r="B120" t="s">
        <v>31</v>
      </c>
      <c r="C120" t="s">
        <v>32</v>
      </c>
      <c r="D120">
        <v>76177</v>
      </c>
      <c r="E120">
        <v>1.3571410180000001</v>
      </c>
      <c r="F120">
        <v>1.370132208</v>
      </c>
      <c r="G120">
        <v>1.2991189999999901E-2</v>
      </c>
      <c r="H120">
        <v>12.9911899999999</v>
      </c>
      <c r="M120">
        <v>43342</v>
      </c>
      <c r="N120" t="s">
        <v>31</v>
      </c>
      <c r="O120" t="s">
        <v>32</v>
      </c>
      <c r="P120">
        <v>75517</v>
      </c>
      <c r="Q120">
        <v>1.164201021</v>
      </c>
      <c r="R120">
        <v>1.1727449889999999</v>
      </c>
      <c r="S120">
        <v>8.5439679999999001E-3</v>
      </c>
      <c r="T120">
        <v>8.5439679999999001</v>
      </c>
    </row>
    <row r="121" spans="1:20">
      <c r="A121">
        <v>55873</v>
      </c>
      <c r="B121" t="s">
        <v>31</v>
      </c>
      <c r="C121" t="s">
        <v>32</v>
      </c>
      <c r="D121">
        <v>76657</v>
      </c>
      <c r="E121">
        <v>1.3657810690000001</v>
      </c>
      <c r="F121">
        <v>1.377839088</v>
      </c>
      <c r="G121">
        <v>1.2058018999999901E-2</v>
      </c>
      <c r="H121">
        <v>12.0580189999999</v>
      </c>
      <c r="M121">
        <v>38899</v>
      </c>
      <c r="N121" t="s">
        <v>31</v>
      </c>
      <c r="O121" t="s">
        <v>32</v>
      </c>
      <c r="P121">
        <v>75385</v>
      </c>
      <c r="Q121">
        <v>1.174443007</v>
      </c>
      <c r="R121">
        <v>1.1813731190000001</v>
      </c>
      <c r="S121">
        <v>6.9301120000000403E-3</v>
      </c>
      <c r="T121">
        <v>6.9301120000000402</v>
      </c>
    </row>
    <row r="122" spans="1:20">
      <c r="A122">
        <v>43989</v>
      </c>
      <c r="B122" t="s">
        <v>31</v>
      </c>
      <c r="C122" t="s">
        <v>32</v>
      </c>
      <c r="D122">
        <v>76705</v>
      </c>
      <c r="E122">
        <v>1.3784670830000001</v>
      </c>
      <c r="F122">
        <v>1.3889532090000001</v>
      </c>
      <c r="G122">
        <v>1.04861259999999E-2</v>
      </c>
      <c r="H122">
        <v>10.486125999999899</v>
      </c>
      <c r="M122">
        <v>34309</v>
      </c>
      <c r="N122" t="s">
        <v>31</v>
      </c>
      <c r="O122" t="s">
        <v>32</v>
      </c>
      <c r="P122">
        <v>75385</v>
      </c>
      <c r="Q122">
        <v>1.1890640260000001</v>
      </c>
      <c r="R122">
        <v>1.1959869860000001</v>
      </c>
      <c r="S122">
        <v>6.9229600000000301E-3</v>
      </c>
      <c r="T122">
        <v>6.92296000000003</v>
      </c>
    </row>
    <row r="123" spans="1:20">
      <c r="A123">
        <v>37888</v>
      </c>
      <c r="B123" t="s">
        <v>31</v>
      </c>
      <c r="C123" t="s">
        <v>32</v>
      </c>
      <c r="D123">
        <v>77185</v>
      </c>
      <c r="E123">
        <v>1.386943102</v>
      </c>
      <c r="F123">
        <v>1.401043177</v>
      </c>
      <c r="G123">
        <v>1.4100074999999899E-2</v>
      </c>
      <c r="H123">
        <v>14.100074999999901</v>
      </c>
      <c r="M123">
        <v>35595</v>
      </c>
      <c r="N123" t="s">
        <v>31</v>
      </c>
      <c r="O123" t="s">
        <v>32</v>
      </c>
      <c r="P123">
        <v>75517</v>
      </c>
      <c r="Q123">
        <v>1.1965851780000001</v>
      </c>
      <c r="R123">
        <v>1.203518152</v>
      </c>
      <c r="S123">
        <v>6.9329739999999199E-3</v>
      </c>
      <c r="T123">
        <v>6.9329739999999198</v>
      </c>
    </row>
    <row r="124" spans="1:20">
      <c r="A124">
        <v>33008</v>
      </c>
      <c r="B124" t="s">
        <v>31</v>
      </c>
      <c r="C124" t="s">
        <v>32</v>
      </c>
      <c r="D124">
        <v>76621</v>
      </c>
      <c r="E124">
        <v>1.397108078</v>
      </c>
      <c r="F124">
        <v>1.4112920760000001</v>
      </c>
      <c r="G124">
        <v>1.4183998E-2</v>
      </c>
      <c r="H124">
        <v>14.183998000000001</v>
      </c>
      <c r="M124">
        <v>49076</v>
      </c>
      <c r="N124" t="s">
        <v>31</v>
      </c>
      <c r="O124" t="s">
        <v>32</v>
      </c>
      <c r="P124">
        <v>75385</v>
      </c>
      <c r="Q124">
        <v>1.2110722060000001</v>
      </c>
      <c r="R124">
        <v>1.217986107</v>
      </c>
      <c r="S124">
        <v>6.9139009999998804E-3</v>
      </c>
      <c r="T124">
        <v>6.9139009999998802</v>
      </c>
    </row>
    <row r="125" spans="1:20">
      <c r="A125">
        <v>36450</v>
      </c>
      <c r="B125" t="s">
        <v>31</v>
      </c>
      <c r="C125" t="s">
        <v>32</v>
      </c>
      <c r="D125">
        <v>77089</v>
      </c>
      <c r="E125">
        <v>1.404453993</v>
      </c>
      <c r="F125">
        <v>1.4258880620000001</v>
      </c>
      <c r="G125">
        <v>2.1434069000000101E-2</v>
      </c>
      <c r="H125">
        <v>21.4340690000001</v>
      </c>
      <c r="M125">
        <v>52341</v>
      </c>
      <c r="N125" t="s">
        <v>31</v>
      </c>
      <c r="O125" t="s">
        <v>32</v>
      </c>
      <c r="P125">
        <v>75385</v>
      </c>
      <c r="Q125">
        <v>1.219689131</v>
      </c>
      <c r="R125">
        <v>1.226621151</v>
      </c>
      <c r="S125">
        <v>6.93202000000003E-3</v>
      </c>
      <c r="T125">
        <v>6.9320200000000298</v>
      </c>
    </row>
    <row r="126" spans="1:20">
      <c r="A126">
        <v>56591</v>
      </c>
      <c r="B126" t="s">
        <v>31</v>
      </c>
      <c r="C126" t="s">
        <v>32</v>
      </c>
      <c r="D126">
        <v>76801</v>
      </c>
      <c r="E126">
        <v>1.4148840899999999</v>
      </c>
      <c r="F126">
        <v>1.430034161</v>
      </c>
      <c r="G126">
        <v>1.5150070999999999E-2</v>
      </c>
      <c r="H126">
        <v>15.150071000000001</v>
      </c>
      <c r="M126">
        <v>35663</v>
      </c>
      <c r="N126" t="s">
        <v>31</v>
      </c>
      <c r="O126" t="s">
        <v>32</v>
      </c>
      <c r="P126">
        <v>75517</v>
      </c>
      <c r="Q126">
        <v>1.228769064</v>
      </c>
      <c r="R126">
        <v>1.2357051370000001</v>
      </c>
      <c r="S126">
        <v>6.9360730000000903E-3</v>
      </c>
      <c r="T126">
        <v>6.9360730000000901</v>
      </c>
    </row>
    <row r="127" spans="1:20">
      <c r="A127">
        <v>48232</v>
      </c>
      <c r="B127" t="s">
        <v>31</v>
      </c>
      <c r="C127" t="s">
        <v>32</v>
      </c>
      <c r="D127">
        <v>76573</v>
      </c>
      <c r="E127">
        <v>1.42612505</v>
      </c>
      <c r="F127">
        <v>1.437548161</v>
      </c>
      <c r="G127">
        <v>1.1423111E-2</v>
      </c>
      <c r="H127">
        <v>11.423111</v>
      </c>
      <c r="M127">
        <v>48784</v>
      </c>
      <c r="N127" t="s">
        <v>31</v>
      </c>
      <c r="O127" t="s">
        <v>32</v>
      </c>
      <c r="P127">
        <v>75385</v>
      </c>
      <c r="Q127">
        <v>1.2385931020000001</v>
      </c>
      <c r="R127">
        <v>1.245524168</v>
      </c>
      <c r="S127">
        <v>6.9310659999999302E-3</v>
      </c>
      <c r="T127">
        <v>6.9310659999999302</v>
      </c>
    </row>
    <row r="128" spans="1:20">
      <c r="A128">
        <v>51490</v>
      </c>
      <c r="B128" t="s">
        <v>31</v>
      </c>
      <c r="C128" t="s">
        <v>32</v>
      </c>
      <c r="D128">
        <v>76705</v>
      </c>
      <c r="E128">
        <v>1.435887098</v>
      </c>
      <c r="F128">
        <v>1.44832921</v>
      </c>
      <c r="G128">
        <v>1.2442112E-2</v>
      </c>
      <c r="H128">
        <v>12.442112</v>
      </c>
      <c r="M128">
        <v>55217</v>
      </c>
      <c r="N128" t="s">
        <v>31</v>
      </c>
      <c r="O128" t="s">
        <v>32</v>
      </c>
      <c r="P128">
        <v>75253</v>
      </c>
      <c r="Q128">
        <v>1.2455351349999999</v>
      </c>
      <c r="R128">
        <v>1.2522370819999999</v>
      </c>
      <c r="S128">
        <v>6.7019470000000397E-3</v>
      </c>
      <c r="T128">
        <v>6.7019470000000396</v>
      </c>
    </row>
    <row r="129" spans="1:20">
      <c r="A129">
        <v>50113</v>
      </c>
      <c r="B129" t="s">
        <v>31</v>
      </c>
      <c r="C129" t="s">
        <v>32</v>
      </c>
      <c r="D129">
        <v>76045</v>
      </c>
      <c r="E129">
        <v>1.443944216</v>
      </c>
      <c r="F129">
        <v>1.4556050300000001</v>
      </c>
      <c r="G129">
        <v>1.1660814E-2</v>
      </c>
      <c r="H129">
        <v>11.660814</v>
      </c>
      <c r="M129">
        <v>55647</v>
      </c>
      <c r="N129" t="s">
        <v>31</v>
      </c>
      <c r="O129" t="s">
        <v>32</v>
      </c>
      <c r="P129">
        <v>75253</v>
      </c>
      <c r="Q129">
        <v>1.260014057</v>
      </c>
      <c r="R129">
        <v>1.266943216</v>
      </c>
      <c r="S129">
        <v>6.9291590000000102E-3</v>
      </c>
      <c r="T129">
        <v>6.9291590000000101</v>
      </c>
    </row>
    <row r="130" spans="1:20">
      <c r="A130">
        <v>57498</v>
      </c>
      <c r="B130" t="s">
        <v>31</v>
      </c>
      <c r="C130" t="s">
        <v>32</v>
      </c>
      <c r="D130">
        <v>77473</v>
      </c>
      <c r="E130">
        <v>1.4562630649999999</v>
      </c>
      <c r="F130">
        <v>1.4692192079999999</v>
      </c>
      <c r="G130">
        <v>1.2956143E-2</v>
      </c>
      <c r="H130">
        <v>12.956143000000001</v>
      </c>
      <c r="M130">
        <v>51997</v>
      </c>
      <c r="N130" t="s">
        <v>31</v>
      </c>
      <c r="O130" t="s">
        <v>32</v>
      </c>
      <c r="P130">
        <v>75253</v>
      </c>
      <c r="Q130">
        <v>1.269193172</v>
      </c>
      <c r="R130">
        <v>1.2761211400000001</v>
      </c>
      <c r="S130">
        <v>6.9279680000000603E-3</v>
      </c>
      <c r="T130">
        <v>6.9279680000000603</v>
      </c>
    </row>
    <row r="131" spans="1:20">
      <c r="A131">
        <v>42397</v>
      </c>
      <c r="B131" t="s">
        <v>31</v>
      </c>
      <c r="C131" t="s">
        <v>32</v>
      </c>
      <c r="D131">
        <v>77209</v>
      </c>
      <c r="E131">
        <v>1.471306086</v>
      </c>
      <c r="F131">
        <v>1.484817982</v>
      </c>
      <c r="G131">
        <v>1.3511896000000001E-2</v>
      </c>
      <c r="H131">
        <v>13.511896</v>
      </c>
      <c r="M131">
        <v>40445</v>
      </c>
      <c r="N131" t="s">
        <v>31</v>
      </c>
      <c r="O131" t="s">
        <v>32</v>
      </c>
      <c r="P131">
        <v>75517</v>
      </c>
      <c r="Q131">
        <v>1.280572176</v>
      </c>
      <c r="R131">
        <v>1.287507057</v>
      </c>
      <c r="S131">
        <v>6.9348810000000498E-3</v>
      </c>
      <c r="T131">
        <v>6.9348810000000496</v>
      </c>
    </row>
    <row r="132" spans="1:20">
      <c r="A132">
        <v>44707</v>
      </c>
      <c r="B132" t="s">
        <v>31</v>
      </c>
      <c r="C132" t="s">
        <v>32</v>
      </c>
      <c r="D132">
        <v>77969</v>
      </c>
      <c r="E132">
        <v>1.4856719970000001</v>
      </c>
      <c r="F132">
        <v>1.503519058</v>
      </c>
      <c r="G132">
        <v>1.78470609999998E-2</v>
      </c>
      <c r="H132">
        <v>17.847060999999801</v>
      </c>
      <c r="M132">
        <v>38719</v>
      </c>
      <c r="N132" t="s">
        <v>31</v>
      </c>
      <c r="O132" t="s">
        <v>32</v>
      </c>
      <c r="P132">
        <v>75385</v>
      </c>
      <c r="Q132">
        <v>1.291130066</v>
      </c>
      <c r="R132">
        <v>1.2993111610000001</v>
      </c>
      <c r="S132">
        <v>8.1810950000000791E-3</v>
      </c>
      <c r="T132">
        <v>8.1810950000000808</v>
      </c>
    </row>
    <row r="133" spans="1:20">
      <c r="A133">
        <v>52349</v>
      </c>
      <c r="B133" t="s">
        <v>31</v>
      </c>
      <c r="C133" t="s">
        <v>32</v>
      </c>
      <c r="D133">
        <v>77569</v>
      </c>
      <c r="E133">
        <v>1.4983839990000001</v>
      </c>
      <c r="F133">
        <v>1.5146942139999999</v>
      </c>
      <c r="G133">
        <v>1.6310214999999802E-2</v>
      </c>
      <c r="H133">
        <v>16.310214999999801</v>
      </c>
      <c r="M133">
        <v>33510</v>
      </c>
      <c r="N133" t="s">
        <v>31</v>
      </c>
      <c r="O133" t="s">
        <v>32</v>
      </c>
      <c r="P133">
        <v>75913</v>
      </c>
      <c r="Q133">
        <v>1.294322014</v>
      </c>
      <c r="R133">
        <v>1.3040602210000001</v>
      </c>
      <c r="S133">
        <v>9.7382070000000508E-3</v>
      </c>
      <c r="T133">
        <v>9.7382070000000507</v>
      </c>
    </row>
    <row r="134" spans="1:20">
      <c r="A134">
        <v>41963</v>
      </c>
      <c r="B134" t="s">
        <v>31</v>
      </c>
      <c r="C134" t="s">
        <v>32</v>
      </c>
      <c r="D134">
        <v>77577</v>
      </c>
      <c r="E134">
        <v>1.506197214</v>
      </c>
      <c r="F134">
        <v>1.538689137</v>
      </c>
      <c r="G134">
        <v>3.2491922999999999E-2</v>
      </c>
      <c r="H134">
        <v>32.491923</v>
      </c>
      <c r="M134">
        <v>60467</v>
      </c>
      <c r="N134" t="s">
        <v>31</v>
      </c>
      <c r="O134" t="s">
        <v>32</v>
      </c>
      <c r="P134">
        <v>75517</v>
      </c>
      <c r="Q134">
        <v>1.3124220369999999</v>
      </c>
      <c r="R134">
        <v>1.3193511959999999</v>
      </c>
      <c r="S134">
        <v>6.9291590000000102E-3</v>
      </c>
      <c r="T134">
        <v>6.9291590000000101</v>
      </c>
    </row>
    <row r="135" spans="1:20">
      <c r="A135">
        <v>48544</v>
      </c>
      <c r="B135" t="s">
        <v>31</v>
      </c>
      <c r="C135" t="s">
        <v>32</v>
      </c>
      <c r="D135">
        <v>76645</v>
      </c>
      <c r="E135">
        <v>1.512713194</v>
      </c>
      <c r="F135">
        <v>1.528144121</v>
      </c>
      <c r="G135">
        <v>1.54309269999999E-2</v>
      </c>
      <c r="H135">
        <v>15.430926999999899</v>
      </c>
      <c r="M135">
        <v>57123</v>
      </c>
      <c r="N135" t="s">
        <v>31</v>
      </c>
      <c r="O135" t="s">
        <v>32</v>
      </c>
      <c r="P135">
        <v>75385</v>
      </c>
      <c r="Q135">
        <v>1.321660995</v>
      </c>
      <c r="R135">
        <v>1.329843044</v>
      </c>
      <c r="S135">
        <v>8.1820489999999604E-3</v>
      </c>
      <c r="T135">
        <v>8.1820489999999602</v>
      </c>
    </row>
    <row r="136" spans="1:20">
      <c r="A136">
        <v>43566</v>
      </c>
      <c r="B136" t="s">
        <v>31</v>
      </c>
      <c r="C136" t="s">
        <v>32</v>
      </c>
      <c r="D136">
        <v>76667</v>
      </c>
      <c r="E136">
        <v>1.522571087</v>
      </c>
      <c r="F136">
        <v>1.5406880380000001</v>
      </c>
      <c r="G136">
        <v>1.81169510000001E-2</v>
      </c>
      <c r="H136">
        <v>18.1169510000001</v>
      </c>
      <c r="M136">
        <v>53825</v>
      </c>
      <c r="N136" t="s">
        <v>31</v>
      </c>
      <c r="O136" t="s">
        <v>32</v>
      </c>
      <c r="P136">
        <v>75913</v>
      </c>
      <c r="Q136">
        <v>1.324853182</v>
      </c>
      <c r="R136">
        <v>1.334587097</v>
      </c>
      <c r="S136">
        <v>9.7339149999999802E-3</v>
      </c>
      <c r="T136">
        <v>9.7339149999999801</v>
      </c>
    </row>
    <row r="137" spans="1:20">
      <c r="A137">
        <v>41231</v>
      </c>
      <c r="B137" t="s">
        <v>31</v>
      </c>
      <c r="C137" t="s">
        <v>32</v>
      </c>
      <c r="D137">
        <v>75715</v>
      </c>
      <c r="E137">
        <v>1.522601128</v>
      </c>
      <c r="F137">
        <v>1.5384390349999999</v>
      </c>
      <c r="G137">
        <v>1.5837906999999801E-2</v>
      </c>
      <c r="H137">
        <v>15.837906999999801</v>
      </c>
      <c r="M137">
        <v>55235</v>
      </c>
      <c r="N137" t="s">
        <v>31</v>
      </c>
      <c r="O137" t="s">
        <v>32</v>
      </c>
      <c r="P137">
        <v>75385</v>
      </c>
      <c r="Q137">
        <v>1.3417930600000001</v>
      </c>
      <c r="R137">
        <v>1.3487222189999999</v>
      </c>
      <c r="S137">
        <v>6.9291590000000102E-3</v>
      </c>
      <c r="T137">
        <v>6.9291590000000101</v>
      </c>
    </row>
    <row r="138" spans="1:20">
      <c r="A138">
        <v>49481</v>
      </c>
      <c r="B138" t="s">
        <v>31</v>
      </c>
      <c r="C138" t="s">
        <v>32</v>
      </c>
      <c r="D138">
        <v>75385</v>
      </c>
      <c r="E138">
        <v>1.5434970859999999</v>
      </c>
      <c r="F138">
        <v>1.5504341129999999</v>
      </c>
      <c r="G138">
        <v>6.9370269999999802E-3</v>
      </c>
      <c r="H138">
        <v>6.9370269999999801</v>
      </c>
      <c r="M138">
        <v>60598</v>
      </c>
      <c r="N138" t="s">
        <v>31</v>
      </c>
      <c r="O138" t="s">
        <v>32</v>
      </c>
      <c r="P138">
        <v>75385</v>
      </c>
      <c r="Q138">
        <v>1.349835157</v>
      </c>
      <c r="R138">
        <v>1.3567681309999999</v>
      </c>
      <c r="S138">
        <v>6.9329739999999199E-3</v>
      </c>
      <c r="T138">
        <v>6.9329739999999198</v>
      </c>
    </row>
    <row r="139" spans="1:20">
      <c r="A139">
        <v>52821</v>
      </c>
      <c r="B139" t="s">
        <v>31</v>
      </c>
      <c r="C139" t="s">
        <v>32</v>
      </c>
      <c r="D139">
        <v>75385</v>
      </c>
      <c r="E139">
        <v>1.5579822059999999</v>
      </c>
      <c r="F139">
        <v>1.564959049</v>
      </c>
      <c r="G139">
        <v>6.9768430000001196E-3</v>
      </c>
      <c r="H139">
        <v>6.9768430000001196</v>
      </c>
      <c r="M139">
        <v>55212</v>
      </c>
      <c r="N139" t="s">
        <v>31</v>
      </c>
      <c r="O139" t="s">
        <v>32</v>
      </c>
      <c r="P139">
        <v>75385</v>
      </c>
      <c r="Q139">
        <v>1.3618950839999999</v>
      </c>
      <c r="R139">
        <v>1.3688230509999999</v>
      </c>
      <c r="S139">
        <v>6.9279669999999698E-3</v>
      </c>
      <c r="T139">
        <v>6.9279669999999696</v>
      </c>
    </row>
    <row r="140" spans="1:20">
      <c r="A140">
        <v>54775</v>
      </c>
      <c r="B140" t="s">
        <v>31</v>
      </c>
      <c r="C140" t="s">
        <v>32</v>
      </c>
      <c r="D140">
        <v>75517</v>
      </c>
      <c r="E140">
        <v>1.568153143</v>
      </c>
      <c r="F140">
        <v>1.581314087</v>
      </c>
      <c r="G140">
        <v>1.3160944000000001E-2</v>
      </c>
      <c r="H140">
        <v>13.160944000000001</v>
      </c>
      <c r="M140">
        <v>56390</v>
      </c>
      <c r="N140" t="s">
        <v>31</v>
      </c>
      <c r="O140" t="s">
        <v>32</v>
      </c>
      <c r="P140">
        <v>75385</v>
      </c>
      <c r="Q140">
        <v>1.3688352109999999</v>
      </c>
      <c r="R140">
        <v>1.3757832050000001</v>
      </c>
      <c r="S140">
        <v>6.9479940000001196E-3</v>
      </c>
      <c r="T140">
        <v>6.9479940000001204</v>
      </c>
    </row>
    <row r="141" spans="1:20">
      <c r="A141">
        <v>50802</v>
      </c>
      <c r="B141" t="s">
        <v>31</v>
      </c>
      <c r="C141" t="s">
        <v>32</v>
      </c>
      <c r="D141">
        <v>75385</v>
      </c>
      <c r="E141">
        <v>1.568183184</v>
      </c>
      <c r="F141">
        <v>1.5835649970000001</v>
      </c>
      <c r="G141">
        <v>1.5381812999999999E-2</v>
      </c>
      <c r="H141">
        <v>15.381812999999999</v>
      </c>
      <c r="M141">
        <v>44506</v>
      </c>
      <c r="N141" t="s">
        <v>31</v>
      </c>
      <c r="O141" t="s">
        <v>32</v>
      </c>
      <c r="P141">
        <v>75253</v>
      </c>
      <c r="Q141">
        <v>1.381518126</v>
      </c>
      <c r="R141">
        <v>1.3884491919999999</v>
      </c>
      <c r="S141">
        <v>6.9310659999999302E-3</v>
      </c>
      <c r="T141">
        <v>6.9310659999999302</v>
      </c>
    </row>
    <row r="142" spans="1:20">
      <c r="A142">
        <v>33435</v>
      </c>
      <c r="B142" t="s">
        <v>31</v>
      </c>
      <c r="C142" t="s">
        <v>32</v>
      </c>
      <c r="D142">
        <v>75649</v>
      </c>
      <c r="E142">
        <v>1.575560093</v>
      </c>
      <c r="F142">
        <v>1.5873110290000001</v>
      </c>
      <c r="G142">
        <v>1.1750936000000101E-2</v>
      </c>
      <c r="H142">
        <v>11.750936000000101</v>
      </c>
      <c r="M142">
        <v>38405</v>
      </c>
      <c r="N142" t="s">
        <v>31</v>
      </c>
      <c r="O142" t="s">
        <v>32</v>
      </c>
      <c r="P142">
        <v>75517</v>
      </c>
      <c r="Q142">
        <v>1.392338037</v>
      </c>
      <c r="R142">
        <v>1.399274111</v>
      </c>
      <c r="S142">
        <v>6.9360739999999501E-3</v>
      </c>
      <c r="T142">
        <v>6.9360739999999499</v>
      </c>
    </row>
    <row r="143" spans="1:20">
      <c r="A143">
        <v>60823</v>
      </c>
      <c r="B143" t="s">
        <v>31</v>
      </c>
      <c r="C143" t="s">
        <v>32</v>
      </c>
      <c r="D143">
        <v>75385</v>
      </c>
      <c r="E143">
        <v>1.5888772010000001</v>
      </c>
      <c r="F143">
        <v>1.5958061219999999</v>
      </c>
      <c r="G143">
        <v>6.9289209999998597E-3</v>
      </c>
      <c r="H143">
        <v>6.9289209999998604</v>
      </c>
      <c r="M143">
        <v>33525</v>
      </c>
      <c r="N143" t="s">
        <v>31</v>
      </c>
      <c r="O143" t="s">
        <v>32</v>
      </c>
      <c r="P143">
        <v>75517</v>
      </c>
      <c r="Q143">
        <v>1.400427103</v>
      </c>
      <c r="R143">
        <v>1.4073841570000001</v>
      </c>
      <c r="S143">
        <v>6.9570540000001204E-3</v>
      </c>
      <c r="T143">
        <v>6.9570540000001202</v>
      </c>
    </row>
    <row r="144" spans="1:20">
      <c r="A144">
        <v>42906</v>
      </c>
      <c r="B144" t="s">
        <v>31</v>
      </c>
      <c r="C144" t="s">
        <v>32</v>
      </c>
      <c r="D144">
        <v>75385</v>
      </c>
      <c r="E144">
        <v>1.601318121</v>
      </c>
      <c r="F144">
        <v>1.608251095</v>
      </c>
      <c r="G144">
        <v>6.9329739999999199E-3</v>
      </c>
      <c r="H144">
        <v>6.9329739999999198</v>
      </c>
      <c r="M144">
        <v>36967</v>
      </c>
      <c r="N144" t="s">
        <v>31</v>
      </c>
      <c r="O144" t="s">
        <v>32</v>
      </c>
      <c r="P144">
        <v>75253</v>
      </c>
      <c r="Q144">
        <v>1.409154177</v>
      </c>
      <c r="R144">
        <v>1.4160749909999999</v>
      </c>
      <c r="S144">
        <v>6.9208139999998803E-3</v>
      </c>
      <c r="T144">
        <v>6.9208139999998801</v>
      </c>
    </row>
    <row r="145" spans="1:20">
      <c r="A145">
        <v>56417</v>
      </c>
      <c r="B145" t="s">
        <v>31</v>
      </c>
      <c r="C145" t="s">
        <v>32</v>
      </c>
      <c r="D145">
        <v>75385</v>
      </c>
      <c r="E145">
        <v>1.6174650189999999</v>
      </c>
      <c r="F145">
        <v>1.624414206</v>
      </c>
      <c r="G145">
        <v>6.9491870000000198E-3</v>
      </c>
      <c r="H145">
        <v>6.9491870000000198</v>
      </c>
      <c r="M145">
        <v>57108</v>
      </c>
      <c r="N145" t="s">
        <v>31</v>
      </c>
      <c r="O145" t="s">
        <v>32</v>
      </c>
      <c r="P145">
        <v>75385</v>
      </c>
      <c r="Q145">
        <v>1.4199831489999999</v>
      </c>
      <c r="R145">
        <v>1.4268851279999999</v>
      </c>
      <c r="S145">
        <v>6.9019789999999999E-3</v>
      </c>
      <c r="T145">
        <v>6.9019789999999999</v>
      </c>
    </row>
    <row r="146" spans="1:20">
      <c r="A146">
        <v>60233</v>
      </c>
      <c r="B146" t="s">
        <v>31</v>
      </c>
      <c r="C146" t="s">
        <v>32</v>
      </c>
      <c r="D146">
        <v>75385</v>
      </c>
      <c r="E146">
        <v>1.6278631690000001</v>
      </c>
      <c r="F146">
        <v>1.6347980499999999</v>
      </c>
      <c r="G146">
        <v>6.9348809999998304E-3</v>
      </c>
      <c r="H146">
        <v>6.9348809999998302</v>
      </c>
      <c r="M146">
        <v>48749</v>
      </c>
      <c r="N146" t="s">
        <v>31</v>
      </c>
      <c r="O146" t="s">
        <v>32</v>
      </c>
      <c r="P146">
        <v>75253</v>
      </c>
      <c r="Q146">
        <v>1.431743145</v>
      </c>
      <c r="R146">
        <v>1.438671112</v>
      </c>
      <c r="S146">
        <v>6.9279669999999698E-3</v>
      </c>
      <c r="T146">
        <v>6.9279669999999696</v>
      </c>
    </row>
    <row r="147" spans="1:20">
      <c r="A147">
        <v>49237</v>
      </c>
      <c r="B147" t="s">
        <v>31</v>
      </c>
      <c r="C147" t="s">
        <v>32</v>
      </c>
      <c r="D147">
        <v>75517</v>
      </c>
      <c r="E147">
        <v>1.637065172</v>
      </c>
      <c r="F147">
        <v>1.646493196</v>
      </c>
      <c r="G147">
        <v>9.4280239999999793E-3</v>
      </c>
      <c r="H147">
        <v>9.4280239999999793</v>
      </c>
      <c r="M147">
        <v>52007</v>
      </c>
      <c r="N147" t="s">
        <v>31</v>
      </c>
      <c r="O147" t="s">
        <v>32</v>
      </c>
      <c r="P147">
        <v>75385</v>
      </c>
      <c r="Q147">
        <v>1.4412682059999999</v>
      </c>
      <c r="R147">
        <v>1.453668118</v>
      </c>
      <c r="S147">
        <v>1.2399912000000001E-2</v>
      </c>
      <c r="T147">
        <v>12.399912</v>
      </c>
    </row>
    <row r="148" spans="1:20">
      <c r="A148">
        <v>47311</v>
      </c>
      <c r="B148" t="s">
        <v>31</v>
      </c>
      <c r="C148" t="s">
        <v>32</v>
      </c>
      <c r="D148">
        <v>75781</v>
      </c>
      <c r="E148">
        <v>1.64074111</v>
      </c>
      <c r="F148">
        <v>1.649994135</v>
      </c>
      <c r="G148">
        <v>9.2530250000000206E-3</v>
      </c>
      <c r="H148">
        <v>9.2530250000000205</v>
      </c>
      <c r="M148">
        <v>50630</v>
      </c>
      <c r="N148" t="s">
        <v>31</v>
      </c>
      <c r="O148" t="s">
        <v>32</v>
      </c>
      <c r="P148">
        <v>75517</v>
      </c>
      <c r="Q148">
        <v>1.4415590760000001</v>
      </c>
      <c r="R148">
        <v>1.454166174</v>
      </c>
      <c r="S148">
        <v>1.26070979999999E-2</v>
      </c>
      <c r="T148">
        <v>12.607097999999899</v>
      </c>
    </row>
    <row r="149" spans="1:20">
      <c r="A149">
        <v>59858</v>
      </c>
      <c r="B149" t="s">
        <v>31</v>
      </c>
      <c r="C149" t="s">
        <v>32</v>
      </c>
      <c r="D149">
        <v>75385</v>
      </c>
      <c r="E149">
        <v>1.657124043</v>
      </c>
      <c r="F149">
        <v>1.6640570160000001</v>
      </c>
      <c r="G149">
        <v>6.9329730000000601E-3</v>
      </c>
      <c r="H149">
        <v>6.93297300000006</v>
      </c>
      <c r="M149">
        <v>58015</v>
      </c>
      <c r="N149" t="s">
        <v>31</v>
      </c>
      <c r="O149" t="s">
        <v>32</v>
      </c>
      <c r="P149">
        <v>75385</v>
      </c>
      <c r="Q149">
        <v>1.4593319890000001</v>
      </c>
      <c r="R149">
        <v>1.466262102</v>
      </c>
      <c r="S149">
        <v>6.9301129999999002E-3</v>
      </c>
      <c r="T149">
        <v>6.9301129999999</v>
      </c>
    </row>
    <row r="150" spans="1:20">
      <c r="A150">
        <v>54273</v>
      </c>
      <c r="B150" t="s">
        <v>31</v>
      </c>
      <c r="C150" t="s">
        <v>32</v>
      </c>
      <c r="D150">
        <v>75385</v>
      </c>
      <c r="E150">
        <v>1.6674389839999999</v>
      </c>
      <c r="F150">
        <v>1.674374104</v>
      </c>
      <c r="G150">
        <v>6.9351200000000697E-3</v>
      </c>
      <c r="H150">
        <v>6.9351200000000697</v>
      </c>
      <c r="M150">
        <v>50286</v>
      </c>
      <c r="N150" t="s">
        <v>31</v>
      </c>
      <c r="O150" t="s">
        <v>32</v>
      </c>
      <c r="P150">
        <v>75253</v>
      </c>
      <c r="Q150">
        <v>1.469136</v>
      </c>
      <c r="R150">
        <v>1.476065159</v>
      </c>
      <c r="S150">
        <v>6.9291590000000102E-3</v>
      </c>
      <c r="T150">
        <v>6.9291590000000101</v>
      </c>
    </row>
    <row r="151" spans="1:20">
      <c r="A151">
        <v>59422</v>
      </c>
      <c r="B151" t="s">
        <v>31</v>
      </c>
      <c r="C151" t="s">
        <v>32</v>
      </c>
      <c r="D151">
        <v>75385</v>
      </c>
      <c r="E151">
        <v>1.676325083</v>
      </c>
      <c r="F151">
        <v>1.68325305</v>
      </c>
      <c r="G151">
        <v>6.9279669999999698E-3</v>
      </c>
      <c r="H151">
        <v>6.9279669999999696</v>
      </c>
      <c r="M151">
        <v>42915</v>
      </c>
      <c r="N151" t="s">
        <v>31</v>
      </c>
      <c r="O151" t="s">
        <v>32</v>
      </c>
      <c r="P151">
        <v>75385</v>
      </c>
      <c r="Q151">
        <v>1.4794011119999999</v>
      </c>
      <c r="R151">
        <v>1.4863350390000001</v>
      </c>
      <c r="S151">
        <v>6.9339270000001703E-3</v>
      </c>
      <c r="T151">
        <v>6.9339270000001703</v>
      </c>
    </row>
    <row r="152" spans="1:20">
      <c r="A152">
        <v>35342</v>
      </c>
      <c r="B152" t="s">
        <v>31</v>
      </c>
      <c r="C152" t="s">
        <v>32</v>
      </c>
      <c r="D152">
        <v>75385</v>
      </c>
      <c r="E152">
        <v>1.683265209</v>
      </c>
      <c r="F152">
        <v>1.690182209</v>
      </c>
      <c r="G152">
        <v>6.9170000000000603E-3</v>
      </c>
      <c r="H152">
        <v>6.9170000000000602</v>
      </c>
      <c r="M152">
        <v>45225</v>
      </c>
      <c r="N152" t="s">
        <v>31</v>
      </c>
      <c r="O152" t="s">
        <v>32</v>
      </c>
      <c r="P152">
        <v>75385</v>
      </c>
      <c r="Q152">
        <v>1.492748022</v>
      </c>
      <c r="R152">
        <v>1.499685049</v>
      </c>
      <c r="S152">
        <v>6.9370269999999802E-3</v>
      </c>
      <c r="T152">
        <v>6.9370269999999801</v>
      </c>
    </row>
    <row r="153" spans="1:20">
      <c r="A153">
        <v>50685</v>
      </c>
      <c r="B153" t="s">
        <v>31</v>
      </c>
      <c r="C153" t="s">
        <v>32</v>
      </c>
      <c r="D153">
        <v>75385</v>
      </c>
      <c r="E153">
        <v>1.6972382070000001</v>
      </c>
      <c r="F153">
        <v>1.704166174</v>
      </c>
      <c r="G153">
        <v>6.9279669999999698E-3</v>
      </c>
      <c r="H153">
        <v>6.9279669999999696</v>
      </c>
      <c r="M153">
        <v>52867</v>
      </c>
      <c r="N153" t="s">
        <v>31</v>
      </c>
      <c r="O153" t="s">
        <v>32</v>
      </c>
      <c r="P153">
        <v>75517</v>
      </c>
      <c r="Q153">
        <v>1.5003399850000001</v>
      </c>
      <c r="R153">
        <v>1.5072751049999999</v>
      </c>
      <c r="S153">
        <v>6.9351199999998503E-3</v>
      </c>
      <c r="T153">
        <v>6.9351199999998503</v>
      </c>
    </row>
    <row r="154" spans="1:20">
      <c r="A154">
        <v>36475</v>
      </c>
      <c r="B154" t="s">
        <v>31</v>
      </c>
      <c r="C154" t="s">
        <v>32</v>
      </c>
      <c r="D154">
        <v>75385</v>
      </c>
      <c r="E154">
        <v>1.7081711289999999</v>
      </c>
      <c r="F154">
        <v>1.715095043</v>
      </c>
      <c r="G154">
        <v>6.9239140000001403E-3</v>
      </c>
      <c r="H154">
        <v>6.9239140000001402</v>
      </c>
      <c r="M154">
        <v>42481</v>
      </c>
      <c r="N154" t="s">
        <v>31</v>
      </c>
      <c r="O154" t="s">
        <v>32</v>
      </c>
      <c r="P154">
        <v>75385</v>
      </c>
      <c r="Q154">
        <v>1.5072870249999999</v>
      </c>
      <c r="R154">
        <v>1.513966084</v>
      </c>
      <c r="S154">
        <v>6.6790590000000904E-3</v>
      </c>
      <c r="T154">
        <v>6.6790590000000902</v>
      </c>
    </row>
    <row r="155" spans="1:20">
      <c r="A155">
        <v>60573</v>
      </c>
      <c r="B155" t="s">
        <v>31</v>
      </c>
      <c r="C155" t="s">
        <v>32</v>
      </c>
      <c r="D155">
        <v>75385</v>
      </c>
      <c r="E155">
        <v>1.717483044</v>
      </c>
      <c r="F155">
        <v>1.724422216</v>
      </c>
      <c r="G155">
        <v>6.9391720000000403E-3</v>
      </c>
      <c r="H155">
        <v>6.9391720000000401</v>
      </c>
      <c r="M155">
        <v>49062</v>
      </c>
      <c r="N155" t="s">
        <v>31</v>
      </c>
      <c r="O155" t="s">
        <v>32</v>
      </c>
      <c r="P155">
        <v>75385</v>
      </c>
      <c r="Q155">
        <v>1.5139791970000001</v>
      </c>
      <c r="R155">
        <v>1.5209000109999999</v>
      </c>
      <c r="S155">
        <v>6.9208139999998803E-3</v>
      </c>
      <c r="T155">
        <v>6.9208139999998801</v>
      </c>
    </row>
    <row r="156" spans="1:20">
      <c r="A156">
        <v>35757</v>
      </c>
      <c r="B156" t="s">
        <v>31</v>
      </c>
      <c r="C156" t="s">
        <v>32</v>
      </c>
      <c r="D156">
        <v>75121</v>
      </c>
      <c r="E156">
        <v>1.7264010910000001</v>
      </c>
      <c r="F156">
        <v>1.733338118</v>
      </c>
      <c r="G156">
        <v>6.9370269999999802E-3</v>
      </c>
      <c r="H156">
        <v>6.9370269999999801</v>
      </c>
      <c r="M156">
        <v>39186</v>
      </c>
      <c r="N156" t="s">
        <v>31</v>
      </c>
      <c r="O156" t="s">
        <v>32</v>
      </c>
      <c r="P156">
        <v>75385</v>
      </c>
      <c r="Q156">
        <v>1.5233809949999999</v>
      </c>
      <c r="R156">
        <v>1.5303130149999999</v>
      </c>
      <c r="S156">
        <v>6.93202000000003E-3</v>
      </c>
      <c r="T156">
        <v>6.9320200000000298</v>
      </c>
    </row>
    <row r="157" spans="1:20">
      <c r="A157">
        <v>45876</v>
      </c>
      <c r="B157" t="s">
        <v>31</v>
      </c>
      <c r="C157" t="s">
        <v>32</v>
      </c>
      <c r="D157">
        <v>76573</v>
      </c>
      <c r="E157">
        <v>1.737950087</v>
      </c>
      <c r="F157">
        <v>1.747671127</v>
      </c>
      <c r="G157">
        <v>9.7210400000000696E-3</v>
      </c>
      <c r="H157">
        <v>9.7210400000000696</v>
      </c>
      <c r="M157">
        <v>59852</v>
      </c>
      <c r="N157" t="s">
        <v>31</v>
      </c>
      <c r="O157" t="s">
        <v>32</v>
      </c>
      <c r="P157">
        <v>75253</v>
      </c>
      <c r="Q157">
        <v>1.541615009</v>
      </c>
      <c r="R157">
        <v>1.5485441680000001</v>
      </c>
      <c r="S157">
        <v>6.9291590000000102E-3</v>
      </c>
      <c r="T157">
        <v>6.9291590000000101</v>
      </c>
    </row>
    <row r="158" spans="1:20">
      <c r="A158">
        <v>36601</v>
      </c>
      <c r="B158" t="s">
        <v>31</v>
      </c>
      <c r="C158" t="s">
        <v>32</v>
      </c>
      <c r="D158">
        <v>76705</v>
      </c>
      <c r="E158">
        <v>1.747682095</v>
      </c>
      <c r="F158">
        <v>1.757977009</v>
      </c>
      <c r="G158">
        <v>1.02949139999999E-2</v>
      </c>
      <c r="H158">
        <v>10.294913999999901</v>
      </c>
      <c r="M158">
        <v>59456</v>
      </c>
      <c r="N158" t="s">
        <v>31</v>
      </c>
      <c r="O158" t="s">
        <v>32</v>
      </c>
      <c r="P158">
        <v>75253</v>
      </c>
      <c r="Q158">
        <v>1.549252987</v>
      </c>
      <c r="R158">
        <v>1.5561830999999999</v>
      </c>
      <c r="S158">
        <v>6.9301129999999002E-3</v>
      </c>
      <c r="T158">
        <v>6.9301129999999</v>
      </c>
    </row>
    <row r="159" spans="1:20">
      <c r="A159">
        <v>48010</v>
      </c>
      <c r="B159" t="s">
        <v>31</v>
      </c>
      <c r="C159" t="s">
        <v>32</v>
      </c>
      <c r="D159">
        <v>76969</v>
      </c>
      <c r="E159">
        <v>1.756254196</v>
      </c>
      <c r="F159">
        <v>1.7685101030000001</v>
      </c>
      <c r="G159">
        <v>1.2255907000000101E-2</v>
      </c>
      <c r="H159">
        <v>12.2559070000001</v>
      </c>
      <c r="M159">
        <v>53339</v>
      </c>
      <c r="N159" t="s">
        <v>31</v>
      </c>
      <c r="O159" t="s">
        <v>32</v>
      </c>
      <c r="P159">
        <v>75385</v>
      </c>
      <c r="Q159">
        <v>1.556197166</v>
      </c>
      <c r="R159">
        <v>1.5631132130000001</v>
      </c>
      <c r="S159">
        <v>6.9160470000000302E-3</v>
      </c>
      <c r="T159">
        <v>6.91604700000003</v>
      </c>
    </row>
    <row r="160" spans="1:20">
      <c r="A160">
        <v>38213</v>
      </c>
      <c r="B160" t="s">
        <v>31</v>
      </c>
      <c r="C160" t="s">
        <v>32</v>
      </c>
      <c r="D160">
        <v>76441</v>
      </c>
      <c r="E160">
        <v>1.768939018</v>
      </c>
      <c r="F160">
        <v>1.7803990839999999</v>
      </c>
      <c r="G160">
        <v>1.1460065999999901E-2</v>
      </c>
      <c r="H160">
        <v>11.4600659999999</v>
      </c>
      <c r="M160">
        <v>51319</v>
      </c>
      <c r="N160" t="s">
        <v>31</v>
      </c>
      <c r="O160" t="s">
        <v>32</v>
      </c>
      <c r="P160">
        <v>75253</v>
      </c>
      <c r="Q160">
        <v>1.569318056</v>
      </c>
      <c r="R160">
        <v>1.576258183</v>
      </c>
      <c r="S160">
        <v>6.9401270000000103E-3</v>
      </c>
      <c r="T160">
        <v>6.9401270000000101</v>
      </c>
    </row>
    <row r="161" spans="1:20">
      <c r="A161">
        <v>60708</v>
      </c>
      <c r="B161" t="s">
        <v>31</v>
      </c>
      <c r="C161" t="s">
        <v>32</v>
      </c>
      <c r="D161">
        <v>76969</v>
      </c>
      <c r="E161">
        <v>1.780418158</v>
      </c>
      <c r="F161">
        <v>1.792066097</v>
      </c>
      <c r="G161">
        <v>1.1647938999999901E-2</v>
      </c>
      <c r="H161">
        <v>11.6479389999999</v>
      </c>
      <c r="M161">
        <v>47526</v>
      </c>
      <c r="N161" t="s">
        <v>31</v>
      </c>
      <c r="O161" t="s">
        <v>32</v>
      </c>
      <c r="P161">
        <v>75385</v>
      </c>
      <c r="Q161">
        <v>1.5816311839999999</v>
      </c>
      <c r="R161">
        <v>1.5885670190000001</v>
      </c>
      <c r="S161">
        <v>6.93583500000016E-3</v>
      </c>
      <c r="T161">
        <v>6.9358350000001598</v>
      </c>
    </row>
    <row r="162" spans="1:20">
      <c r="A162">
        <v>59985</v>
      </c>
      <c r="B162" t="s">
        <v>31</v>
      </c>
      <c r="C162" t="s">
        <v>32</v>
      </c>
      <c r="D162">
        <v>76837</v>
      </c>
      <c r="E162">
        <v>1.78988719</v>
      </c>
      <c r="F162">
        <v>1.801295042</v>
      </c>
      <c r="G162">
        <v>1.1407852E-2</v>
      </c>
      <c r="H162">
        <v>11.407852</v>
      </c>
      <c r="M162">
        <v>57393</v>
      </c>
      <c r="N162" t="s">
        <v>31</v>
      </c>
      <c r="O162" t="s">
        <v>32</v>
      </c>
      <c r="P162">
        <v>75385</v>
      </c>
      <c r="Q162">
        <v>1.588989019</v>
      </c>
      <c r="R162">
        <v>1.595941067</v>
      </c>
      <c r="S162">
        <v>6.9520480000000396E-3</v>
      </c>
      <c r="T162">
        <v>6.9520480000000404</v>
      </c>
    </row>
    <row r="163" spans="1:20">
      <c r="A163">
        <v>45261</v>
      </c>
      <c r="B163" t="s">
        <v>31</v>
      </c>
      <c r="C163" t="s">
        <v>32</v>
      </c>
      <c r="D163">
        <v>76093</v>
      </c>
      <c r="E163">
        <v>1.7992851729999999</v>
      </c>
      <c r="F163">
        <v>1.815335989</v>
      </c>
      <c r="G163">
        <v>1.60508160000001E-2</v>
      </c>
      <c r="H163">
        <v>16.050816000000101</v>
      </c>
      <c r="M163">
        <v>56279</v>
      </c>
      <c r="N163" t="s">
        <v>31</v>
      </c>
      <c r="O163" t="s">
        <v>32</v>
      </c>
      <c r="P163">
        <v>75253</v>
      </c>
      <c r="Q163">
        <v>1.5959529880000001</v>
      </c>
      <c r="R163">
        <v>1.602652073</v>
      </c>
      <c r="S163">
        <v>6.6990849999999302E-3</v>
      </c>
      <c r="T163">
        <v>6.69908499999993</v>
      </c>
    </row>
    <row r="164" spans="1:20">
      <c r="A164">
        <v>54657</v>
      </c>
      <c r="B164" t="s">
        <v>31</v>
      </c>
      <c r="C164" t="s">
        <v>32</v>
      </c>
      <c r="D164">
        <v>76405</v>
      </c>
      <c r="E164">
        <v>1.803964138</v>
      </c>
      <c r="F164">
        <v>1.8176820279999999</v>
      </c>
      <c r="G164">
        <v>1.3717889999999899E-2</v>
      </c>
      <c r="H164">
        <v>13.717889999999899</v>
      </c>
      <c r="M164">
        <v>44091</v>
      </c>
      <c r="N164" t="s">
        <v>31</v>
      </c>
      <c r="O164" t="s">
        <v>32</v>
      </c>
      <c r="P164">
        <v>75385</v>
      </c>
      <c r="Q164">
        <v>1.6093280320000001</v>
      </c>
      <c r="R164">
        <v>1.6162581439999999</v>
      </c>
      <c r="S164">
        <v>6.93011199999982E-3</v>
      </c>
      <c r="T164">
        <v>6.93011199999982</v>
      </c>
    </row>
    <row r="165" spans="1:20">
      <c r="A165">
        <v>44120</v>
      </c>
      <c r="B165" t="s">
        <v>31</v>
      </c>
      <c r="C165" t="s">
        <v>32</v>
      </c>
      <c r="D165">
        <v>77101</v>
      </c>
      <c r="E165">
        <v>1.8176941870000001</v>
      </c>
      <c r="F165">
        <v>1.8282361030000001</v>
      </c>
      <c r="G165">
        <v>1.05419159999999E-2</v>
      </c>
      <c r="H165">
        <v>10.541915999999899</v>
      </c>
      <c r="M165">
        <v>56935</v>
      </c>
      <c r="N165" t="s">
        <v>31</v>
      </c>
      <c r="O165" t="s">
        <v>32</v>
      </c>
      <c r="P165">
        <v>75517</v>
      </c>
      <c r="Q165">
        <v>1.616273165</v>
      </c>
      <c r="R165">
        <v>1.623229027</v>
      </c>
      <c r="S165">
        <v>6.9558620000000904E-3</v>
      </c>
      <c r="T165">
        <v>6.9558620000000904</v>
      </c>
    </row>
    <row r="166" spans="1:20">
      <c r="A166">
        <v>45812</v>
      </c>
      <c r="B166" t="s">
        <v>31</v>
      </c>
      <c r="C166" t="s">
        <v>32</v>
      </c>
      <c r="D166">
        <v>76045</v>
      </c>
      <c r="E166">
        <v>1.8264000419999999</v>
      </c>
      <c r="F166">
        <v>1.8372781279999999</v>
      </c>
      <c r="G166">
        <v>1.08780859999999E-2</v>
      </c>
      <c r="H166">
        <v>10.8780859999999</v>
      </c>
      <c r="M166">
        <v>60751</v>
      </c>
      <c r="N166" t="s">
        <v>31</v>
      </c>
      <c r="O166" t="s">
        <v>32</v>
      </c>
      <c r="P166">
        <v>75385</v>
      </c>
      <c r="Q166">
        <v>1.632083178</v>
      </c>
      <c r="R166">
        <v>1.6391160490000001</v>
      </c>
      <c r="S166">
        <v>7.0328710000000499E-3</v>
      </c>
      <c r="T166">
        <v>7.0328710000000498</v>
      </c>
    </row>
    <row r="167" spans="1:20">
      <c r="A167">
        <v>42471</v>
      </c>
      <c r="B167" t="s">
        <v>31</v>
      </c>
      <c r="C167" t="s">
        <v>32</v>
      </c>
      <c r="D167">
        <v>76705</v>
      </c>
      <c r="E167">
        <v>1.8372931480000001</v>
      </c>
      <c r="F167">
        <v>1.8477900030000001</v>
      </c>
      <c r="G167">
        <v>1.0496854999999901E-2</v>
      </c>
      <c r="H167">
        <v>10.496854999999901</v>
      </c>
      <c r="M167">
        <v>49755</v>
      </c>
      <c r="N167" t="s">
        <v>31</v>
      </c>
      <c r="O167" t="s">
        <v>32</v>
      </c>
      <c r="P167">
        <v>75385</v>
      </c>
      <c r="Q167">
        <v>1.641359091</v>
      </c>
      <c r="R167">
        <v>1.6482930179999999</v>
      </c>
      <c r="S167">
        <v>6.93392699999995E-3</v>
      </c>
      <c r="T167">
        <v>6.93392699999995</v>
      </c>
    </row>
    <row r="168" spans="1:20">
      <c r="A168">
        <v>46492</v>
      </c>
      <c r="B168" t="s">
        <v>31</v>
      </c>
      <c r="C168" t="s">
        <v>32</v>
      </c>
      <c r="D168">
        <v>77029</v>
      </c>
      <c r="E168">
        <v>1.847802162</v>
      </c>
      <c r="F168">
        <v>1.86006403</v>
      </c>
      <c r="G168">
        <v>1.22618679999999E-2</v>
      </c>
      <c r="H168">
        <v>12.2618679999999</v>
      </c>
      <c r="M168">
        <v>38527</v>
      </c>
      <c r="N168" t="s">
        <v>31</v>
      </c>
      <c r="O168" t="s">
        <v>32</v>
      </c>
      <c r="P168">
        <v>75385</v>
      </c>
      <c r="Q168">
        <v>1.6506249900000001</v>
      </c>
      <c r="R168">
        <v>1.6575560570000001</v>
      </c>
      <c r="S168">
        <v>6.9310670000000104E-3</v>
      </c>
      <c r="T168">
        <v>6.9310670000000103</v>
      </c>
    </row>
    <row r="169" spans="1:20">
      <c r="A169">
        <v>36971</v>
      </c>
      <c r="B169" t="s">
        <v>31</v>
      </c>
      <c r="C169" t="s">
        <v>32</v>
      </c>
      <c r="D169">
        <v>77277</v>
      </c>
      <c r="E169">
        <v>1.8593111040000001</v>
      </c>
      <c r="F169">
        <v>2.0814530850000001</v>
      </c>
      <c r="G169">
        <v>0.22214198099999999</v>
      </c>
      <c r="H169">
        <v>222.14198099999999</v>
      </c>
      <c r="M169">
        <v>60376</v>
      </c>
      <c r="N169" t="s">
        <v>31</v>
      </c>
      <c r="O169" t="s">
        <v>32</v>
      </c>
      <c r="P169">
        <v>75517</v>
      </c>
      <c r="Q169">
        <v>1.660685062</v>
      </c>
      <c r="R169">
        <v>1.667633057</v>
      </c>
      <c r="S169">
        <v>6.9479949999999803E-3</v>
      </c>
      <c r="T169">
        <v>6.9479949999999802</v>
      </c>
    </row>
    <row r="170" spans="1:20">
      <c r="A170">
        <v>49561</v>
      </c>
      <c r="B170" t="s">
        <v>31</v>
      </c>
      <c r="C170" t="s">
        <v>32</v>
      </c>
      <c r="D170">
        <v>76897</v>
      </c>
      <c r="E170">
        <v>1.8683950899999999</v>
      </c>
      <c r="F170">
        <v>1.882330179</v>
      </c>
      <c r="G170">
        <v>1.3935088999999999E-2</v>
      </c>
      <c r="H170">
        <v>13.935089</v>
      </c>
      <c r="M170">
        <v>54791</v>
      </c>
      <c r="N170" t="s">
        <v>31</v>
      </c>
      <c r="O170" t="s">
        <v>32</v>
      </c>
      <c r="P170">
        <v>75649</v>
      </c>
      <c r="Q170">
        <v>1.666602135</v>
      </c>
      <c r="R170">
        <v>1.6735770699999999</v>
      </c>
      <c r="S170">
        <v>6.9749350000001204E-3</v>
      </c>
      <c r="T170">
        <v>6.9749350000001202</v>
      </c>
    </row>
    <row r="171" spans="1:20">
      <c r="A171">
        <v>36185</v>
      </c>
      <c r="B171" t="s">
        <v>31</v>
      </c>
      <c r="C171" t="s">
        <v>32</v>
      </c>
      <c r="D171">
        <v>76813</v>
      </c>
      <c r="E171">
        <v>1.880594015</v>
      </c>
      <c r="F171">
        <v>1.8936431410000001</v>
      </c>
      <c r="G171">
        <v>1.3049125999999999E-2</v>
      </c>
      <c r="H171">
        <v>13.049125999999999</v>
      </c>
      <c r="M171">
        <v>59940</v>
      </c>
      <c r="N171" t="s">
        <v>31</v>
      </c>
      <c r="O171" t="s">
        <v>32</v>
      </c>
      <c r="P171">
        <v>75385</v>
      </c>
      <c r="Q171">
        <v>1.6752860549999999</v>
      </c>
      <c r="R171">
        <v>1.6821851729999999</v>
      </c>
      <c r="S171">
        <v>6.8991179999999801E-3</v>
      </c>
      <c r="T171">
        <v>6.8991179999999801</v>
      </c>
    </row>
    <row r="172" spans="1:20">
      <c r="A172">
        <v>34264</v>
      </c>
      <c r="B172" t="s">
        <v>31</v>
      </c>
      <c r="C172" t="s">
        <v>32</v>
      </c>
      <c r="D172">
        <v>76645</v>
      </c>
      <c r="E172">
        <v>1.8889081480000001</v>
      </c>
      <c r="F172">
        <v>2.1074771879999998</v>
      </c>
      <c r="G172">
        <v>0.21856903999999899</v>
      </c>
      <c r="H172">
        <v>218.56903999999901</v>
      </c>
      <c r="M172">
        <v>35860</v>
      </c>
      <c r="N172" t="s">
        <v>31</v>
      </c>
      <c r="O172" t="s">
        <v>32</v>
      </c>
      <c r="P172">
        <v>75385</v>
      </c>
      <c r="Q172">
        <v>1.6899302009999999</v>
      </c>
      <c r="R172">
        <v>1.696860075</v>
      </c>
      <c r="S172">
        <v>6.9298740000001101E-3</v>
      </c>
      <c r="T172">
        <v>6.92987400000011</v>
      </c>
    </row>
    <row r="173" spans="1:20">
      <c r="A173">
        <v>42328</v>
      </c>
      <c r="B173" t="s">
        <v>31</v>
      </c>
      <c r="C173" t="s">
        <v>32</v>
      </c>
      <c r="D173">
        <v>76111</v>
      </c>
      <c r="E173">
        <v>1.8987081050000001</v>
      </c>
      <c r="F173">
        <v>1.9118061070000001</v>
      </c>
      <c r="G173">
        <v>1.30980019999999E-2</v>
      </c>
      <c r="H173">
        <v>13.0980019999999</v>
      </c>
      <c r="M173">
        <v>51203</v>
      </c>
      <c r="N173" t="s">
        <v>31</v>
      </c>
      <c r="O173" t="s">
        <v>32</v>
      </c>
      <c r="P173">
        <v>75253</v>
      </c>
      <c r="Q173">
        <v>1.6974101070000001</v>
      </c>
      <c r="R173">
        <v>1.7043611999999999</v>
      </c>
      <c r="S173">
        <v>6.9510929999998501E-3</v>
      </c>
      <c r="T173">
        <v>6.9510929999998501</v>
      </c>
    </row>
    <row r="174" spans="1:20">
      <c r="A174">
        <v>60530</v>
      </c>
      <c r="B174" t="s">
        <v>31</v>
      </c>
      <c r="C174" t="s">
        <v>32</v>
      </c>
      <c r="D174">
        <v>75583</v>
      </c>
      <c r="E174">
        <v>1.906731129</v>
      </c>
      <c r="F174">
        <v>1.916784048</v>
      </c>
      <c r="G174">
        <v>1.0052919E-2</v>
      </c>
      <c r="H174">
        <v>10.052918999999999</v>
      </c>
      <c r="M174">
        <v>36993</v>
      </c>
      <c r="N174" t="s">
        <v>31</v>
      </c>
      <c r="O174" t="s">
        <v>32</v>
      </c>
      <c r="P174">
        <v>75253</v>
      </c>
      <c r="Q174">
        <v>1.711935043</v>
      </c>
      <c r="R174">
        <v>1.7188651559999999</v>
      </c>
      <c r="S174">
        <v>6.9301129999999002E-3</v>
      </c>
      <c r="T174">
        <v>6.9301129999999</v>
      </c>
    </row>
    <row r="175" spans="1:20">
      <c r="A175">
        <v>34918</v>
      </c>
      <c r="B175" t="s">
        <v>31</v>
      </c>
      <c r="C175" t="s">
        <v>32</v>
      </c>
      <c r="D175">
        <v>75649</v>
      </c>
      <c r="E175">
        <v>1.916523218</v>
      </c>
      <c r="F175">
        <v>1.924055099</v>
      </c>
      <c r="G175">
        <v>7.5318810000000102E-3</v>
      </c>
      <c r="H175">
        <v>7.53188100000001</v>
      </c>
      <c r="M175">
        <v>32858</v>
      </c>
      <c r="N175" t="s">
        <v>31</v>
      </c>
      <c r="O175" t="s">
        <v>32</v>
      </c>
      <c r="P175">
        <v>75517</v>
      </c>
      <c r="Q175">
        <v>1.7205560209999999</v>
      </c>
      <c r="R175">
        <v>1.7274889950000001</v>
      </c>
      <c r="S175">
        <v>6.9329740000001402E-3</v>
      </c>
      <c r="T175">
        <v>6.9329740000001401</v>
      </c>
    </row>
    <row r="176" spans="1:20">
      <c r="A176">
        <v>40445</v>
      </c>
      <c r="B176" t="s">
        <v>31</v>
      </c>
      <c r="C176" t="s">
        <v>32</v>
      </c>
      <c r="D176">
        <v>76309</v>
      </c>
      <c r="E176">
        <v>1.92693615</v>
      </c>
      <c r="F176">
        <v>1.9370181559999999</v>
      </c>
      <c r="G176">
        <v>1.00820059999999E-2</v>
      </c>
      <c r="H176">
        <v>10.0820059999999</v>
      </c>
      <c r="M176">
        <v>36275</v>
      </c>
      <c r="N176" t="s">
        <v>31</v>
      </c>
      <c r="O176" t="s">
        <v>32</v>
      </c>
      <c r="P176">
        <v>75253</v>
      </c>
      <c r="Q176">
        <v>1.729641199</v>
      </c>
      <c r="R176">
        <v>1.736571074</v>
      </c>
      <c r="S176">
        <v>6.9298749999999699E-3</v>
      </c>
      <c r="T176">
        <v>6.9298749999999698</v>
      </c>
    </row>
    <row r="177" spans="1:20">
      <c r="A177">
        <v>53444</v>
      </c>
      <c r="B177" t="s">
        <v>31</v>
      </c>
      <c r="C177" t="s">
        <v>32</v>
      </c>
      <c r="D177">
        <v>76705</v>
      </c>
      <c r="E177">
        <v>1.93703413</v>
      </c>
      <c r="F177">
        <v>1.947146177</v>
      </c>
      <c r="G177">
        <v>1.0112047000000001E-2</v>
      </c>
      <c r="H177">
        <v>10.112047</v>
      </c>
      <c r="M177">
        <v>46394</v>
      </c>
      <c r="N177" t="s">
        <v>31</v>
      </c>
      <c r="O177" t="s">
        <v>32</v>
      </c>
      <c r="P177">
        <v>75385</v>
      </c>
      <c r="Q177">
        <v>1.7394599909999999</v>
      </c>
      <c r="R177">
        <v>1.7463901040000001</v>
      </c>
      <c r="S177">
        <v>6.9301130000001196E-3</v>
      </c>
      <c r="T177">
        <v>6.9301130000001203</v>
      </c>
    </row>
    <row r="178" spans="1:20">
      <c r="A178">
        <v>41551</v>
      </c>
      <c r="B178" t="s">
        <v>31</v>
      </c>
      <c r="C178" t="s">
        <v>32</v>
      </c>
      <c r="D178">
        <v>76705</v>
      </c>
      <c r="E178">
        <v>1.946631193</v>
      </c>
      <c r="F178">
        <v>1.9572551250000001</v>
      </c>
      <c r="G178">
        <v>1.06239320000001E-2</v>
      </c>
      <c r="H178">
        <v>10.623932000000099</v>
      </c>
      <c r="M178">
        <v>37119</v>
      </c>
      <c r="N178" t="s">
        <v>31</v>
      </c>
      <c r="O178" t="s">
        <v>32</v>
      </c>
      <c r="P178">
        <v>75253</v>
      </c>
      <c r="Q178">
        <v>1.7464020250000001</v>
      </c>
      <c r="R178">
        <v>1.7533211710000001</v>
      </c>
      <c r="S178">
        <v>6.9191459999999802E-3</v>
      </c>
      <c r="T178">
        <v>6.91914599999998</v>
      </c>
    </row>
    <row r="179" spans="1:20">
      <c r="A179">
        <v>57196</v>
      </c>
      <c r="B179" t="s">
        <v>31</v>
      </c>
      <c r="C179" t="s">
        <v>32</v>
      </c>
      <c r="D179">
        <v>77441</v>
      </c>
      <c r="E179">
        <v>1.957667112</v>
      </c>
      <c r="F179">
        <v>2.1760940550000001</v>
      </c>
      <c r="G179">
        <v>0.21842694300000001</v>
      </c>
      <c r="H179">
        <v>218.42694299999999</v>
      </c>
      <c r="M179">
        <v>48528</v>
      </c>
      <c r="N179" t="s">
        <v>31</v>
      </c>
      <c r="O179" t="s">
        <v>32</v>
      </c>
      <c r="P179">
        <v>75385</v>
      </c>
      <c r="Q179">
        <v>1.76090312</v>
      </c>
      <c r="R179">
        <v>1.7678380010000001</v>
      </c>
      <c r="S179">
        <v>6.9348810000000498E-3</v>
      </c>
      <c r="T179">
        <v>6.9348810000000496</v>
      </c>
    </row>
    <row r="180" spans="1:20">
      <c r="A180">
        <v>53166</v>
      </c>
      <c r="B180" t="s">
        <v>31</v>
      </c>
      <c r="C180" t="s">
        <v>32</v>
      </c>
      <c r="D180">
        <v>77161</v>
      </c>
      <c r="E180">
        <v>1.96401</v>
      </c>
      <c r="F180">
        <v>1.985095024</v>
      </c>
      <c r="G180">
        <v>2.1085024000000001E-2</v>
      </c>
      <c r="H180">
        <v>21.085024000000001</v>
      </c>
      <c r="M180">
        <v>38731</v>
      </c>
      <c r="N180" t="s">
        <v>31</v>
      </c>
      <c r="O180" t="s">
        <v>32</v>
      </c>
      <c r="P180">
        <v>75385</v>
      </c>
      <c r="Q180">
        <v>1.7700471879999999</v>
      </c>
      <c r="R180">
        <v>1.776976109</v>
      </c>
      <c r="S180">
        <v>6.92892100000008E-3</v>
      </c>
      <c r="T180">
        <v>6.9289210000000798</v>
      </c>
    </row>
    <row r="181" spans="1:20">
      <c r="A181">
        <v>44381</v>
      </c>
      <c r="B181" t="s">
        <v>31</v>
      </c>
      <c r="C181" t="s">
        <v>32</v>
      </c>
      <c r="D181">
        <v>77053</v>
      </c>
      <c r="E181">
        <v>1.9735112189999999</v>
      </c>
      <c r="F181">
        <v>1.9881432059999999</v>
      </c>
      <c r="G181">
        <v>1.4631987000000001E-2</v>
      </c>
      <c r="H181">
        <v>14.631987000000001</v>
      </c>
      <c r="M181">
        <v>32993</v>
      </c>
      <c r="N181" t="s">
        <v>31</v>
      </c>
      <c r="O181" t="s">
        <v>32</v>
      </c>
      <c r="P181">
        <v>75253</v>
      </c>
      <c r="Q181">
        <v>1.781494141</v>
      </c>
      <c r="R181">
        <v>1.7884330749999999</v>
      </c>
      <c r="S181">
        <v>6.9389339999998897E-3</v>
      </c>
      <c r="T181">
        <v>6.9389339999998896</v>
      </c>
    </row>
    <row r="182" spans="1:20">
      <c r="A182">
        <v>50046</v>
      </c>
      <c r="B182" t="s">
        <v>31</v>
      </c>
      <c r="C182" t="s">
        <v>32</v>
      </c>
      <c r="D182">
        <v>76705</v>
      </c>
      <c r="E182">
        <v>1.987879038</v>
      </c>
      <c r="F182">
        <v>1.998401165</v>
      </c>
      <c r="G182">
        <v>1.05221269999999E-2</v>
      </c>
      <c r="H182">
        <v>10.5221269999999</v>
      </c>
      <c r="M182">
        <v>60503</v>
      </c>
      <c r="N182" t="s">
        <v>31</v>
      </c>
      <c r="O182" t="s">
        <v>32</v>
      </c>
      <c r="P182">
        <v>75253</v>
      </c>
      <c r="Q182">
        <v>1.7920000549999999</v>
      </c>
      <c r="R182">
        <v>1.80018115</v>
      </c>
      <c r="S182">
        <v>8.1810950000000791E-3</v>
      </c>
      <c r="T182">
        <v>8.1810950000000808</v>
      </c>
    </row>
    <row r="183" spans="1:20">
      <c r="A183">
        <v>38681</v>
      </c>
      <c r="B183" t="s">
        <v>31</v>
      </c>
      <c r="C183" t="s">
        <v>32</v>
      </c>
      <c r="D183">
        <v>76441</v>
      </c>
      <c r="E183">
        <v>1.999078989</v>
      </c>
      <c r="F183">
        <v>2.0096070770000001</v>
      </c>
      <c r="G183">
        <v>1.0528088E-2</v>
      </c>
      <c r="H183">
        <v>10.528088</v>
      </c>
      <c r="M183">
        <v>45779</v>
      </c>
      <c r="N183" t="s">
        <v>31</v>
      </c>
      <c r="O183" t="s">
        <v>32</v>
      </c>
      <c r="P183">
        <v>75517</v>
      </c>
      <c r="Q183">
        <v>1.7964200969999999</v>
      </c>
      <c r="R183">
        <v>1.8049261569999999</v>
      </c>
      <c r="S183">
        <v>8.5060599999999802E-3</v>
      </c>
      <c r="T183">
        <v>8.5060599999999802</v>
      </c>
    </row>
    <row r="184" spans="1:20">
      <c r="A184">
        <v>40576</v>
      </c>
      <c r="B184" t="s">
        <v>31</v>
      </c>
      <c r="C184" t="s">
        <v>32</v>
      </c>
      <c r="D184">
        <v>76177</v>
      </c>
      <c r="E184">
        <v>2.0083680149999998</v>
      </c>
      <c r="F184">
        <v>2.0216991900000001</v>
      </c>
      <c r="G184">
        <v>1.33311750000002E-2</v>
      </c>
      <c r="H184">
        <v>13.331175000000201</v>
      </c>
      <c r="M184">
        <v>59400</v>
      </c>
      <c r="N184" t="s">
        <v>31</v>
      </c>
      <c r="O184" t="s">
        <v>32</v>
      </c>
      <c r="P184">
        <v>75253</v>
      </c>
      <c r="Q184">
        <v>1.8133020399999999</v>
      </c>
      <c r="R184">
        <v>1.820226192</v>
      </c>
      <c r="S184">
        <v>6.9241520000000696E-3</v>
      </c>
      <c r="T184">
        <v>6.9241520000000696</v>
      </c>
    </row>
    <row r="185" spans="1:20">
      <c r="A185">
        <v>36283</v>
      </c>
      <c r="B185" t="s">
        <v>31</v>
      </c>
      <c r="C185" t="s">
        <v>32</v>
      </c>
      <c r="D185">
        <v>75649</v>
      </c>
      <c r="E185">
        <v>2.014689207</v>
      </c>
      <c r="F185">
        <v>2.025202036</v>
      </c>
      <c r="G185">
        <v>1.0512829E-2</v>
      </c>
      <c r="H185">
        <v>10.512829</v>
      </c>
      <c r="M185">
        <v>44639</v>
      </c>
      <c r="N185" t="s">
        <v>31</v>
      </c>
      <c r="O185" t="s">
        <v>32</v>
      </c>
      <c r="P185">
        <v>75385</v>
      </c>
      <c r="Q185">
        <v>1.8225300310000001</v>
      </c>
      <c r="R185">
        <v>1.8307540419999999</v>
      </c>
      <c r="S185">
        <v>8.2240109999998003E-3</v>
      </c>
      <c r="T185">
        <v>8.2240109999998001</v>
      </c>
    </row>
    <row r="186" spans="1:20">
      <c r="A186">
        <v>37708</v>
      </c>
      <c r="B186" t="s">
        <v>31</v>
      </c>
      <c r="C186" t="s">
        <v>32</v>
      </c>
      <c r="D186">
        <v>75385</v>
      </c>
      <c r="E186">
        <v>2.0242111679999999</v>
      </c>
      <c r="F186">
        <v>2.0364451410000002</v>
      </c>
      <c r="G186">
        <v>1.22339730000002E-2</v>
      </c>
      <c r="H186">
        <v>12.2339730000002</v>
      </c>
      <c r="M186">
        <v>46331</v>
      </c>
      <c r="N186" t="s">
        <v>31</v>
      </c>
      <c r="O186" t="s">
        <v>32</v>
      </c>
      <c r="P186">
        <v>75517</v>
      </c>
      <c r="Q186">
        <v>1.826952219</v>
      </c>
      <c r="R186">
        <v>1.835457087</v>
      </c>
      <c r="S186">
        <v>8.5048679999999398E-3</v>
      </c>
      <c r="T186">
        <v>8.5048679999999397</v>
      </c>
    </row>
    <row r="187" spans="1:20">
      <c r="A187">
        <v>53357</v>
      </c>
      <c r="B187" t="s">
        <v>31</v>
      </c>
      <c r="C187" t="s">
        <v>32</v>
      </c>
      <c r="D187">
        <v>75385</v>
      </c>
      <c r="E187">
        <v>2.0242381100000002</v>
      </c>
      <c r="F187">
        <v>2.0374431610000001</v>
      </c>
      <c r="G187">
        <v>1.32050509999999E-2</v>
      </c>
      <c r="H187">
        <v>13.2050509999999</v>
      </c>
      <c r="M187">
        <v>42990</v>
      </c>
      <c r="N187" t="s">
        <v>31</v>
      </c>
      <c r="O187" t="s">
        <v>32</v>
      </c>
      <c r="P187">
        <v>75385</v>
      </c>
      <c r="Q187">
        <v>1.8426492210000001</v>
      </c>
      <c r="R187">
        <v>1.8495800499999999</v>
      </c>
      <c r="S187">
        <v>6.9308289999998598E-3</v>
      </c>
      <c r="T187">
        <v>6.9308289999998598</v>
      </c>
    </row>
    <row r="188" spans="1:20">
      <c r="A188">
        <v>35531</v>
      </c>
      <c r="B188" t="s">
        <v>31</v>
      </c>
      <c r="C188" t="s">
        <v>32</v>
      </c>
      <c r="D188">
        <v>75781</v>
      </c>
      <c r="E188">
        <v>2.0443880559999998</v>
      </c>
      <c r="F188">
        <v>2.0513291360000001</v>
      </c>
      <c r="G188">
        <v>6.9410800000002599E-3</v>
      </c>
      <c r="H188">
        <v>6.9410800000002597</v>
      </c>
      <c r="M188">
        <v>47011</v>
      </c>
      <c r="N188" t="s">
        <v>31</v>
      </c>
      <c r="O188" t="s">
        <v>32</v>
      </c>
      <c r="P188">
        <v>75385</v>
      </c>
      <c r="Q188">
        <v>1.8507101539999999</v>
      </c>
      <c r="R188">
        <v>1.8576390739999999</v>
      </c>
      <c r="S188">
        <v>6.9289199999999999E-3</v>
      </c>
      <c r="T188">
        <v>6.9289199999999997</v>
      </c>
    </row>
    <row r="189" spans="1:20">
      <c r="A189">
        <v>38929</v>
      </c>
      <c r="B189" t="s">
        <v>31</v>
      </c>
      <c r="C189" t="s">
        <v>32</v>
      </c>
      <c r="D189">
        <v>77365</v>
      </c>
      <c r="E189">
        <v>2.0589821339999999</v>
      </c>
      <c r="F189">
        <v>2.0705931190000002</v>
      </c>
      <c r="G189">
        <v>1.1610985000000301E-2</v>
      </c>
      <c r="H189">
        <v>11.6109850000003</v>
      </c>
      <c r="M189">
        <v>37490</v>
      </c>
      <c r="N189" t="s">
        <v>31</v>
      </c>
      <c r="O189" t="s">
        <v>32</v>
      </c>
      <c r="P189">
        <v>75385</v>
      </c>
      <c r="Q189">
        <v>1.8627631659999999</v>
      </c>
      <c r="R189">
        <v>1.8696930409999999</v>
      </c>
      <c r="S189">
        <v>6.9298749999999699E-3</v>
      </c>
      <c r="T189">
        <v>6.9298749999999698</v>
      </c>
    </row>
    <row r="190" spans="1:20">
      <c r="A190">
        <v>39004</v>
      </c>
      <c r="B190" t="s">
        <v>31</v>
      </c>
      <c r="C190" t="s">
        <v>32</v>
      </c>
      <c r="D190">
        <v>76973</v>
      </c>
      <c r="E190">
        <v>2.0706050399999998</v>
      </c>
      <c r="F190">
        <v>2.0910880569999999</v>
      </c>
      <c r="G190">
        <v>2.04830170000001E-2</v>
      </c>
      <c r="H190">
        <v>20.4830170000001</v>
      </c>
      <c r="M190">
        <v>50080</v>
      </c>
      <c r="N190" t="s">
        <v>31</v>
      </c>
      <c r="O190" t="s">
        <v>32</v>
      </c>
      <c r="P190">
        <v>75253</v>
      </c>
      <c r="Q190">
        <v>1.869704008</v>
      </c>
      <c r="R190">
        <v>1.8766510489999999</v>
      </c>
      <c r="S190">
        <v>6.94704099999987E-3</v>
      </c>
      <c r="T190">
        <v>6.9470409999998699</v>
      </c>
    </row>
    <row r="191" spans="1:20">
      <c r="A191">
        <v>43473</v>
      </c>
      <c r="B191" t="s">
        <v>31</v>
      </c>
      <c r="C191" t="s">
        <v>32</v>
      </c>
      <c r="D191">
        <v>76705</v>
      </c>
      <c r="E191">
        <v>2.0706260200000002</v>
      </c>
      <c r="F191">
        <v>2.2984290120000002</v>
      </c>
      <c r="G191">
        <v>0.22780299199999901</v>
      </c>
      <c r="H191">
        <v>227.80299199999999</v>
      </c>
      <c r="M191">
        <v>36704</v>
      </c>
      <c r="N191" t="s">
        <v>31</v>
      </c>
      <c r="O191" t="s">
        <v>32</v>
      </c>
      <c r="P191">
        <v>75385</v>
      </c>
      <c r="Q191">
        <v>1.882383108</v>
      </c>
      <c r="R191">
        <v>1.889300108</v>
      </c>
      <c r="S191">
        <v>6.9170000000000603E-3</v>
      </c>
      <c r="T191">
        <v>6.9170000000000602</v>
      </c>
    </row>
    <row r="192" spans="1:20">
      <c r="A192">
        <v>45800</v>
      </c>
      <c r="B192" t="s">
        <v>31</v>
      </c>
      <c r="C192" t="s">
        <v>32</v>
      </c>
      <c r="D192">
        <v>76609</v>
      </c>
      <c r="E192">
        <v>2.0779490470000002</v>
      </c>
      <c r="F192">
        <v>2.0973842139999999</v>
      </c>
      <c r="G192">
        <v>1.9435166999999601E-2</v>
      </c>
      <c r="H192">
        <v>19.435166999999598</v>
      </c>
      <c r="M192">
        <v>34783</v>
      </c>
      <c r="N192" t="s">
        <v>31</v>
      </c>
      <c r="O192" t="s">
        <v>32</v>
      </c>
      <c r="P192">
        <v>75253</v>
      </c>
      <c r="Q192">
        <v>1.8932120800000001</v>
      </c>
      <c r="R192">
        <v>1.900145054</v>
      </c>
      <c r="S192">
        <v>6.9329739999999199E-3</v>
      </c>
      <c r="T192">
        <v>6.9329739999999198</v>
      </c>
    </row>
    <row r="193" spans="1:20">
      <c r="A193">
        <v>60281</v>
      </c>
      <c r="B193" t="s">
        <v>31</v>
      </c>
      <c r="C193" t="s">
        <v>32</v>
      </c>
      <c r="D193">
        <v>76309</v>
      </c>
      <c r="E193">
        <v>2.0913360120000002</v>
      </c>
      <c r="F193">
        <v>2.1026110650000001</v>
      </c>
      <c r="G193">
        <v>1.1275052999999801E-2</v>
      </c>
      <c r="H193">
        <v>11.275052999999801</v>
      </c>
      <c r="M193">
        <v>42847</v>
      </c>
      <c r="N193" t="s">
        <v>31</v>
      </c>
      <c r="O193" t="s">
        <v>32</v>
      </c>
      <c r="P193">
        <v>75253</v>
      </c>
      <c r="Q193">
        <v>1.901311159</v>
      </c>
      <c r="R193">
        <v>1.9082450870000001</v>
      </c>
      <c r="S193">
        <v>6.9339280000000302E-3</v>
      </c>
      <c r="T193">
        <v>6.9339280000000301</v>
      </c>
    </row>
    <row r="194" spans="1:20">
      <c r="A194">
        <v>33432</v>
      </c>
      <c r="B194" t="s">
        <v>31</v>
      </c>
      <c r="C194" t="s">
        <v>32</v>
      </c>
      <c r="D194">
        <v>76573</v>
      </c>
      <c r="E194">
        <v>2.1026229860000001</v>
      </c>
      <c r="F194">
        <v>2.1124091150000002</v>
      </c>
      <c r="G194">
        <v>9.7861290000000808E-3</v>
      </c>
      <c r="H194">
        <v>9.7861290000000807</v>
      </c>
      <c r="M194">
        <v>32816</v>
      </c>
      <c r="N194" t="s">
        <v>31</v>
      </c>
      <c r="O194" t="s">
        <v>32</v>
      </c>
      <c r="P194">
        <v>75385</v>
      </c>
      <c r="Q194">
        <v>1.9100110530000001</v>
      </c>
      <c r="R194">
        <v>1.916945219</v>
      </c>
      <c r="S194">
        <v>6.9341659999999604E-3</v>
      </c>
      <c r="T194">
        <v>6.9341659999999603</v>
      </c>
    </row>
    <row r="195" spans="1:20">
      <c r="A195">
        <v>34998</v>
      </c>
      <c r="B195" t="s">
        <v>31</v>
      </c>
      <c r="C195" t="s">
        <v>32</v>
      </c>
      <c r="D195">
        <v>76177</v>
      </c>
      <c r="E195">
        <v>2.1184492110000002</v>
      </c>
      <c r="F195">
        <v>2.1278080940000001</v>
      </c>
      <c r="G195">
        <v>9.3588829999999793E-3</v>
      </c>
      <c r="H195">
        <v>9.3588829999999792</v>
      </c>
      <c r="M195">
        <v>35437</v>
      </c>
      <c r="N195" t="s">
        <v>31</v>
      </c>
      <c r="O195" t="s">
        <v>32</v>
      </c>
      <c r="P195">
        <v>75385</v>
      </c>
      <c r="Q195">
        <v>1.9208509920000001</v>
      </c>
      <c r="R195">
        <v>1.9277801510000001</v>
      </c>
      <c r="S195">
        <v>6.9291590000000102E-3</v>
      </c>
      <c r="T195">
        <v>6.9291590000000101</v>
      </c>
    </row>
    <row r="196" spans="1:20">
      <c r="A196">
        <v>38997</v>
      </c>
      <c r="B196" t="s">
        <v>31</v>
      </c>
      <c r="C196" t="s">
        <v>32</v>
      </c>
      <c r="D196">
        <v>77125</v>
      </c>
      <c r="E196">
        <v>2.1287260059999999</v>
      </c>
      <c r="F196">
        <v>2.5432651040000001</v>
      </c>
      <c r="G196">
        <v>0.41453909799999999</v>
      </c>
      <c r="H196">
        <v>414.53909800000002</v>
      </c>
      <c r="M196">
        <v>40964</v>
      </c>
      <c r="N196" t="s">
        <v>31</v>
      </c>
      <c r="O196" t="s">
        <v>32</v>
      </c>
      <c r="P196">
        <v>75517</v>
      </c>
      <c r="Q196">
        <v>1.9326100349999999</v>
      </c>
      <c r="R196">
        <v>1.9395430090000001</v>
      </c>
      <c r="S196">
        <v>6.9329740000001402E-3</v>
      </c>
      <c r="T196">
        <v>6.9329740000001401</v>
      </c>
    </row>
    <row r="197" spans="1:20">
      <c r="A197">
        <v>47358</v>
      </c>
      <c r="B197" t="s">
        <v>31</v>
      </c>
      <c r="C197" t="s">
        <v>32</v>
      </c>
      <c r="D197">
        <v>77629</v>
      </c>
      <c r="E197">
        <v>2.1415841580000001</v>
      </c>
      <c r="F197">
        <v>2.153671026</v>
      </c>
      <c r="G197">
        <v>1.20868679999999E-2</v>
      </c>
      <c r="H197">
        <v>12.0868679999999</v>
      </c>
      <c r="M197">
        <v>53963</v>
      </c>
      <c r="N197" t="s">
        <v>31</v>
      </c>
      <c r="O197" t="s">
        <v>32</v>
      </c>
      <c r="P197">
        <v>75649</v>
      </c>
      <c r="Q197">
        <v>1.9421050550000001</v>
      </c>
      <c r="R197">
        <v>1.954490185</v>
      </c>
      <c r="S197">
        <v>1.2385129999999901E-2</v>
      </c>
      <c r="T197">
        <v>12.385129999999901</v>
      </c>
    </row>
    <row r="198" spans="1:20">
      <c r="A198">
        <v>52216</v>
      </c>
      <c r="B198" t="s">
        <v>31</v>
      </c>
      <c r="C198" t="s">
        <v>32</v>
      </c>
      <c r="D198">
        <v>77101</v>
      </c>
      <c r="E198">
        <v>2.158110142</v>
      </c>
      <c r="F198">
        <v>2.1693260670000001</v>
      </c>
      <c r="G198">
        <v>1.12159250000001E-2</v>
      </c>
      <c r="H198">
        <v>11.2159250000001</v>
      </c>
      <c r="M198">
        <v>42070</v>
      </c>
      <c r="N198" t="s">
        <v>31</v>
      </c>
      <c r="O198" t="s">
        <v>32</v>
      </c>
      <c r="P198">
        <v>75649</v>
      </c>
      <c r="Q198">
        <v>1.9424211979999999</v>
      </c>
      <c r="R198">
        <v>1.9549901489999999</v>
      </c>
      <c r="S198">
        <v>1.2568950999999899E-2</v>
      </c>
      <c r="T198">
        <v>12.568950999999901</v>
      </c>
    </row>
    <row r="199" spans="1:20">
      <c r="A199">
        <v>52107</v>
      </c>
      <c r="B199" t="s">
        <v>31</v>
      </c>
      <c r="C199" t="s">
        <v>32</v>
      </c>
      <c r="D199">
        <v>76705</v>
      </c>
      <c r="E199">
        <v>2.1693379880000001</v>
      </c>
      <c r="F199">
        <v>2.180081129</v>
      </c>
      <c r="G199">
        <v>1.07431409999998E-2</v>
      </c>
      <c r="H199">
        <v>10.743140999999801</v>
      </c>
      <c r="M199">
        <v>57715</v>
      </c>
      <c r="N199" t="s">
        <v>31</v>
      </c>
      <c r="O199" t="s">
        <v>32</v>
      </c>
      <c r="P199">
        <v>75385</v>
      </c>
      <c r="Q199">
        <v>1.960180998</v>
      </c>
      <c r="R199">
        <v>1.9671430590000001</v>
      </c>
      <c r="S199">
        <v>6.9620610000000697E-3</v>
      </c>
      <c r="T199">
        <v>6.9620610000000704</v>
      </c>
    </row>
    <row r="200" spans="1:20">
      <c r="A200">
        <v>56712</v>
      </c>
      <c r="B200" t="s">
        <v>31</v>
      </c>
      <c r="C200" t="s">
        <v>32</v>
      </c>
      <c r="D200">
        <v>76045</v>
      </c>
      <c r="E200">
        <v>2.1789350509999998</v>
      </c>
      <c r="F200">
        <v>2.1910471920000001</v>
      </c>
      <c r="G200">
        <v>1.2112141000000199E-2</v>
      </c>
      <c r="H200">
        <v>12.1121410000002</v>
      </c>
      <c r="M200">
        <v>40739</v>
      </c>
      <c r="N200" t="s">
        <v>31</v>
      </c>
      <c r="O200" t="s">
        <v>32</v>
      </c>
      <c r="P200">
        <v>75385</v>
      </c>
      <c r="Q200">
        <v>1.9700059889999999</v>
      </c>
      <c r="R200">
        <v>1.976936102</v>
      </c>
      <c r="S200">
        <v>6.9301130000001196E-3</v>
      </c>
      <c r="T200">
        <v>6.9301130000001203</v>
      </c>
    </row>
    <row r="201" spans="1:20">
      <c r="A201">
        <v>58509</v>
      </c>
      <c r="B201" t="s">
        <v>31</v>
      </c>
      <c r="C201" t="s">
        <v>32</v>
      </c>
      <c r="D201">
        <v>77801</v>
      </c>
      <c r="E201">
        <v>2.1857061390000001</v>
      </c>
      <c r="F201">
        <v>2.2017900940000001</v>
      </c>
      <c r="G201">
        <v>1.6083955E-2</v>
      </c>
      <c r="H201">
        <v>16.083955</v>
      </c>
      <c r="M201">
        <v>44901</v>
      </c>
      <c r="N201" t="s">
        <v>31</v>
      </c>
      <c r="O201" t="s">
        <v>32</v>
      </c>
      <c r="P201">
        <v>75517</v>
      </c>
      <c r="Q201">
        <v>1.9802701469999999</v>
      </c>
      <c r="R201">
        <v>1.987229109</v>
      </c>
      <c r="S201">
        <v>6.9589620000001197E-3</v>
      </c>
      <c r="T201">
        <v>6.9589620000001204</v>
      </c>
    </row>
    <row r="202" spans="1:20">
      <c r="A202">
        <v>45037</v>
      </c>
      <c r="B202" t="s">
        <v>31</v>
      </c>
      <c r="C202" t="s">
        <v>32</v>
      </c>
      <c r="D202">
        <v>77125</v>
      </c>
      <c r="E202">
        <v>2.19958806</v>
      </c>
      <c r="F202">
        <v>2.420137167</v>
      </c>
      <c r="G202">
        <v>0.22054910699999999</v>
      </c>
      <c r="H202">
        <v>220.54910699999999</v>
      </c>
      <c r="M202">
        <v>50566</v>
      </c>
      <c r="N202" t="s">
        <v>31</v>
      </c>
      <c r="O202" t="s">
        <v>32</v>
      </c>
      <c r="P202">
        <v>75253</v>
      </c>
      <c r="Q202">
        <v>1.9936211109999999</v>
      </c>
      <c r="R202">
        <v>2.0005600449999998</v>
      </c>
      <c r="S202">
        <v>6.9389339999998897E-3</v>
      </c>
      <c r="T202">
        <v>6.9389339999998896</v>
      </c>
    </row>
    <row r="203" spans="1:20">
      <c r="A203">
        <v>47922</v>
      </c>
      <c r="B203" t="s">
        <v>31</v>
      </c>
      <c r="C203" t="s">
        <v>32</v>
      </c>
      <c r="D203">
        <v>76243</v>
      </c>
      <c r="E203">
        <v>2.210116148</v>
      </c>
      <c r="F203">
        <v>2.2217180729999999</v>
      </c>
      <c r="G203">
        <v>1.16019249999999E-2</v>
      </c>
      <c r="H203">
        <v>11.6019249999999</v>
      </c>
      <c r="M203">
        <v>39201</v>
      </c>
      <c r="N203" t="s">
        <v>31</v>
      </c>
      <c r="O203" t="s">
        <v>32</v>
      </c>
      <c r="P203">
        <v>75253</v>
      </c>
      <c r="Q203">
        <v>2.0012052059999998</v>
      </c>
      <c r="R203">
        <v>2.0081360340000001</v>
      </c>
      <c r="S203">
        <v>6.9308280000002203E-3</v>
      </c>
      <c r="T203">
        <v>6.9308280000002203</v>
      </c>
    </row>
    <row r="204" spans="1:20">
      <c r="A204">
        <v>39328</v>
      </c>
      <c r="B204" t="s">
        <v>31</v>
      </c>
      <c r="C204" t="s">
        <v>32</v>
      </c>
      <c r="D204">
        <v>76177</v>
      </c>
      <c r="E204">
        <v>2.2201089860000001</v>
      </c>
      <c r="F204">
        <v>2.2332332130000001</v>
      </c>
      <c r="G204">
        <v>1.3124227E-2</v>
      </c>
      <c r="H204">
        <v>13.124226999999999</v>
      </c>
      <c r="M204">
        <v>41096</v>
      </c>
      <c r="N204" t="s">
        <v>31</v>
      </c>
      <c r="O204" t="s">
        <v>32</v>
      </c>
      <c r="P204">
        <v>75253</v>
      </c>
      <c r="Q204">
        <v>2.0081470010000002</v>
      </c>
      <c r="R204">
        <v>2.0148231980000002</v>
      </c>
      <c r="S204">
        <v>6.6761969999999896E-3</v>
      </c>
      <c r="T204">
        <v>6.6761969999999904</v>
      </c>
    </row>
    <row r="205" spans="1:20">
      <c r="A205">
        <v>51385</v>
      </c>
      <c r="B205" t="s">
        <v>31</v>
      </c>
      <c r="C205" t="s">
        <v>32</v>
      </c>
      <c r="D205">
        <v>77341</v>
      </c>
      <c r="E205">
        <v>2.2291581630000001</v>
      </c>
      <c r="F205">
        <v>2.2415781020000001</v>
      </c>
      <c r="G205">
        <v>1.2419938999999901E-2</v>
      </c>
      <c r="H205">
        <v>12.4199389999999</v>
      </c>
      <c r="M205">
        <v>36803</v>
      </c>
      <c r="N205" t="s">
        <v>31</v>
      </c>
      <c r="O205" t="s">
        <v>32</v>
      </c>
      <c r="P205">
        <v>75385</v>
      </c>
      <c r="Q205">
        <v>2.014834166</v>
      </c>
      <c r="R205">
        <v>2.0217480659999998</v>
      </c>
      <c r="S205">
        <v>6.9138999999998002E-3</v>
      </c>
      <c r="T205">
        <v>6.9138999999998001</v>
      </c>
    </row>
    <row r="206" spans="1:20">
      <c r="A206">
        <v>56167</v>
      </c>
      <c r="B206" t="s">
        <v>31</v>
      </c>
      <c r="C206" t="s">
        <v>32</v>
      </c>
      <c r="D206">
        <v>76177</v>
      </c>
      <c r="E206">
        <v>2.2399661540000002</v>
      </c>
      <c r="F206">
        <v>2.2510290149999999</v>
      </c>
      <c r="G206">
        <v>1.10628609999996E-2</v>
      </c>
      <c r="H206">
        <v>11.0628609999996</v>
      </c>
      <c r="M206">
        <v>46748</v>
      </c>
      <c r="N206" t="s">
        <v>31</v>
      </c>
      <c r="O206" t="s">
        <v>32</v>
      </c>
      <c r="P206">
        <v>75517</v>
      </c>
      <c r="Q206">
        <v>2.0242240429999998</v>
      </c>
      <c r="R206">
        <v>2.0311560630000001</v>
      </c>
      <c r="S206">
        <v>6.9320200000002599E-3</v>
      </c>
      <c r="T206">
        <v>6.9320200000002599</v>
      </c>
    </row>
    <row r="207" spans="1:20">
      <c r="A207">
        <v>48945</v>
      </c>
      <c r="B207" t="s">
        <v>31</v>
      </c>
      <c r="C207" t="s">
        <v>32</v>
      </c>
      <c r="D207">
        <v>76309</v>
      </c>
      <c r="E207">
        <v>2.2497491840000001</v>
      </c>
      <c r="F207">
        <v>2.2604241370000002</v>
      </c>
      <c r="G207">
        <v>1.0674952999999999E-2</v>
      </c>
      <c r="H207">
        <v>10.674953</v>
      </c>
      <c r="M207">
        <v>40074</v>
      </c>
      <c r="N207" t="s">
        <v>31</v>
      </c>
      <c r="O207" t="s">
        <v>32</v>
      </c>
      <c r="P207">
        <v>75385</v>
      </c>
      <c r="Q207">
        <v>2.0424880980000002</v>
      </c>
      <c r="R207">
        <v>2.0494260789999998</v>
      </c>
      <c r="S207">
        <v>6.9379809999996402E-3</v>
      </c>
      <c r="T207">
        <v>6.93798099999964</v>
      </c>
    </row>
    <row r="208" spans="1:20">
      <c r="A208">
        <v>41703</v>
      </c>
      <c r="B208" t="s">
        <v>31</v>
      </c>
      <c r="C208" t="s">
        <v>32</v>
      </c>
      <c r="D208">
        <v>76441</v>
      </c>
      <c r="E208">
        <v>2.2586340900000001</v>
      </c>
      <c r="F208">
        <v>2.2697861189999999</v>
      </c>
      <c r="G208">
        <v>1.1152028999999701E-2</v>
      </c>
      <c r="H208">
        <v>11.1520289999997</v>
      </c>
      <c r="M208">
        <v>40501</v>
      </c>
      <c r="N208" t="s">
        <v>31</v>
      </c>
      <c r="O208" t="s">
        <v>32</v>
      </c>
      <c r="P208">
        <v>75385</v>
      </c>
      <c r="Q208">
        <v>2.050081015</v>
      </c>
      <c r="R208">
        <v>2.0570161339999999</v>
      </c>
      <c r="S208">
        <v>6.9351189999999896E-3</v>
      </c>
      <c r="T208">
        <v>6.9351189999999896</v>
      </c>
    </row>
    <row r="209" spans="1:20">
      <c r="A209">
        <v>42508</v>
      </c>
      <c r="B209" t="s">
        <v>31</v>
      </c>
      <c r="C209" t="s">
        <v>32</v>
      </c>
      <c r="D209">
        <v>76837</v>
      </c>
      <c r="E209">
        <v>2.27016902</v>
      </c>
      <c r="F209">
        <v>2.2822620869999999</v>
      </c>
      <c r="G209">
        <v>1.20930669999999E-2</v>
      </c>
      <c r="H209">
        <v>12.0930669999999</v>
      </c>
      <c r="M209">
        <v>39449</v>
      </c>
      <c r="N209" t="s">
        <v>31</v>
      </c>
      <c r="O209" t="s">
        <v>32</v>
      </c>
      <c r="P209">
        <v>75385</v>
      </c>
      <c r="Q209">
        <v>2.0570290089999999</v>
      </c>
      <c r="R209">
        <v>2.0639810559999998</v>
      </c>
      <c r="S209">
        <v>6.9520469999999604E-3</v>
      </c>
      <c r="T209">
        <v>6.9520469999999603</v>
      </c>
    </row>
    <row r="210" spans="1:20">
      <c r="A210">
        <v>60709</v>
      </c>
      <c r="B210" t="s">
        <v>31</v>
      </c>
      <c r="C210" t="s">
        <v>32</v>
      </c>
      <c r="D210">
        <v>77101</v>
      </c>
      <c r="E210">
        <v>2.2825710770000001</v>
      </c>
      <c r="F210">
        <v>2.29422617</v>
      </c>
      <c r="G210">
        <v>1.1655092999999801E-2</v>
      </c>
      <c r="H210">
        <v>11.6550929999998</v>
      </c>
      <c r="M210">
        <v>39524</v>
      </c>
      <c r="N210" t="s">
        <v>31</v>
      </c>
      <c r="O210" t="s">
        <v>32</v>
      </c>
      <c r="P210">
        <v>75385</v>
      </c>
      <c r="Q210">
        <v>2.0701920989999998</v>
      </c>
      <c r="R210">
        <v>2.0771300789999998</v>
      </c>
      <c r="S210">
        <v>6.9379800000000103E-3</v>
      </c>
      <c r="T210">
        <v>6.9379800000000103</v>
      </c>
    </row>
    <row r="211" spans="1:20">
      <c r="A211">
        <v>59854</v>
      </c>
      <c r="B211" t="s">
        <v>31</v>
      </c>
      <c r="C211" t="s">
        <v>32</v>
      </c>
      <c r="D211">
        <v>76573</v>
      </c>
      <c r="E211">
        <v>2.292764187</v>
      </c>
      <c r="F211">
        <v>2.3056900499999999</v>
      </c>
      <c r="G211">
        <v>1.29258629999999E-2</v>
      </c>
      <c r="H211">
        <v>12.9258629999999</v>
      </c>
      <c r="M211">
        <v>46207</v>
      </c>
      <c r="N211" t="s">
        <v>31</v>
      </c>
      <c r="O211" t="s">
        <v>32</v>
      </c>
      <c r="P211">
        <v>75385</v>
      </c>
      <c r="Q211">
        <v>2.0825140480000002</v>
      </c>
      <c r="R211">
        <v>2.0894420149999999</v>
      </c>
      <c r="S211">
        <v>6.9279669999997504E-3</v>
      </c>
      <c r="T211">
        <v>6.9279669999997502</v>
      </c>
    </row>
    <row r="212" spans="1:20">
      <c r="A212">
        <v>45256</v>
      </c>
      <c r="B212" t="s">
        <v>31</v>
      </c>
      <c r="C212" t="s">
        <v>32</v>
      </c>
      <c r="D212">
        <v>75715</v>
      </c>
      <c r="E212">
        <v>2.3013792039999998</v>
      </c>
      <c r="F212">
        <v>2.31568408</v>
      </c>
      <c r="G212">
        <v>1.43048760000001E-2</v>
      </c>
      <c r="H212">
        <v>14.3048760000001</v>
      </c>
      <c r="M212">
        <v>58223</v>
      </c>
      <c r="N212" t="s">
        <v>31</v>
      </c>
      <c r="O212" t="s">
        <v>32</v>
      </c>
      <c r="P212">
        <v>75385</v>
      </c>
      <c r="Q212">
        <v>2.08987999</v>
      </c>
      <c r="R212">
        <v>2.0968279839999999</v>
      </c>
      <c r="S212">
        <v>6.9479939999999001E-3</v>
      </c>
      <c r="T212">
        <v>6.9479939999999001</v>
      </c>
    </row>
    <row r="213" spans="1:20">
      <c r="A213">
        <v>60047</v>
      </c>
      <c r="B213" t="s">
        <v>31</v>
      </c>
      <c r="C213" t="s">
        <v>32</v>
      </c>
      <c r="D213">
        <v>76717</v>
      </c>
      <c r="E213">
        <v>2.3063781259999998</v>
      </c>
      <c r="F213">
        <v>2.3199231619999998</v>
      </c>
      <c r="G213">
        <v>1.3545036E-2</v>
      </c>
      <c r="H213">
        <v>13.545036</v>
      </c>
      <c r="M213">
        <v>36227</v>
      </c>
      <c r="N213" t="s">
        <v>31</v>
      </c>
      <c r="O213" t="s">
        <v>32</v>
      </c>
      <c r="P213">
        <v>75517</v>
      </c>
      <c r="Q213">
        <v>2.0968401430000001</v>
      </c>
      <c r="R213">
        <v>2.1035511489999998</v>
      </c>
      <c r="S213">
        <v>6.7110059999997401E-3</v>
      </c>
      <c r="T213">
        <v>6.71100599999974</v>
      </c>
    </row>
    <row r="214" spans="1:20">
      <c r="A214">
        <v>42304</v>
      </c>
      <c r="B214" t="s">
        <v>31</v>
      </c>
      <c r="C214" t="s">
        <v>32</v>
      </c>
      <c r="D214">
        <v>76573</v>
      </c>
      <c r="E214">
        <v>2.31993413</v>
      </c>
      <c r="F214">
        <v>2.329686165</v>
      </c>
      <c r="G214">
        <v>9.7520349999999905E-3</v>
      </c>
      <c r="H214">
        <v>9.7520349999999905</v>
      </c>
      <c r="M214">
        <v>58864</v>
      </c>
      <c r="N214" t="s">
        <v>31</v>
      </c>
      <c r="O214" t="s">
        <v>32</v>
      </c>
      <c r="P214">
        <v>75385</v>
      </c>
      <c r="Q214">
        <v>2.1101961139999998</v>
      </c>
      <c r="R214">
        <v>2.117120028</v>
      </c>
      <c r="S214">
        <v>6.9239140000001403E-3</v>
      </c>
      <c r="T214">
        <v>6.9239140000001402</v>
      </c>
    </row>
    <row r="215" spans="1:20">
      <c r="A215">
        <v>39055</v>
      </c>
      <c r="B215" t="s">
        <v>31</v>
      </c>
      <c r="C215" t="s">
        <v>32</v>
      </c>
      <c r="D215">
        <v>76309</v>
      </c>
      <c r="E215">
        <v>2.3286700250000001</v>
      </c>
      <c r="F215">
        <v>2.3390741350000002</v>
      </c>
      <c r="G215">
        <v>1.0404109999999999E-2</v>
      </c>
      <c r="H215">
        <v>10.404109999999999</v>
      </c>
      <c r="M215">
        <v>35518</v>
      </c>
      <c r="N215" t="s">
        <v>31</v>
      </c>
      <c r="O215" t="s">
        <v>32</v>
      </c>
      <c r="P215">
        <v>75253</v>
      </c>
      <c r="Q215">
        <v>2.1171321870000002</v>
      </c>
      <c r="R215">
        <v>2.1240451340000002</v>
      </c>
      <c r="S215">
        <v>6.912947E-3</v>
      </c>
      <c r="T215">
        <v>6.912947</v>
      </c>
    </row>
    <row r="216" spans="1:20">
      <c r="A216">
        <v>44575</v>
      </c>
      <c r="B216" t="s">
        <v>31</v>
      </c>
      <c r="C216" t="s">
        <v>32</v>
      </c>
      <c r="D216">
        <v>76705</v>
      </c>
      <c r="E216">
        <v>2.3390851019999999</v>
      </c>
      <c r="F216">
        <v>2.3491201400000001</v>
      </c>
      <c r="G216">
        <v>1.0035038000000201E-2</v>
      </c>
      <c r="H216">
        <v>10.035038000000201</v>
      </c>
      <c r="M216">
        <v>39517</v>
      </c>
      <c r="N216" t="s">
        <v>31</v>
      </c>
      <c r="O216" t="s">
        <v>32</v>
      </c>
      <c r="P216">
        <v>75517</v>
      </c>
      <c r="Q216">
        <v>2.1330151559999999</v>
      </c>
      <c r="R216">
        <v>2.1399481300000001</v>
      </c>
      <c r="S216">
        <v>6.9329740000001402E-3</v>
      </c>
      <c r="T216">
        <v>6.9329740000001401</v>
      </c>
    </row>
    <row r="217" spans="1:20">
      <c r="A217">
        <v>40228</v>
      </c>
      <c r="B217" t="s">
        <v>31</v>
      </c>
      <c r="C217" t="s">
        <v>32</v>
      </c>
      <c r="D217">
        <v>76705</v>
      </c>
      <c r="E217">
        <v>2.349133015</v>
      </c>
      <c r="F217">
        <v>2.3603730199999999</v>
      </c>
      <c r="G217">
        <v>1.12400049999998E-2</v>
      </c>
      <c r="H217">
        <v>11.240004999999799</v>
      </c>
      <c r="M217">
        <v>55318</v>
      </c>
      <c r="N217" t="s">
        <v>31</v>
      </c>
      <c r="O217" t="s">
        <v>32</v>
      </c>
      <c r="P217">
        <v>75385</v>
      </c>
      <c r="Q217">
        <v>2.1422262189999999</v>
      </c>
      <c r="R217">
        <v>2.149158001</v>
      </c>
      <c r="S217">
        <v>6.9317820000000998E-3</v>
      </c>
      <c r="T217">
        <v>6.9317820000000996</v>
      </c>
    </row>
    <row r="218" spans="1:20">
      <c r="A218">
        <v>43391</v>
      </c>
      <c r="B218" t="s">
        <v>31</v>
      </c>
      <c r="C218" t="s">
        <v>32</v>
      </c>
      <c r="D218">
        <v>76633</v>
      </c>
      <c r="E218">
        <v>2.360953093</v>
      </c>
      <c r="F218">
        <v>2.3751530650000001</v>
      </c>
      <c r="G218">
        <v>1.4199972000000101E-2</v>
      </c>
      <c r="H218">
        <v>14.1999720000001</v>
      </c>
      <c r="M218">
        <v>56406</v>
      </c>
      <c r="N218" t="s">
        <v>31</v>
      </c>
      <c r="O218" t="s">
        <v>32</v>
      </c>
      <c r="P218">
        <v>75253</v>
      </c>
      <c r="Q218">
        <v>2.151490211</v>
      </c>
      <c r="R218">
        <v>2.1584191320000001</v>
      </c>
      <c r="S218">
        <v>6.92892100000008E-3</v>
      </c>
      <c r="T218">
        <v>6.9289210000000798</v>
      </c>
    </row>
    <row r="219" spans="1:20">
      <c r="A219">
        <v>54793</v>
      </c>
      <c r="B219" t="s">
        <v>31</v>
      </c>
      <c r="C219" t="s">
        <v>32</v>
      </c>
      <c r="D219">
        <v>76441</v>
      </c>
      <c r="E219">
        <v>2.3714652059999999</v>
      </c>
      <c r="F219">
        <v>2.3841011519999999</v>
      </c>
      <c r="G219">
        <v>1.2635946E-2</v>
      </c>
      <c r="H219">
        <v>12.635946000000001</v>
      </c>
      <c r="M219">
        <v>52736</v>
      </c>
      <c r="N219" t="s">
        <v>31</v>
      </c>
      <c r="O219" t="s">
        <v>32</v>
      </c>
      <c r="P219">
        <v>75385</v>
      </c>
      <c r="Q219">
        <v>2.1615481380000001</v>
      </c>
      <c r="R219">
        <v>2.168483019</v>
      </c>
      <c r="S219">
        <v>6.9348809999998304E-3</v>
      </c>
      <c r="T219">
        <v>6.9348809999998302</v>
      </c>
    </row>
    <row r="220" spans="1:20">
      <c r="A220">
        <v>37243</v>
      </c>
      <c r="B220" t="s">
        <v>31</v>
      </c>
      <c r="C220" t="s">
        <v>32</v>
      </c>
      <c r="D220">
        <v>76045</v>
      </c>
      <c r="E220">
        <v>2.383094072</v>
      </c>
      <c r="F220">
        <v>2.3956410880000001</v>
      </c>
      <c r="G220">
        <v>1.2547015999999999E-2</v>
      </c>
      <c r="H220">
        <v>12.547015999999999</v>
      </c>
      <c r="M220">
        <v>52627</v>
      </c>
      <c r="N220" t="s">
        <v>31</v>
      </c>
      <c r="O220" t="s">
        <v>32</v>
      </c>
      <c r="P220">
        <v>75517</v>
      </c>
      <c r="Q220">
        <v>2.1684939860000001</v>
      </c>
      <c r="R220">
        <v>2.1754322049999999</v>
      </c>
      <c r="S220">
        <v>6.9382189999998003E-3</v>
      </c>
      <c r="T220">
        <v>6.9382189999998003</v>
      </c>
    </row>
    <row r="221" spans="1:20">
      <c r="A221">
        <v>57678</v>
      </c>
      <c r="B221" t="s">
        <v>31</v>
      </c>
      <c r="C221" t="s">
        <v>32</v>
      </c>
      <c r="D221">
        <v>76423</v>
      </c>
      <c r="E221">
        <v>2.3908112049999999</v>
      </c>
      <c r="F221">
        <v>2.4075391289999999</v>
      </c>
      <c r="G221">
        <v>1.6727924000000002E-2</v>
      </c>
      <c r="H221">
        <v>16.727924000000002</v>
      </c>
      <c r="M221">
        <v>57232</v>
      </c>
      <c r="N221" t="s">
        <v>31</v>
      </c>
      <c r="O221" t="s">
        <v>32</v>
      </c>
      <c r="P221">
        <v>75385</v>
      </c>
      <c r="Q221">
        <v>2.1761519909999998</v>
      </c>
      <c r="R221">
        <v>2.1830639839999999</v>
      </c>
      <c r="S221">
        <v>6.9119930000001101E-3</v>
      </c>
      <c r="T221">
        <v>6.91199300000011</v>
      </c>
    </row>
    <row r="222" spans="1:20">
      <c r="A222">
        <v>56925</v>
      </c>
      <c r="B222" t="s">
        <v>31</v>
      </c>
      <c r="C222" t="s">
        <v>32</v>
      </c>
      <c r="D222">
        <v>76657</v>
      </c>
      <c r="E222">
        <v>2.400118113</v>
      </c>
      <c r="F222">
        <v>2.4156351090000001</v>
      </c>
      <c r="G222">
        <v>1.5516996000000101E-2</v>
      </c>
      <c r="H222">
        <v>15.5169960000001</v>
      </c>
      <c r="M222">
        <v>59029</v>
      </c>
      <c r="N222" t="s">
        <v>31</v>
      </c>
      <c r="O222" t="s">
        <v>32</v>
      </c>
      <c r="P222">
        <v>75385</v>
      </c>
      <c r="Q222">
        <v>2.190817118</v>
      </c>
      <c r="R222">
        <v>2.197755098</v>
      </c>
      <c r="S222">
        <v>6.9379800000000103E-3</v>
      </c>
      <c r="T222">
        <v>6.9379800000000103</v>
      </c>
    </row>
    <row r="223" spans="1:20">
      <c r="A223">
        <v>52783</v>
      </c>
      <c r="B223" t="s">
        <v>31</v>
      </c>
      <c r="C223" t="s">
        <v>32</v>
      </c>
      <c r="D223">
        <v>76309</v>
      </c>
      <c r="E223">
        <v>2.4083681110000001</v>
      </c>
      <c r="F223">
        <v>2.420644045</v>
      </c>
      <c r="G223">
        <v>1.2275933999999799E-2</v>
      </c>
      <c r="H223">
        <v>12.275933999999801</v>
      </c>
      <c r="M223">
        <v>45557</v>
      </c>
      <c r="N223" t="s">
        <v>31</v>
      </c>
      <c r="O223" t="s">
        <v>32</v>
      </c>
      <c r="P223">
        <v>75385</v>
      </c>
      <c r="Q223">
        <v>2.1982550619999999</v>
      </c>
      <c r="R223">
        <v>2.2052040100000001</v>
      </c>
      <c r="S223">
        <v>6.9489480000002298E-3</v>
      </c>
      <c r="T223">
        <v>6.9489480000002297</v>
      </c>
    </row>
    <row r="224" spans="1:20">
      <c r="A224">
        <v>58926</v>
      </c>
      <c r="B224" t="s">
        <v>31</v>
      </c>
      <c r="C224" t="s">
        <v>32</v>
      </c>
      <c r="D224">
        <v>76933</v>
      </c>
      <c r="E224">
        <v>2.41862011</v>
      </c>
      <c r="F224">
        <v>2.4303770070000001</v>
      </c>
      <c r="G224">
        <v>1.1756897000000099E-2</v>
      </c>
      <c r="H224">
        <v>11.7568970000001</v>
      </c>
      <c r="M224">
        <v>48442</v>
      </c>
      <c r="N224" t="s">
        <v>31</v>
      </c>
      <c r="O224" t="s">
        <v>32</v>
      </c>
      <c r="P224">
        <v>75385</v>
      </c>
      <c r="Q224">
        <v>2.212805033</v>
      </c>
      <c r="R224">
        <v>2.2197391990000002</v>
      </c>
      <c r="S224">
        <v>6.9341660000001798E-3</v>
      </c>
      <c r="T224">
        <v>6.9341660000001797</v>
      </c>
    </row>
    <row r="225" spans="1:20">
      <c r="A225">
        <v>51891</v>
      </c>
      <c r="B225" t="s">
        <v>31</v>
      </c>
      <c r="C225" t="s">
        <v>32</v>
      </c>
      <c r="D225">
        <v>76441</v>
      </c>
      <c r="E225">
        <v>2.4288539889999998</v>
      </c>
      <c r="F225">
        <v>2.439840078</v>
      </c>
      <c r="G225">
        <v>1.09860890000001E-2</v>
      </c>
      <c r="H225">
        <v>10.986089000000099</v>
      </c>
      <c r="M225">
        <v>39848</v>
      </c>
      <c r="N225" t="s">
        <v>31</v>
      </c>
      <c r="O225" t="s">
        <v>32</v>
      </c>
      <c r="P225">
        <v>75253</v>
      </c>
      <c r="Q225">
        <v>2.2214350700000001</v>
      </c>
      <c r="R225">
        <v>2.2283680440000002</v>
      </c>
      <c r="S225">
        <v>6.9329740000001402E-3</v>
      </c>
      <c r="T225">
        <v>6.9329740000001401</v>
      </c>
    </row>
    <row r="226" spans="1:20">
      <c r="A226">
        <v>60969</v>
      </c>
      <c r="B226" t="s">
        <v>31</v>
      </c>
      <c r="C226" t="s">
        <v>32</v>
      </c>
      <c r="D226">
        <v>76309</v>
      </c>
      <c r="E226">
        <v>2.4395780560000002</v>
      </c>
      <c r="F226">
        <v>2.4492712019999998</v>
      </c>
      <c r="G226">
        <v>9.6931459999995903E-3</v>
      </c>
      <c r="H226">
        <v>9.6931459999995901</v>
      </c>
      <c r="M226">
        <v>51905</v>
      </c>
      <c r="N226" t="s">
        <v>31</v>
      </c>
      <c r="O226" t="s">
        <v>32</v>
      </c>
      <c r="P226">
        <v>75385</v>
      </c>
      <c r="Q226">
        <v>2.230511189</v>
      </c>
      <c r="R226">
        <v>2.237440109</v>
      </c>
      <c r="S226">
        <v>6.9289199999999999E-3</v>
      </c>
      <c r="T226">
        <v>6.9289199999999997</v>
      </c>
    </row>
    <row r="227" spans="1:20">
      <c r="A227">
        <v>42925</v>
      </c>
      <c r="B227" t="s">
        <v>31</v>
      </c>
      <c r="C227" t="s">
        <v>32</v>
      </c>
      <c r="D227">
        <v>76309</v>
      </c>
      <c r="E227">
        <v>2.4487581249999999</v>
      </c>
      <c r="F227">
        <v>2.4596600529999999</v>
      </c>
      <c r="G227">
        <v>1.0901928E-2</v>
      </c>
      <c r="H227">
        <v>10.901928</v>
      </c>
      <c r="M227">
        <v>56687</v>
      </c>
      <c r="N227" t="s">
        <v>31</v>
      </c>
      <c r="O227" t="s">
        <v>32</v>
      </c>
      <c r="P227">
        <v>75517</v>
      </c>
      <c r="Q227">
        <v>2.2403349879999999</v>
      </c>
      <c r="R227">
        <v>2.2472710610000002</v>
      </c>
      <c r="S227">
        <v>6.9360730000003201E-3</v>
      </c>
      <c r="T227">
        <v>6.9360730000003201</v>
      </c>
    </row>
    <row r="228" spans="1:20">
      <c r="A228">
        <v>45712</v>
      </c>
      <c r="B228" t="s">
        <v>31</v>
      </c>
      <c r="C228" t="s">
        <v>32</v>
      </c>
      <c r="D228">
        <v>76789</v>
      </c>
      <c r="E228">
        <v>2.4599180220000001</v>
      </c>
      <c r="F228">
        <v>2.4731941220000002</v>
      </c>
      <c r="G228">
        <v>1.32761000000001E-2</v>
      </c>
      <c r="H228">
        <v>13.276100000000101</v>
      </c>
      <c r="M228">
        <v>49465</v>
      </c>
      <c r="N228" t="s">
        <v>31</v>
      </c>
      <c r="O228" t="s">
        <v>32</v>
      </c>
      <c r="P228">
        <v>75385</v>
      </c>
      <c r="Q228">
        <v>2.2472832199999999</v>
      </c>
      <c r="R228">
        <v>2.25420022</v>
      </c>
      <c r="S228">
        <v>6.9170000000000603E-3</v>
      </c>
      <c r="T228">
        <v>6.9170000000000602</v>
      </c>
    </row>
    <row r="229" spans="1:20">
      <c r="A229">
        <v>49866</v>
      </c>
      <c r="B229" t="s">
        <v>31</v>
      </c>
      <c r="C229" t="s">
        <v>32</v>
      </c>
      <c r="D229">
        <v>76801</v>
      </c>
      <c r="E229">
        <v>2.4658951760000001</v>
      </c>
      <c r="F229">
        <v>2.6838920119999998</v>
      </c>
      <c r="G229">
        <v>0.217996835999999</v>
      </c>
      <c r="H229">
        <v>217.99683599999901</v>
      </c>
      <c r="M229">
        <v>42223</v>
      </c>
      <c r="N229" t="s">
        <v>31</v>
      </c>
      <c r="O229" t="s">
        <v>32</v>
      </c>
      <c r="P229">
        <v>75385</v>
      </c>
      <c r="Q229">
        <v>2.2617859839999999</v>
      </c>
      <c r="R229">
        <v>2.268699169</v>
      </c>
      <c r="S229">
        <v>6.9131850000001497E-3</v>
      </c>
      <c r="T229">
        <v>6.9131850000001496</v>
      </c>
    </row>
    <row r="230" spans="1:20">
      <c r="A230">
        <v>54643</v>
      </c>
      <c r="B230" t="s">
        <v>31</v>
      </c>
      <c r="C230" t="s">
        <v>32</v>
      </c>
      <c r="D230">
        <v>76549</v>
      </c>
      <c r="E230">
        <v>2.4746961590000001</v>
      </c>
      <c r="F230">
        <v>2.4866790769999998</v>
      </c>
      <c r="G230">
        <v>1.19829179999997E-2</v>
      </c>
      <c r="H230">
        <v>11.9829179999997</v>
      </c>
      <c r="M230">
        <v>43028</v>
      </c>
      <c r="N230" t="s">
        <v>31</v>
      </c>
      <c r="O230" t="s">
        <v>32</v>
      </c>
      <c r="P230">
        <v>75385</v>
      </c>
      <c r="Q230">
        <v>2.2708961959999998</v>
      </c>
      <c r="R230">
        <v>2.2778301239999998</v>
      </c>
      <c r="S230">
        <v>6.9339280000000302E-3</v>
      </c>
      <c r="T230">
        <v>6.9339280000000301</v>
      </c>
    </row>
    <row r="231" spans="1:20">
      <c r="A231">
        <v>47621</v>
      </c>
      <c r="B231" t="s">
        <v>31</v>
      </c>
      <c r="C231" t="s">
        <v>32</v>
      </c>
      <c r="D231">
        <v>76573</v>
      </c>
      <c r="E231">
        <v>2.4885771270000001</v>
      </c>
      <c r="F231">
        <v>2.4985320569999998</v>
      </c>
      <c r="G231">
        <v>9.9549299999996902E-3</v>
      </c>
      <c r="H231">
        <v>9.9549299999996901</v>
      </c>
      <c r="M231">
        <v>32996</v>
      </c>
      <c r="N231" t="s">
        <v>31</v>
      </c>
      <c r="O231" t="s">
        <v>32</v>
      </c>
      <c r="P231">
        <v>75253</v>
      </c>
      <c r="Q231">
        <v>2.2823741439999998</v>
      </c>
      <c r="R231">
        <v>2.2892801760000001</v>
      </c>
      <c r="S231">
        <v>6.9060320000002796E-3</v>
      </c>
      <c r="T231">
        <v>6.9060320000002804</v>
      </c>
    </row>
    <row r="232" spans="1:20">
      <c r="A232">
        <v>45923</v>
      </c>
      <c r="B232" t="s">
        <v>31</v>
      </c>
      <c r="C232" t="s">
        <v>32</v>
      </c>
      <c r="D232">
        <v>76705</v>
      </c>
      <c r="E232">
        <v>2.5000669960000002</v>
      </c>
      <c r="F232">
        <v>2.510493994</v>
      </c>
      <c r="G232">
        <v>1.04269979999997E-2</v>
      </c>
      <c r="H232">
        <v>10.426997999999699</v>
      </c>
      <c r="M232">
        <v>60374</v>
      </c>
      <c r="N232" t="s">
        <v>31</v>
      </c>
      <c r="O232" t="s">
        <v>32</v>
      </c>
      <c r="P232">
        <v>75385</v>
      </c>
      <c r="Q232">
        <v>2.2929561139999999</v>
      </c>
      <c r="R232">
        <v>2.2998881340000001</v>
      </c>
      <c r="S232">
        <v>6.9320200000002599E-3</v>
      </c>
      <c r="T232">
        <v>6.9320200000002599</v>
      </c>
    </row>
    <row r="233" spans="1:20">
      <c r="A233">
        <v>44281</v>
      </c>
      <c r="B233" t="s">
        <v>31</v>
      </c>
      <c r="C233" t="s">
        <v>32</v>
      </c>
      <c r="D233">
        <v>76441</v>
      </c>
      <c r="E233">
        <v>2.5105061530000001</v>
      </c>
      <c r="F233">
        <v>2.5221161840000001</v>
      </c>
      <c r="G233">
        <v>1.1610031E-2</v>
      </c>
      <c r="H233">
        <v>11.610030999999999</v>
      </c>
      <c r="M233">
        <v>45776</v>
      </c>
      <c r="N233" t="s">
        <v>31</v>
      </c>
      <c r="O233" t="s">
        <v>32</v>
      </c>
      <c r="P233">
        <v>75781</v>
      </c>
      <c r="Q233">
        <v>2.2988731859999998</v>
      </c>
      <c r="R233">
        <v>2.3058841229999998</v>
      </c>
      <c r="S233">
        <v>7.0109369999999897E-3</v>
      </c>
      <c r="T233">
        <v>7.0109369999999904</v>
      </c>
    </row>
    <row r="234" spans="1:20">
      <c r="A234">
        <v>33287</v>
      </c>
      <c r="B234" t="s">
        <v>31</v>
      </c>
      <c r="C234" t="s">
        <v>32</v>
      </c>
      <c r="D234">
        <v>76465</v>
      </c>
      <c r="E234">
        <v>2.5172090530000002</v>
      </c>
      <c r="F234">
        <v>2.5479681489999999</v>
      </c>
      <c r="G234">
        <v>3.0759095999999701E-2</v>
      </c>
      <c r="H234">
        <v>30.759095999999701</v>
      </c>
      <c r="M234">
        <v>39567</v>
      </c>
      <c r="N234" t="s">
        <v>31</v>
      </c>
      <c r="O234" t="s">
        <v>32</v>
      </c>
      <c r="P234">
        <v>75385</v>
      </c>
      <c r="Q234">
        <v>2.3141980169999998</v>
      </c>
      <c r="R234">
        <v>2.3211300370000001</v>
      </c>
      <c r="S234">
        <v>6.9320200000002599E-3</v>
      </c>
      <c r="T234">
        <v>6.9320200000002599</v>
      </c>
    </row>
    <row r="235" spans="1:20">
      <c r="A235">
        <v>59431</v>
      </c>
      <c r="B235" t="s">
        <v>31</v>
      </c>
      <c r="C235" t="s">
        <v>32</v>
      </c>
      <c r="D235">
        <v>76657</v>
      </c>
      <c r="E235">
        <v>2.5258021350000002</v>
      </c>
      <c r="F235">
        <v>2.5415019989999998</v>
      </c>
      <c r="G235">
        <v>1.5699863999999598E-2</v>
      </c>
      <c r="H235">
        <v>15.6998639999996</v>
      </c>
      <c r="M235">
        <v>42824</v>
      </c>
      <c r="N235" t="s">
        <v>31</v>
      </c>
      <c r="O235" t="s">
        <v>32</v>
      </c>
      <c r="P235">
        <v>75385</v>
      </c>
      <c r="Q235">
        <v>2.323391199</v>
      </c>
      <c r="R235">
        <v>2.3303270340000002</v>
      </c>
      <c r="S235">
        <v>6.93583500000016E-3</v>
      </c>
      <c r="T235">
        <v>6.9358350000001598</v>
      </c>
    </row>
    <row r="236" spans="1:20">
      <c r="A236">
        <v>38767</v>
      </c>
      <c r="B236" t="s">
        <v>31</v>
      </c>
      <c r="C236" t="s">
        <v>32</v>
      </c>
      <c r="D236">
        <v>76753</v>
      </c>
      <c r="E236">
        <v>2.526542187</v>
      </c>
      <c r="F236">
        <v>2.543764114</v>
      </c>
      <c r="G236">
        <v>1.7221927000000001E-2</v>
      </c>
      <c r="H236">
        <v>17.221927000000001</v>
      </c>
      <c r="M236">
        <v>39575</v>
      </c>
      <c r="N236" t="s">
        <v>31</v>
      </c>
      <c r="O236" t="s">
        <v>32</v>
      </c>
      <c r="P236">
        <v>75913</v>
      </c>
      <c r="Q236">
        <v>2.3293120859999998</v>
      </c>
      <c r="R236">
        <v>2.3363230229999998</v>
      </c>
      <c r="S236">
        <v>7.0109369999999897E-3</v>
      </c>
      <c r="T236">
        <v>7.0109369999999904</v>
      </c>
    </row>
    <row r="237" spans="1:20">
      <c r="A237">
        <v>59036</v>
      </c>
      <c r="B237" t="s">
        <v>31</v>
      </c>
      <c r="C237" t="s">
        <v>32</v>
      </c>
      <c r="D237">
        <v>76573</v>
      </c>
      <c r="E237">
        <v>2.5452840330000002</v>
      </c>
      <c r="F237">
        <v>2.554862022</v>
      </c>
      <c r="G237">
        <v>9.5779889999998407E-3</v>
      </c>
      <c r="H237">
        <v>9.5779889999998407</v>
      </c>
      <c r="M237">
        <v>45095</v>
      </c>
      <c r="N237" t="s">
        <v>31</v>
      </c>
      <c r="O237" t="s">
        <v>32</v>
      </c>
      <c r="P237">
        <v>75253</v>
      </c>
      <c r="Q237">
        <v>2.343530178</v>
      </c>
      <c r="R237">
        <v>2.3504650589999998</v>
      </c>
      <c r="S237">
        <v>6.9348809999998304E-3</v>
      </c>
      <c r="T237">
        <v>6.9348809999998302</v>
      </c>
    </row>
    <row r="238" spans="1:20">
      <c r="A238">
        <v>45447</v>
      </c>
      <c r="B238" t="s">
        <v>31</v>
      </c>
      <c r="C238" t="s">
        <v>32</v>
      </c>
      <c r="D238">
        <v>76309</v>
      </c>
      <c r="E238">
        <v>2.5599510670000001</v>
      </c>
      <c r="F238">
        <v>2.5686130519999999</v>
      </c>
      <c r="G238">
        <v>8.6619849999998097E-3</v>
      </c>
      <c r="H238">
        <v>8.6619849999998095</v>
      </c>
      <c r="M238">
        <v>40748</v>
      </c>
      <c r="N238" t="s">
        <v>31</v>
      </c>
      <c r="O238" t="s">
        <v>32</v>
      </c>
      <c r="P238">
        <v>75253</v>
      </c>
      <c r="Q238">
        <v>2.3515660760000001</v>
      </c>
      <c r="R238">
        <v>2.3584990499999998</v>
      </c>
      <c r="S238">
        <v>6.9329739999996996E-3</v>
      </c>
      <c r="T238">
        <v>6.9329739999997004</v>
      </c>
    </row>
    <row r="239" spans="1:20">
      <c r="A239">
        <v>39456</v>
      </c>
      <c r="B239" t="s">
        <v>31</v>
      </c>
      <c r="C239" t="s">
        <v>32</v>
      </c>
      <c r="D239">
        <v>76609</v>
      </c>
      <c r="E239">
        <v>2.5713121889999999</v>
      </c>
      <c r="F239">
        <v>2.588392019</v>
      </c>
      <c r="G239">
        <v>1.7079830000000101E-2</v>
      </c>
      <c r="H239">
        <v>17.079830000000101</v>
      </c>
      <c r="M239">
        <v>43911</v>
      </c>
      <c r="N239" t="s">
        <v>31</v>
      </c>
      <c r="O239" t="s">
        <v>32</v>
      </c>
      <c r="P239">
        <v>75253</v>
      </c>
      <c r="Q239">
        <v>2.3636350629999998</v>
      </c>
      <c r="R239">
        <v>2.3705620770000002</v>
      </c>
      <c r="S239">
        <v>6.9270140000003899E-3</v>
      </c>
      <c r="T239">
        <v>6.9270140000003897</v>
      </c>
    </row>
    <row r="240" spans="1:20">
      <c r="A240">
        <v>56972</v>
      </c>
      <c r="B240" t="s">
        <v>31</v>
      </c>
      <c r="C240" t="s">
        <v>32</v>
      </c>
      <c r="D240">
        <v>75517</v>
      </c>
      <c r="E240">
        <v>2.5713381769999999</v>
      </c>
      <c r="F240">
        <v>2.5871391300000002</v>
      </c>
      <c r="G240">
        <v>1.5800953000000201E-2</v>
      </c>
      <c r="H240">
        <v>15.800953000000201</v>
      </c>
      <c r="M240">
        <v>55313</v>
      </c>
      <c r="N240" t="s">
        <v>31</v>
      </c>
      <c r="O240" t="s">
        <v>32</v>
      </c>
      <c r="P240">
        <v>75385</v>
      </c>
      <c r="Q240">
        <v>2.3705751899999998</v>
      </c>
      <c r="R240">
        <v>2.3775250909999999</v>
      </c>
      <c r="S240">
        <v>6.94990100000003E-3</v>
      </c>
      <c r="T240">
        <v>6.9499010000000299</v>
      </c>
    </row>
    <row r="241" spans="1:20">
      <c r="A241">
        <v>47107</v>
      </c>
      <c r="B241" t="s">
        <v>31</v>
      </c>
      <c r="C241" t="s">
        <v>32</v>
      </c>
      <c r="D241">
        <v>76755</v>
      </c>
      <c r="E241">
        <v>2.5810270310000001</v>
      </c>
      <c r="F241">
        <v>2.5941660400000002</v>
      </c>
      <c r="G241">
        <v>1.3139009E-2</v>
      </c>
      <c r="H241">
        <v>13.139009</v>
      </c>
      <c r="M241">
        <v>37763</v>
      </c>
      <c r="N241" t="s">
        <v>31</v>
      </c>
      <c r="O241" t="s">
        <v>32</v>
      </c>
      <c r="P241">
        <v>75385</v>
      </c>
      <c r="Q241">
        <v>2.3832499980000001</v>
      </c>
      <c r="R241">
        <v>2.3901901250000002</v>
      </c>
      <c r="S241">
        <v>6.9401270000000103E-3</v>
      </c>
      <c r="T241">
        <v>6.9401270000000101</v>
      </c>
    </row>
    <row r="242" spans="1:20">
      <c r="A242">
        <v>55859</v>
      </c>
      <c r="B242" t="s">
        <v>31</v>
      </c>
      <c r="C242" t="s">
        <v>32</v>
      </c>
      <c r="D242">
        <v>76705</v>
      </c>
      <c r="E242">
        <v>2.5929250719999999</v>
      </c>
      <c r="F242">
        <v>2.6038501260000002</v>
      </c>
      <c r="G242">
        <v>1.09250540000003E-2</v>
      </c>
      <c r="H242">
        <v>10.9250540000003</v>
      </c>
      <c r="M242">
        <v>58198</v>
      </c>
      <c r="N242" t="s">
        <v>31</v>
      </c>
      <c r="O242" t="s">
        <v>32</v>
      </c>
      <c r="P242">
        <v>75385</v>
      </c>
      <c r="Q242">
        <v>2.3940830229999999</v>
      </c>
      <c r="R242">
        <v>2.4010171890000001</v>
      </c>
      <c r="S242">
        <v>6.9341660000001798E-3</v>
      </c>
      <c r="T242">
        <v>6.9341660000001797</v>
      </c>
    </row>
    <row r="243" spans="1:20">
      <c r="A243">
        <v>43671</v>
      </c>
      <c r="B243" t="s">
        <v>31</v>
      </c>
      <c r="C243" t="s">
        <v>32</v>
      </c>
      <c r="D243">
        <v>76837</v>
      </c>
      <c r="E243">
        <v>2.6038620469999998</v>
      </c>
      <c r="F243">
        <v>2.6139891149999999</v>
      </c>
      <c r="G243">
        <v>1.0127067999999999E-2</v>
      </c>
      <c r="H243">
        <v>10.127068</v>
      </c>
      <c r="M243">
        <v>57445</v>
      </c>
      <c r="N243" t="s">
        <v>31</v>
      </c>
      <c r="O243" t="s">
        <v>32</v>
      </c>
      <c r="P243">
        <v>75385</v>
      </c>
      <c r="Q243">
        <v>2.4021861549999999</v>
      </c>
      <c r="R243">
        <v>2.4091181759999998</v>
      </c>
      <c r="S243">
        <v>6.9320209999998899E-3</v>
      </c>
      <c r="T243">
        <v>6.9320209999998896</v>
      </c>
    </row>
    <row r="244" spans="1:20">
      <c r="A244">
        <v>60909</v>
      </c>
      <c r="B244" t="s">
        <v>31</v>
      </c>
      <c r="C244" t="s">
        <v>32</v>
      </c>
      <c r="D244">
        <v>76993</v>
      </c>
      <c r="E244">
        <v>2.6193561550000002</v>
      </c>
      <c r="F244">
        <v>2.636624098</v>
      </c>
      <c r="G244">
        <v>1.7267942999999699E-2</v>
      </c>
      <c r="H244">
        <v>17.267942999999701</v>
      </c>
      <c r="M244">
        <v>53303</v>
      </c>
      <c r="N244" t="s">
        <v>31</v>
      </c>
      <c r="O244" t="s">
        <v>32</v>
      </c>
      <c r="P244">
        <v>75517</v>
      </c>
      <c r="Q244">
        <v>2.4108510019999998</v>
      </c>
      <c r="R244">
        <v>2.4177861209999998</v>
      </c>
      <c r="S244">
        <v>6.9351189999999896E-3</v>
      </c>
      <c r="T244">
        <v>6.9351189999999896</v>
      </c>
    </row>
    <row r="245" spans="1:20">
      <c r="A245">
        <v>43735</v>
      </c>
      <c r="B245" t="s">
        <v>31</v>
      </c>
      <c r="C245" t="s">
        <v>32</v>
      </c>
      <c r="D245">
        <v>77365</v>
      </c>
      <c r="E245">
        <v>2.6305470469999999</v>
      </c>
      <c r="F245">
        <v>2.6429030899999999</v>
      </c>
      <c r="G245">
        <v>1.2356043000000001E-2</v>
      </c>
      <c r="H245">
        <v>12.356043</v>
      </c>
      <c r="M245">
        <v>59446</v>
      </c>
      <c r="N245" t="s">
        <v>31</v>
      </c>
      <c r="O245" t="s">
        <v>32</v>
      </c>
      <c r="P245">
        <v>75385</v>
      </c>
      <c r="Q245">
        <v>2.4217250350000001</v>
      </c>
      <c r="R245">
        <v>2.4286541939999999</v>
      </c>
      <c r="S245">
        <v>6.9291589999997899E-3</v>
      </c>
      <c r="T245">
        <v>6.9291589999997898</v>
      </c>
    </row>
    <row r="246" spans="1:20">
      <c r="A246">
        <v>38106</v>
      </c>
      <c r="B246" t="s">
        <v>31</v>
      </c>
      <c r="C246" t="s">
        <v>32</v>
      </c>
      <c r="D246">
        <v>76837</v>
      </c>
      <c r="E246">
        <v>2.6434290410000001</v>
      </c>
      <c r="F246">
        <v>2.6552901269999998</v>
      </c>
      <c r="G246">
        <v>1.1861085999999601E-2</v>
      </c>
      <c r="H246">
        <v>11.861085999999601</v>
      </c>
      <c r="M246">
        <v>52411</v>
      </c>
      <c r="N246" t="s">
        <v>31</v>
      </c>
      <c r="O246" t="s">
        <v>32</v>
      </c>
      <c r="P246">
        <v>75253</v>
      </c>
      <c r="Q246">
        <v>2.4334781169999999</v>
      </c>
      <c r="R246">
        <v>2.4404101370000002</v>
      </c>
      <c r="S246">
        <v>6.9320200000002599E-3</v>
      </c>
      <c r="T246">
        <v>6.9320200000002599</v>
      </c>
    </row>
    <row r="247" spans="1:20">
      <c r="A247">
        <v>49256</v>
      </c>
      <c r="B247" t="s">
        <v>31</v>
      </c>
      <c r="C247" t="s">
        <v>32</v>
      </c>
      <c r="D247">
        <v>76837</v>
      </c>
      <c r="E247">
        <v>2.658982038</v>
      </c>
      <c r="F247">
        <v>2.670009136</v>
      </c>
      <c r="G247">
        <v>1.1027098000000001E-2</v>
      </c>
      <c r="H247">
        <v>11.027098000000001</v>
      </c>
      <c r="M247">
        <v>33256</v>
      </c>
      <c r="N247" t="s">
        <v>31</v>
      </c>
      <c r="O247" t="s">
        <v>32</v>
      </c>
      <c r="P247">
        <v>75913</v>
      </c>
      <c r="Q247">
        <v>2.4429261680000001</v>
      </c>
      <c r="R247">
        <v>2.4553542140000002</v>
      </c>
      <c r="S247">
        <v>1.24280460000001E-2</v>
      </c>
      <c r="T247">
        <v>12.4280460000001</v>
      </c>
    </row>
    <row r="248" spans="1:20">
      <c r="A248">
        <v>52388</v>
      </c>
      <c r="B248" t="s">
        <v>31</v>
      </c>
      <c r="C248" t="s">
        <v>32</v>
      </c>
      <c r="D248">
        <v>77101</v>
      </c>
      <c r="E248">
        <v>2.670555115</v>
      </c>
      <c r="F248">
        <v>2.6811580660000001</v>
      </c>
      <c r="G248">
        <v>1.0602950999999999E-2</v>
      </c>
      <c r="H248">
        <v>10.602950999999999</v>
      </c>
      <c r="M248">
        <v>43445</v>
      </c>
      <c r="N248" t="s">
        <v>31</v>
      </c>
      <c r="O248" t="s">
        <v>32</v>
      </c>
      <c r="P248">
        <v>75385</v>
      </c>
      <c r="Q248">
        <v>2.443272114</v>
      </c>
      <c r="R248">
        <v>2.4558579919999999</v>
      </c>
      <c r="S248">
        <v>1.2585877999999801E-2</v>
      </c>
      <c r="T248">
        <v>12.5858779999998</v>
      </c>
    </row>
    <row r="249" spans="1:20">
      <c r="A249">
        <v>36341</v>
      </c>
      <c r="B249" t="s">
        <v>31</v>
      </c>
      <c r="C249" t="s">
        <v>32</v>
      </c>
      <c r="D249">
        <v>76837</v>
      </c>
      <c r="E249">
        <v>2.6811690330000002</v>
      </c>
      <c r="F249">
        <v>2.6931471820000001</v>
      </c>
      <c r="G249">
        <v>1.19781489999999E-2</v>
      </c>
      <c r="H249">
        <v>11.978148999999901</v>
      </c>
      <c r="M249">
        <v>46232</v>
      </c>
      <c r="N249" t="s">
        <v>31</v>
      </c>
      <c r="O249" t="s">
        <v>32</v>
      </c>
      <c r="P249">
        <v>75253</v>
      </c>
      <c r="Q249">
        <v>2.4610772129999998</v>
      </c>
      <c r="R249">
        <v>2.4680190089999998</v>
      </c>
      <c r="S249">
        <v>6.9417960000000001E-3</v>
      </c>
      <c r="T249">
        <v>6.9417960000000001</v>
      </c>
    </row>
    <row r="250" spans="1:20">
      <c r="A250">
        <v>34892</v>
      </c>
      <c r="B250" t="s">
        <v>31</v>
      </c>
      <c r="C250" t="s">
        <v>32</v>
      </c>
      <c r="D250">
        <v>77369</v>
      </c>
      <c r="E250">
        <v>2.6882331370000001</v>
      </c>
      <c r="F250">
        <v>2.7027070520000001</v>
      </c>
      <c r="G250">
        <v>1.44739149999999E-2</v>
      </c>
      <c r="H250">
        <v>14.4739149999999</v>
      </c>
      <c r="M250">
        <v>50110</v>
      </c>
      <c r="N250" t="s">
        <v>31</v>
      </c>
      <c r="O250" t="s">
        <v>32</v>
      </c>
      <c r="P250">
        <v>75385</v>
      </c>
      <c r="Q250">
        <v>2.4708790779999998</v>
      </c>
      <c r="R250">
        <v>2.477807045</v>
      </c>
      <c r="S250">
        <v>6.9279670000001996E-3</v>
      </c>
      <c r="T250">
        <v>6.9279670000001996</v>
      </c>
    </row>
    <row r="251" spans="1:20">
      <c r="A251">
        <v>52620</v>
      </c>
      <c r="B251" t="s">
        <v>31</v>
      </c>
      <c r="C251" t="s">
        <v>32</v>
      </c>
      <c r="D251">
        <v>76333</v>
      </c>
      <c r="E251">
        <v>2.7016961570000002</v>
      </c>
      <c r="F251">
        <v>2.7160670759999999</v>
      </c>
      <c r="G251">
        <v>1.43709189999996E-2</v>
      </c>
      <c r="H251">
        <v>14.370918999999599</v>
      </c>
      <c r="M251">
        <v>55163</v>
      </c>
      <c r="N251" t="s">
        <v>31</v>
      </c>
      <c r="O251" t="s">
        <v>32</v>
      </c>
      <c r="P251">
        <v>75253</v>
      </c>
      <c r="Q251">
        <v>2.4811651709999998</v>
      </c>
      <c r="R251">
        <v>2.488097191</v>
      </c>
      <c r="S251">
        <v>6.9320200000002599E-3</v>
      </c>
      <c r="T251">
        <v>6.9320200000002599</v>
      </c>
    </row>
    <row r="252" spans="1:20">
      <c r="A252">
        <v>41191</v>
      </c>
      <c r="B252" t="s">
        <v>31</v>
      </c>
      <c r="C252" t="s">
        <v>32</v>
      </c>
      <c r="D252">
        <v>76573</v>
      </c>
      <c r="E252">
        <v>2.7124860289999999</v>
      </c>
      <c r="F252">
        <v>2.724932194</v>
      </c>
      <c r="G252">
        <v>1.2446165E-2</v>
      </c>
      <c r="H252">
        <v>12.446165000000001</v>
      </c>
      <c r="M252">
        <v>48141</v>
      </c>
      <c r="N252" t="s">
        <v>31</v>
      </c>
      <c r="O252" t="s">
        <v>32</v>
      </c>
      <c r="P252">
        <v>75385</v>
      </c>
      <c r="Q252">
        <v>2.4945011140000002</v>
      </c>
      <c r="R252">
        <v>2.5014381409999999</v>
      </c>
      <c r="S252">
        <v>6.9370269999997599E-3</v>
      </c>
      <c r="T252">
        <v>6.9370269999997598</v>
      </c>
    </row>
    <row r="253" spans="1:20">
      <c r="A253">
        <v>41807</v>
      </c>
      <c r="B253" t="s">
        <v>31</v>
      </c>
      <c r="C253" t="s">
        <v>32</v>
      </c>
      <c r="D253">
        <v>77701</v>
      </c>
      <c r="E253">
        <v>2.7226810459999999</v>
      </c>
      <c r="F253">
        <v>2.7404282090000001</v>
      </c>
      <c r="G253">
        <v>1.77471630000001E-2</v>
      </c>
      <c r="H253">
        <v>17.7471630000001</v>
      </c>
      <c r="M253">
        <v>46443</v>
      </c>
      <c r="N253" t="s">
        <v>31</v>
      </c>
      <c r="O253" t="s">
        <v>32</v>
      </c>
      <c r="P253">
        <v>75385</v>
      </c>
      <c r="Q253">
        <v>2.5020661350000002</v>
      </c>
      <c r="R253">
        <v>2.5089941019999999</v>
      </c>
      <c r="S253">
        <v>6.9279669999997504E-3</v>
      </c>
      <c r="T253">
        <v>6.9279669999997502</v>
      </c>
    </row>
    <row r="254" spans="1:20">
      <c r="A254">
        <v>33444</v>
      </c>
      <c r="B254" t="s">
        <v>31</v>
      </c>
      <c r="C254" t="s">
        <v>32</v>
      </c>
      <c r="D254">
        <v>76309</v>
      </c>
      <c r="E254">
        <v>2.7305190559999999</v>
      </c>
      <c r="F254">
        <v>2.7435450549999998</v>
      </c>
      <c r="G254">
        <v>1.3025998999999899E-2</v>
      </c>
      <c r="H254">
        <v>13.025998999999899</v>
      </c>
      <c r="M254">
        <v>44801</v>
      </c>
      <c r="N254" t="s">
        <v>31</v>
      </c>
      <c r="O254" t="s">
        <v>32</v>
      </c>
      <c r="P254">
        <v>75385</v>
      </c>
      <c r="Q254">
        <v>2.509006023</v>
      </c>
      <c r="R254">
        <v>2.5156931880000002</v>
      </c>
      <c r="S254">
        <v>6.68716500000021E-3</v>
      </c>
      <c r="T254">
        <v>6.6871650000002099</v>
      </c>
    </row>
    <row r="255" spans="1:20">
      <c r="A255">
        <v>47417</v>
      </c>
      <c r="B255" t="s">
        <v>31</v>
      </c>
      <c r="C255" t="s">
        <v>32</v>
      </c>
      <c r="D255">
        <v>76045</v>
      </c>
      <c r="E255">
        <v>2.7421941759999999</v>
      </c>
      <c r="F255">
        <v>2.7525420189999998</v>
      </c>
      <c r="G255">
        <v>1.03478429999999E-2</v>
      </c>
      <c r="H255">
        <v>10.3478429999999</v>
      </c>
      <c r="M255">
        <v>33807</v>
      </c>
      <c r="N255" t="s">
        <v>31</v>
      </c>
      <c r="O255" t="s">
        <v>32</v>
      </c>
      <c r="P255">
        <v>75253</v>
      </c>
      <c r="Q255">
        <v>2.515706062</v>
      </c>
      <c r="R255">
        <v>2.522651196</v>
      </c>
      <c r="S255">
        <v>6.9451339999999596E-3</v>
      </c>
      <c r="T255">
        <v>6.9451339999999604</v>
      </c>
    </row>
    <row r="256" spans="1:20">
      <c r="A256">
        <v>33297</v>
      </c>
      <c r="B256" t="s">
        <v>31</v>
      </c>
      <c r="C256" t="s">
        <v>32</v>
      </c>
      <c r="D256">
        <v>76969</v>
      </c>
      <c r="E256">
        <v>2.7525050640000002</v>
      </c>
      <c r="F256">
        <v>2.7644062040000001</v>
      </c>
      <c r="G256">
        <v>1.19011399999999E-2</v>
      </c>
      <c r="H256">
        <v>11.9011399999999</v>
      </c>
      <c r="M256">
        <v>44641</v>
      </c>
      <c r="N256" t="s">
        <v>31</v>
      </c>
      <c r="O256" t="s">
        <v>32</v>
      </c>
      <c r="P256">
        <v>75253</v>
      </c>
      <c r="Q256">
        <v>2.5250940320000002</v>
      </c>
      <c r="R256">
        <v>2.5320250990000002</v>
      </c>
      <c r="S256">
        <v>6.9310670000000104E-3</v>
      </c>
      <c r="T256">
        <v>6.9310670000000103</v>
      </c>
    </row>
    <row r="257" spans="1:20">
      <c r="A257">
        <v>38575</v>
      </c>
      <c r="B257" t="s">
        <v>31</v>
      </c>
      <c r="C257" t="s">
        <v>32</v>
      </c>
      <c r="D257">
        <v>75781</v>
      </c>
      <c r="E257">
        <v>2.7605450149999999</v>
      </c>
      <c r="F257">
        <v>2.7712330820000002</v>
      </c>
      <c r="G257">
        <v>1.06880670000002E-2</v>
      </c>
      <c r="H257">
        <v>10.688067000000199</v>
      </c>
      <c r="M257">
        <v>36416</v>
      </c>
      <c r="N257" t="s">
        <v>31</v>
      </c>
      <c r="O257" t="s">
        <v>32</v>
      </c>
      <c r="P257">
        <v>75385</v>
      </c>
      <c r="Q257">
        <v>2.543359041</v>
      </c>
      <c r="R257">
        <v>2.5502870080000002</v>
      </c>
      <c r="S257">
        <v>6.9279670000001996E-3</v>
      </c>
      <c r="T257">
        <v>6.9279670000001996</v>
      </c>
    </row>
    <row r="258" spans="1:20">
      <c r="A258">
        <v>57314</v>
      </c>
      <c r="B258" t="s">
        <v>31</v>
      </c>
      <c r="C258" t="s">
        <v>32</v>
      </c>
      <c r="D258">
        <v>76309</v>
      </c>
      <c r="E258">
        <v>2.7716519829999999</v>
      </c>
      <c r="F258">
        <v>2.7810690400000002</v>
      </c>
      <c r="G258">
        <v>9.4170570000002805E-3</v>
      </c>
      <c r="H258">
        <v>9.4170570000002805</v>
      </c>
      <c r="M258">
        <v>41727</v>
      </c>
      <c r="N258" t="s">
        <v>31</v>
      </c>
      <c r="O258" t="s">
        <v>32</v>
      </c>
      <c r="P258">
        <v>75385</v>
      </c>
      <c r="Q258">
        <v>2.5509841440000001</v>
      </c>
      <c r="R258">
        <v>2.5579221250000002</v>
      </c>
      <c r="S258">
        <v>6.9379810000000904E-3</v>
      </c>
      <c r="T258">
        <v>6.9379810000000903</v>
      </c>
    </row>
    <row r="259" spans="1:20">
      <c r="A259">
        <v>34777</v>
      </c>
      <c r="B259" t="s">
        <v>31</v>
      </c>
      <c r="C259" t="s">
        <v>32</v>
      </c>
      <c r="D259">
        <v>76441</v>
      </c>
      <c r="E259">
        <v>2.7834610940000002</v>
      </c>
      <c r="F259">
        <v>2.7930030819999998</v>
      </c>
      <c r="G259">
        <v>9.5419879999996092E-3</v>
      </c>
      <c r="H259">
        <v>9.5419879999996091</v>
      </c>
      <c r="M259">
        <v>45967</v>
      </c>
      <c r="N259" t="s">
        <v>31</v>
      </c>
      <c r="O259" t="s">
        <v>32</v>
      </c>
      <c r="P259">
        <v>75385</v>
      </c>
      <c r="Q259">
        <v>2.557934999</v>
      </c>
      <c r="R259">
        <v>2.564884186</v>
      </c>
      <c r="S259">
        <v>6.9491870000000198E-3</v>
      </c>
      <c r="T259">
        <v>6.9491870000000198</v>
      </c>
    </row>
    <row r="260" spans="1:20">
      <c r="A260">
        <v>48930</v>
      </c>
      <c r="B260" t="s">
        <v>31</v>
      </c>
      <c r="C260" t="s">
        <v>32</v>
      </c>
      <c r="D260">
        <v>76441</v>
      </c>
      <c r="E260">
        <v>2.7936952110000002</v>
      </c>
      <c r="F260">
        <v>2.8032801150000002</v>
      </c>
      <c r="G260">
        <v>9.584904E-3</v>
      </c>
      <c r="H260">
        <v>9.5849039999999999</v>
      </c>
      <c r="M260">
        <v>39976</v>
      </c>
      <c r="N260" t="s">
        <v>31</v>
      </c>
      <c r="O260" t="s">
        <v>32</v>
      </c>
      <c r="P260">
        <v>75385</v>
      </c>
      <c r="Q260">
        <v>2.5710611339999998</v>
      </c>
      <c r="R260">
        <v>2.577994108</v>
      </c>
      <c r="S260">
        <v>6.9329740000001402E-3</v>
      </c>
      <c r="T260">
        <v>6.9329740000001401</v>
      </c>
    </row>
    <row r="261" spans="1:20">
      <c r="A261">
        <v>36243</v>
      </c>
      <c r="B261" t="s">
        <v>31</v>
      </c>
      <c r="C261" t="s">
        <v>32</v>
      </c>
      <c r="D261">
        <v>76921</v>
      </c>
      <c r="E261">
        <v>2.8032960889999998</v>
      </c>
      <c r="F261">
        <v>2.8176910880000001</v>
      </c>
      <c r="G261">
        <v>1.43949990000002E-2</v>
      </c>
      <c r="H261">
        <v>14.394999000000199</v>
      </c>
      <c r="M261">
        <v>44212</v>
      </c>
      <c r="N261" t="s">
        <v>31</v>
      </c>
      <c r="O261" t="s">
        <v>32</v>
      </c>
      <c r="P261">
        <v>75385</v>
      </c>
      <c r="Q261">
        <v>2.5833821299999999</v>
      </c>
      <c r="R261">
        <v>2.5903141500000002</v>
      </c>
      <c r="S261">
        <v>6.9320200000002599E-3</v>
      </c>
      <c r="T261">
        <v>6.9320200000002599</v>
      </c>
    </row>
    <row r="262" spans="1:20">
      <c r="A262">
        <v>58979</v>
      </c>
      <c r="B262" t="s">
        <v>31</v>
      </c>
      <c r="C262" t="s">
        <v>32</v>
      </c>
      <c r="D262">
        <v>76881</v>
      </c>
      <c r="E262">
        <v>2.8083021640000001</v>
      </c>
      <c r="F262">
        <v>2.8226890560000002</v>
      </c>
      <c r="G262">
        <v>1.4386892E-2</v>
      </c>
      <c r="H262">
        <v>14.386892</v>
      </c>
      <c r="M262">
        <v>40451</v>
      </c>
      <c r="N262" t="s">
        <v>31</v>
      </c>
      <c r="O262" t="s">
        <v>32</v>
      </c>
      <c r="P262">
        <v>75385</v>
      </c>
      <c r="Q262">
        <v>2.590781212</v>
      </c>
      <c r="R262">
        <v>2.5977292059999999</v>
      </c>
      <c r="S262">
        <v>6.9479939999999001E-3</v>
      </c>
      <c r="T262">
        <v>6.9479939999999001</v>
      </c>
    </row>
    <row r="263" spans="1:20">
      <c r="A263">
        <v>50381</v>
      </c>
      <c r="B263" t="s">
        <v>31</v>
      </c>
      <c r="C263" t="s">
        <v>32</v>
      </c>
      <c r="D263">
        <v>76441</v>
      </c>
      <c r="E263">
        <v>2.821566105</v>
      </c>
      <c r="F263">
        <v>2.8312799929999999</v>
      </c>
      <c r="G263">
        <v>9.7138879999998304E-3</v>
      </c>
      <c r="H263">
        <v>9.7138879999998302</v>
      </c>
      <c r="M263">
        <v>36713</v>
      </c>
      <c r="N263" t="s">
        <v>31</v>
      </c>
      <c r="O263" t="s">
        <v>32</v>
      </c>
      <c r="P263">
        <v>75253</v>
      </c>
      <c r="Q263">
        <v>2.5977420809999998</v>
      </c>
      <c r="R263">
        <v>2.6044490339999999</v>
      </c>
      <c r="S263">
        <v>6.7069530000001196E-3</v>
      </c>
      <c r="T263">
        <v>6.7069530000001203</v>
      </c>
    </row>
    <row r="264" spans="1:20">
      <c r="A264">
        <v>46718</v>
      </c>
      <c r="B264" t="s">
        <v>31</v>
      </c>
      <c r="C264" t="s">
        <v>32</v>
      </c>
      <c r="D264">
        <v>76573</v>
      </c>
      <c r="E264">
        <v>2.8310160639999999</v>
      </c>
      <c r="F264">
        <v>2.8401951790000002</v>
      </c>
      <c r="G264">
        <v>9.1791150000002306E-3</v>
      </c>
      <c r="H264">
        <v>9.1791150000002304</v>
      </c>
      <c r="M264">
        <v>47661</v>
      </c>
      <c r="N264" t="s">
        <v>31</v>
      </c>
      <c r="O264" t="s">
        <v>32</v>
      </c>
      <c r="P264">
        <v>75385</v>
      </c>
      <c r="Q264">
        <v>2.6110620500000001</v>
      </c>
      <c r="R264">
        <v>2.617986202</v>
      </c>
      <c r="S264">
        <v>6.9241519999998502E-3</v>
      </c>
      <c r="T264">
        <v>6.9241519999998502</v>
      </c>
    </row>
    <row r="265" spans="1:20">
      <c r="A265">
        <v>45567</v>
      </c>
      <c r="B265" t="s">
        <v>31</v>
      </c>
      <c r="C265" t="s">
        <v>32</v>
      </c>
      <c r="D265">
        <v>76441</v>
      </c>
      <c r="E265">
        <v>2.8402061459999999</v>
      </c>
      <c r="F265">
        <v>2.8499021529999999</v>
      </c>
      <c r="G265">
        <v>9.6960070000000603E-3</v>
      </c>
      <c r="H265">
        <v>9.6960070000000602</v>
      </c>
      <c r="M265">
        <v>33196</v>
      </c>
      <c r="N265" t="s">
        <v>31</v>
      </c>
      <c r="O265" t="s">
        <v>32</v>
      </c>
      <c r="P265">
        <v>75385</v>
      </c>
      <c r="Q265">
        <v>2.6179990769999999</v>
      </c>
      <c r="R265">
        <v>2.6249480250000001</v>
      </c>
      <c r="S265">
        <v>6.9489480000002298E-3</v>
      </c>
      <c r="T265">
        <v>6.9489480000002297</v>
      </c>
    </row>
    <row r="266" spans="1:20">
      <c r="A266">
        <v>39055</v>
      </c>
      <c r="B266" t="s">
        <v>31</v>
      </c>
      <c r="C266" t="s">
        <v>32</v>
      </c>
      <c r="D266">
        <v>76309</v>
      </c>
      <c r="E266">
        <v>2.8499121669999998</v>
      </c>
      <c r="F266">
        <v>2.861608028</v>
      </c>
      <c r="G266">
        <v>1.1695861000000101E-2</v>
      </c>
      <c r="H266">
        <v>11.6958610000001</v>
      </c>
      <c r="M266">
        <v>44255</v>
      </c>
      <c r="N266" t="s">
        <v>31</v>
      </c>
      <c r="O266" t="s">
        <v>32</v>
      </c>
      <c r="P266">
        <v>75385</v>
      </c>
      <c r="Q266">
        <v>2.6338851449999998</v>
      </c>
      <c r="R266">
        <v>2.6408150199999998</v>
      </c>
      <c r="S266">
        <v>6.9298749999999699E-3</v>
      </c>
      <c r="T266">
        <v>6.9298749999999698</v>
      </c>
    </row>
    <row r="267" spans="1:20">
      <c r="A267">
        <v>55836</v>
      </c>
      <c r="B267" t="s">
        <v>31</v>
      </c>
      <c r="C267" t="s">
        <v>32</v>
      </c>
      <c r="D267">
        <v>76897</v>
      </c>
      <c r="E267">
        <v>2.8622200489999998</v>
      </c>
      <c r="F267">
        <v>2.8749761579999999</v>
      </c>
      <c r="G267">
        <v>1.27561090000001E-2</v>
      </c>
      <c r="H267">
        <v>12.7561090000001</v>
      </c>
      <c r="M267">
        <v>54539</v>
      </c>
      <c r="N267" t="s">
        <v>31</v>
      </c>
      <c r="O267" t="s">
        <v>32</v>
      </c>
      <c r="P267">
        <v>75385</v>
      </c>
      <c r="Q267">
        <v>2.643161058</v>
      </c>
      <c r="R267">
        <v>2.6500980850000002</v>
      </c>
      <c r="S267">
        <v>6.9370270000001996E-3</v>
      </c>
      <c r="T267">
        <v>6.9370270000002003</v>
      </c>
    </row>
    <row r="268" spans="1:20">
      <c r="A268">
        <v>51245</v>
      </c>
      <c r="B268" t="s">
        <v>31</v>
      </c>
      <c r="C268" t="s">
        <v>32</v>
      </c>
      <c r="D268">
        <v>77037</v>
      </c>
      <c r="E268">
        <v>2.87383604</v>
      </c>
      <c r="F268">
        <v>2.8867990969999999</v>
      </c>
      <c r="G268">
        <v>1.2963056999999801E-2</v>
      </c>
      <c r="H268">
        <v>12.9630569999998</v>
      </c>
      <c r="M268">
        <v>42542</v>
      </c>
      <c r="N268" t="s">
        <v>31</v>
      </c>
      <c r="O268" t="s">
        <v>32</v>
      </c>
      <c r="P268">
        <v>75517</v>
      </c>
      <c r="Q268">
        <v>2.6523621080000002</v>
      </c>
      <c r="R268">
        <v>2.659294128</v>
      </c>
      <c r="S268">
        <v>6.9320199999998097E-3</v>
      </c>
      <c r="T268">
        <v>6.9320199999998096</v>
      </c>
    </row>
    <row r="269" spans="1:20">
      <c r="A269">
        <v>57178</v>
      </c>
      <c r="B269" t="s">
        <v>31</v>
      </c>
      <c r="C269" t="s">
        <v>32</v>
      </c>
      <c r="D269">
        <v>77185</v>
      </c>
      <c r="E269">
        <v>2.885488987</v>
      </c>
      <c r="F269">
        <v>2.9005630020000002</v>
      </c>
      <c r="G269">
        <v>1.50740150000001E-2</v>
      </c>
      <c r="H269">
        <v>15.074015000000101</v>
      </c>
      <c r="M269">
        <v>49777</v>
      </c>
      <c r="N269" t="s">
        <v>31</v>
      </c>
      <c r="O269" t="s">
        <v>32</v>
      </c>
      <c r="P269">
        <v>75385</v>
      </c>
      <c r="Q269">
        <v>2.6624190809999999</v>
      </c>
      <c r="R269">
        <v>2.6693520550000001</v>
      </c>
      <c r="S269">
        <v>6.9329740000001402E-3</v>
      </c>
      <c r="T269">
        <v>6.9329740000001401</v>
      </c>
    </row>
    <row r="270" spans="1:20">
      <c r="A270">
        <v>55030</v>
      </c>
      <c r="B270" t="s">
        <v>31</v>
      </c>
      <c r="C270" t="s">
        <v>32</v>
      </c>
      <c r="D270">
        <v>76913</v>
      </c>
      <c r="E270">
        <v>2.8934152129999999</v>
      </c>
      <c r="F270">
        <v>2.9129559989999998</v>
      </c>
      <c r="G270">
        <v>1.95407859999998E-2</v>
      </c>
      <c r="H270">
        <v>19.540785999999802</v>
      </c>
      <c r="M270">
        <v>52909</v>
      </c>
      <c r="N270" t="s">
        <v>31</v>
      </c>
      <c r="O270" t="s">
        <v>32</v>
      </c>
      <c r="P270">
        <v>75253</v>
      </c>
      <c r="Q270">
        <v>2.6693651680000001</v>
      </c>
      <c r="R270">
        <v>2.6762790679999999</v>
      </c>
      <c r="S270">
        <v>6.9138999999998002E-3</v>
      </c>
      <c r="T270">
        <v>6.9138999999998001</v>
      </c>
    </row>
    <row r="271" spans="1:20">
      <c r="A271">
        <v>51091</v>
      </c>
      <c r="B271" t="s">
        <v>31</v>
      </c>
      <c r="C271" t="s">
        <v>32</v>
      </c>
      <c r="D271">
        <v>77121</v>
      </c>
      <c r="E271">
        <v>2.9020400049999999</v>
      </c>
      <c r="F271">
        <v>2.9213449950000001</v>
      </c>
      <c r="G271">
        <v>1.9304990000000102E-2</v>
      </c>
      <c r="H271">
        <v>19.3049900000001</v>
      </c>
      <c r="M271">
        <v>36862</v>
      </c>
      <c r="N271" t="s">
        <v>31</v>
      </c>
      <c r="O271" t="s">
        <v>32</v>
      </c>
      <c r="P271">
        <v>75253</v>
      </c>
      <c r="Q271">
        <v>2.6769640450000001</v>
      </c>
      <c r="R271">
        <v>2.6838960649999999</v>
      </c>
      <c r="S271">
        <v>6.9320199999998097E-3</v>
      </c>
      <c r="T271">
        <v>6.9320199999998096</v>
      </c>
    </row>
    <row r="272" spans="1:20">
      <c r="A272">
        <v>43325</v>
      </c>
      <c r="B272" t="s">
        <v>31</v>
      </c>
      <c r="C272" t="s">
        <v>32</v>
      </c>
      <c r="D272">
        <v>77617</v>
      </c>
      <c r="E272">
        <v>2.9108970169999999</v>
      </c>
      <c r="F272">
        <v>2.9279050830000002</v>
      </c>
      <c r="G272">
        <v>1.70080660000002E-2</v>
      </c>
      <c r="H272">
        <v>17.008066000000198</v>
      </c>
      <c r="M272">
        <v>35413</v>
      </c>
      <c r="N272" t="s">
        <v>31</v>
      </c>
      <c r="O272" t="s">
        <v>32</v>
      </c>
      <c r="P272">
        <v>75385</v>
      </c>
      <c r="Q272">
        <v>2.6916980740000001</v>
      </c>
      <c r="R272">
        <v>2.6987180710000001</v>
      </c>
      <c r="S272">
        <v>7.019997E-3</v>
      </c>
      <c r="T272">
        <v>7.019997</v>
      </c>
    </row>
    <row r="273" spans="1:20">
      <c r="A273">
        <v>57668</v>
      </c>
      <c r="B273" t="s">
        <v>31</v>
      </c>
      <c r="C273" t="s">
        <v>32</v>
      </c>
      <c r="D273">
        <v>75913</v>
      </c>
      <c r="E273">
        <v>2.920832157</v>
      </c>
      <c r="F273">
        <v>2.9326961040000001</v>
      </c>
      <c r="G273">
        <v>1.18639470000001E-2</v>
      </c>
      <c r="H273">
        <v>11.863947000000101</v>
      </c>
      <c r="M273">
        <v>53141</v>
      </c>
      <c r="N273" t="s">
        <v>31</v>
      </c>
      <c r="O273" t="s">
        <v>32</v>
      </c>
      <c r="P273">
        <v>75385</v>
      </c>
      <c r="Q273">
        <v>2.6991441250000001</v>
      </c>
      <c r="R273">
        <v>2.70610404</v>
      </c>
      <c r="S273">
        <v>6.9599149999999199E-3</v>
      </c>
      <c r="T273">
        <v>6.9599149999999197</v>
      </c>
    </row>
    <row r="274" spans="1:20">
      <c r="A274">
        <v>59528</v>
      </c>
      <c r="B274" t="s">
        <v>31</v>
      </c>
      <c r="C274" t="s">
        <v>32</v>
      </c>
      <c r="D274">
        <v>76045</v>
      </c>
      <c r="E274">
        <v>2.9308760170000001</v>
      </c>
      <c r="F274">
        <v>2.941120148</v>
      </c>
      <c r="G274">
        <v>1.0244130999999801E-2</v>
      </c>
      <c r="H274">
        <v>10.2441309999998</v>
      </c>
      <c r="M274">
        <v>41712</v>
      </c>
      <c r="N274" t="s">
        <v>31</v>
      </c>
      <c r="O274" t="s">
        <v>32</v>
      </c>
      <c r="P274">
        <v>75385</v>
      </c>
      <c r="Q274">
        <v>2.713685989</v>
      </c>
      <c r="R274">
        <v>2.720665216</v>
      </c>
      <c r="S274">
        <v>6.9792269999999698E-3</v>
      </c>
      <c r="T274">
        <v>6.9792269999999696</v>
      </c>
    </row>
    <row r="275" spans="1:20">
      <c r="A275">
        <v>60312</v>
      </c>
      <c r="B275" t="s">
        <v>31</v>
      </c>
      <c r="C275" t="s">
        <v>32</v>
      </c>
      <c r="D275">
        <v>76309</v>
      </c>
      <c r="E275">
        <v>2.941132069</v>
      </c>
      <c r="F275">
        <v>2.9505660530000002</v>
      </c>
      <c r="G275">
        <v>9.4339840000001694E-3</v>
      </c>
      <c r="H275">
        <v>9.4339840000001693</v>
      </c>
      <c r="M275">
        <v>42328</v>
      </c>
      <c r="N275" t="s">
        <v>31</v>
      </c>
      <c r="O275" t="s">
        <v>32</v>
      </c>
      <c r="P275">
        <v>75253</v>
      </c>
      <c r="Q275">
        <v>2.722314119</v>
      </c>
      <c r="R275">
        <v>2.7292461399999999</v>
      </c>
      <c r="S275">
        <v>6.9320209999998899E-3</v>
      </c>
      <c r="T275">
        <v>6.9320209999998896</v>
      </c>
    </row>
    <row r="276" spans="1:20">
      <c r="A276">
        <v>33204</v>
      </c>
      <c r="B276" t="s">
        <v>31</v>
      </c>
      <c r="C276" t="s">
        <v>32</v>
      </c>
      <c r="D276">
        <v>76045</v>
      </c>
      <c r="E276">
        <v>2.950578213</v>
      </c>
      <c r="F276">
        <v>2.960047007</v>
      </c>
      <c r="G276">
        <v>9.4687940000000009E-3</v>
      </c>
      <c r="H276">
        <v>9.4687940000000008</v>
      </c>
      <c r="M276">
        <v>33965</v>
      </c>
      <c r="N276" t="s">
        <v>31</v>
      </c>
      <c r="O276" t="s">
        <v>32</v>
      </c>
      <c r="P276">
        <v>75385</v>
      </c>
      <c r="Q276">
        <v>2.7313752170000001</v>
      </c>
      <c r="R276">
        <v>2.7383060459999999</v>
      </c>
      <c r="S276">
        <v>6.9308289999998598E-3</v>
      </c>
      <c r="T276">
        <v>6.9308289999998598</v>
      </c>
    </row>
    <row r="277" spans="1:20">
      <c r="A277">
        <v>34352</v>
      </c>
      <c r="B277" t="s">
        <v>31</v>
      </c>
      <c r="C277" t="s">
        <v>32</v>
      </c>
      <c r="D277">
        <v>76573</v>
      </c>
      <c r="E277">
        <v>2.9607651229999998</v>
      </c>
      <c r="F277">
        <v>2.9723370079999998</v>
      </c>
      <c r="G277">
        <v>1.15718849999999E-2</v>
      </c>
      <c r="H277">
        <v>11.571884999999901</v>
      </c>
      <c r="M277">
        <v>47938</v>
      </c>
      <c r="N277" t="s">
        <v>31</v>
      </c>
      <c r="O277" t="s">
        <v>32</v>
      </c>
      <c r="P277">
        <v>75253</v>
      </c>
      <c r="Q277">
        <v>2.7413260940000002</v>
      </c>
      <c r="R277">
        <v>2.7482662200000001</v>
      </c>
      <c r="S277">
        <v>6.9401259999999302E-3</v>
      </c>
      <c r="T277">
        <v>6.9401259999999301</v>
      </c>
    </row>
    <row r="278" spans="1:20">
      <c r="A278">
        <v>40318</v>
      </c>
      <c r="B278" t="s">
        <v>31</v>
      </c>
      <c r="C278" t="s">
        <v>32</v>
      </c>
      <c r="D278">
        <v>76645</v>
      </c>
      <c r="E278">
        <v>2.9683911799999998</v>
      </c>
      <c r="F278">
        <v>3.1875841619999998</v>
      </c>
      <c r="G278">
        <v>0.21919298200000001</v>
      </c>
      <c r="H278">
        <v>219.192982</v>
      </c>
      <c r="M278">
        <v>33818</v>
      </c>
      <c r="N278" t="s">
        <v>31</v>
      </c>
      <c r="O278" t="s">
        <v>32</v>
      </c>
      <c r="P278">
        <v>75517</v>
      </c>
      <c r="Q278">
        <v>2.7482800479999998</v>
      </c>
      <c r="R278">
        <v>2.7552909849999998</v>
      </c>
      <c r="S278">
        <v>7.0109369999999897E-3</v>
      </c>
      <c r="T278">
        <v>7.0109369999999904</v>
      </c>
    </row>
    <row r="279" spans="1:20">
      <c r="A279">
        <v>53813</v>
      </c>
      <c r="B279" t="s">
        <v>31</v>
      </c>
      <c r="C279" t="s">
        <v>32</v>
      </c>
      <c r="D279">
        <v>76877</v>
      </c>
      <c r="E279">
        <v>2.9763281350000002</v>
      </c>
      <c r="F279">
        <v>2.9911739829999999</v>
      </c>
      <c r="G279">
        <v>1.48458479999997E-2</v>
      </c>
      <c r="H279">
        <v>14.8458479999997</v>
      </c>
      <c r="M279">
        <v>39096</v>
      </c>
      <c r="N279" t="s">
        <v>31</v>
      </c>
      <c r="O279" t="s">
        <v>32</v>
      </c>
      <c r="P279">
        <v>75517</v>
      </c>
      <c r="Q279">
        <v>2.7626540660000001</v>
      </c>
      <c r="R279">
        <v>2.7696301939999999</v>
      </c>
      <c r="S279">
        <v>6.9761279999998003E-3</v>
      </c>
      <c r="T279">
        <v>6.9761279999998003</v>
      </c>
    </row>
    <row r="280" spans="1:20">
      <c r="A280">
        <v>42115</v>
      </c>
      <c r="B280" t="s">
        <v>31</v>
      </c>
      <c r="C280" t="s">
        <v>32</v>
      </c>
      <c r="D280">
        <v>76705</v>
      </c>
      <c r="E280">
        <v>2.9906120299999999</v>
      </c>
      <c r="F280">
        <v>3.0013802049999998</v>
      </c>
      <c r="G280">
        <v>1.0768174999999901E-2</v>
      </c>
      <c r="H280">
        <v>10.7681749999999</v>
      </c>
      <c r="M280">
        <v>57835</v>
      </c>
      <c r="N280" t="s">
        <v>31</v>
      </c>
      <c r="O280" t="s">
        <v>32</v>
      </c>
      <c r="P280">
        <v>75253</v>
      </c>
      <c r="Q280">
        <v>2.771793127</v>
      </c>
      <c r="R280">
        <v>2.7787899970000001</v>
      </c>
      <c r="S280">
        <v>6.9968700000000404E-3</v>
      </c>
      <c r="T280">
        <v>6.9968700000000403</v>
      </c>
    </row>
    <row r="281" spans="1:20">
      <c r="A281">
        <v>41786</v>
      </c>
      <c r="B281" t="s">
        <v>31</v>
      </c>
      <c r="C281" t="s">
        <v>32</v>
      </c>
      <c r="D281">
        <v>77101</v>
      </c>
      <c r="E281">
        <v>3.0016891960000001</v>
      </c>
      <c r="F281">
        <v>3.0124781129999998</v>
      </c>
      <c r="G281">
        <v>1.07889169999997E-2</v>
      </c>
      <c r="H281">
        <v>10.788916999999699</v>
      </c>
      <c r="M281">
        <v>35298</v>
      </c>
      <c r="N281" t="s">
        <v>31</v>
      </c>
      <c r="O281" t="s">
        <v>32</v>
      </c>
      <c r="P281">
        <v>75385</v>
      </c>
      <c r="Q281">
        <v>2.7832419869999998</v>
      </c>
      <c r="R281">
        <v>2.790171146</v>
      </c>
      <c r="S281">
        <v>6.9291590000002401E-3</v>
      </c>
      <c r="T281">
        <v>6.9291590000002401</v>
      </c>
    </row>
    <row r="282" spans="1:20">
      <c r="A282">
        <v>55286</v>
      </c>
      <c r="B282" t="s">
        <v>31</v>
      </c>
      <c r="C282" t="s">
        <v>32</v>
      </c>
      <c r="D282">
        <v>77193</v>
      </c>
      <c r="E282">
        <v>3.0124890799999999</v>
      </c>
      <c r="F282">
        <v>3.0263321400000001</v>
      </c>
      <c r="G282">
        <v>1.38430600000001E-2</v>
      </c>
      <c r="H282">
        <v>13.843060000000101</v>
      </c>
      <c r="M282">
        <v>49451</v>
      </c>
      <c r="N282" t="s">
        <v>31</v>
      </c>
      <c r="O282" t="s">
        <v>32</v>
      </c>
      <c r="P282">
        <v>75385</v>
      </c>
      <c r="Q282">
        <v>2.7938461299999999</v>
      </c>
      <c r="R282">
        <v>2.800780058</v>
      </c>
      <c r="S282">
        <v>6.9339280000000302E-3</v>
      </c>
      <c r="T282">
        <v>6.9339280000000301</v>
      </c>
    </row>
    <row r="283" spans="1:20">
      <c r="A283">
        <v>44997</v>
      </c>
      <c r="B283" t="s">
        <v>31</v>
      </c>
      <c r="C283" t="s">
        <v>32</v>
      </c>
      <c r="D283">
        <v>77341</v>
      </c>
      <c r="E283">
        <v>3.0198311809999998</v>
      </c>
      <c r="F283">
        <v>3.0435271259999999</v>
      </c>
      <c r="G283">
        <v>2.3695945E-2</v>
      </c>
      <c r="H283">
        <v>23.695944999999998</v>
      </c>
      <c r="M283">
        <v>36764</v>
      </c>
      <c r="N283" t="s">
        <v>31</v>
      </c>
      <c r="O283" t="s">
        <v>32</v>
      </c>
      <c r="P283">
        <v>75385</v>
      </c>
      <c r="Q283">
        <v>2.800793171</v>
      </c>
      <c r="R283">
        <v>2.8077051640000001</v>
      </c>
      <c r="S283">
        <v>6.9119930000001101E-3</v>
      </c>
      <c r="T283">
        <v>6.91199300000011</v>
      </c>
    </row>
    <row r="284" spans="1:20">
      <c r="A284">
        <v>39652</v>
      </c>
      <c r="B284" t="s">
        <v>31</v>
      </c>
      <c r="C284" t="s">
        <v>32</v>
      </c>
      <c r="D284">
        <v>76619</v>
      </c>
      <c r="E284">
        <v>3.027925014</v>
      </c>
      <c r="F284">
        <v>3.0487291810000001</v>
      </c>
      <c r="G284">
        <v>2.0804166999999998E-2</v>
      </c>
      <c r="H284">
        <v>20.804167</v>
      </c>
      <c r="M284">
        <v>39077</v>
      </c>
      <c r="N284" t="s">
        <v>31</v>
      </c>
      <c r="O284" t="s">
        <v>32</v>
      </c>
      <c r="P284">
        <v>75385</v>
      </c>
      <c r="Q284">
        <v>2.815066099</v>
      </c>
      <c r="R284">
        <v>2.8219912049999998</v>
      </c>
      <c r="S284">
        <v>6.9251059999997297E-3</v>
      </c>
      <c r="T284">
        <v>6.9251059999997304</v>
      </c>
    </row>
    <row r="285" spans="1:20">
      <c r="A285">
        <v>46328</v>
      </c>
      <c r="B285" t="s">
        <v>31</v>
      </c>
      <c r="C285" t="s">
        <v>32</v>
      </c>
      <c r="D285">
        <v>77289</v>
      </c>
      <c r="E285">
        <v>3.0279531479999999</v>
      </c>
      <c r="F285">
        <v>3.0515751839999998</v>
      </c>
      <c r="G285">
        <v>2.3622035999999898E-2</v>
      </c>
      <c r="H285">
        <v>23.622035999999898</v>
      </c>
      <c r="M285">
        <v>50902</v>
      </c>
      <c r="N285" t="s">
        <v>31</v>
      </c>
      <c r="O285" t="s">
        <v>32</v>
      </c>
      <c r="P285">
        <v>75517</v>
      </c>
      <c r="Q285">
        <v>2.8242671490000002</v>
      </c>
      <c r="R285">
        <v>2.8312010769999998</v>
      </c>
      <c r="S285">
        <v>6.93392799999958E-3</v>
      </c>
      <c r="T285">
        <v>6.9339279999995798</v>
      </c>
    </row>
    <row r="286" spans="1:20">
      <c r="A286">
        <v>40080</v>
      </c>
      <c r="B286" t="s">
        <v>31</v>
      </c>
      <c r="C286" t="s">
        <v>32</v>
      </c>
      <c r="D286">
        <v>76177</v>
      </c>
      <c r="E286">
        <v>3.047472</v>
      </c>
      <c r="F286">
        <v>3.0583250519999998</v>
      </c>
      <c r="G286">
        <v>1.0853051999999801E-2</v>
      </c>
      <c r="H286">
        <v>10.853051999999799</v>
      </c>
      <c r="M286">
        <v>47239</v>
      </c>
      <c r="N286" t="s">
        <v>31</v>
      </c>
      <c r="O286" t="s">
        <v>32</v>
      </c>
      <c r="P286">
        <v>75385</v>
      </c>
      <c r="Q286">
        <v>2.8312141899999999</v>
      </c>
      <c r="R286">
        <v>2.8379321100000001</v>
      </c>
      <c r="S286">
        <v>6.7179200000002598E-3</v>
      </c>
      <c r="T286">
        <v>6.7179200000002597</v>
      </c>
    </row>
    <row r="287" spans="1:20">
      <c r="A287">
        <v>34874</v>
      </c>
      <c r="B287" t="s">
        <v>31</v>
      </c>
      <c r="C287" t="s">
        <v>32</v>
      </c>
      <c r="D287">
        <v>76045</v>
      </c>
      <c r="E287">
        <v>3.060767174</v>
      </c>
      <c r="F287">
        <v>3.0699560639999999</v>
      </c>
      <c r="G287">
        <v>9.1888899999998906E-3</v>
      </c>
      <c r="H287">
        <v>9.1888899999998905</v>
      </c>
      <c r="M287">
        <v>46088</v>
      </c>
      <c r="N287" t="s">
        <v>31</v>
      </c>
      <c r="O287" t="s">
        <v>32</v>
      </c>
      <c r="P287">
        <v>75649</v>
      </c>
      <c r="Q287">
        <v>2.844441175</v>
      </c>
      <c r="R287">
        <v>2.8513901229999998</v>
      </c>
      <c r="S287">
        <v>6.9489479999997796E-3</v>
      </c>
      <c r="T287">
        <v>6.9489479999997803</v>
      </c>
    </row>
    <row r="288" spans="1:20">
      <c r="A288">
        <v>52168</v>
      </c>
      <c r="B288" t="s">
        <v>31</v>
      </c>
      <c r="C288" t="s">
        <v>32</v>
      </c>
      <c r="D288">
        <v>76801</v>
      </c>
      <c r="E288">
        <v>3.0722591879999999</v>
      </c>
      <c r="F288">
        <v>3.089003086</v>
      </c>
      <c r="G288">
        <v>1.6743898E-2</v>
      </c>
      <c r="H288">
        <v>16.743898000000002</v>
      </c>
      <c r="M288">
        <v>39576</v>
      </c>
      <c r="N288" t="s">
        <v>31</v>
      </c>
      <c r="O288" t="s">
        <v>32</v>
      </c>
      <c r="P288">
        <v>75517</v>
      </c>
      <c r="Q288">
        <v>2.8524420259999999</v>
      </c>
      <c r="R288">
        <v>2.8593771459999999</v>
      </c>
      <c r="S288">
        <v>6.9351200000000697E-3</v>
      </c>
      <c r="T288">
        <v>6.9351200000000697</v>
      </c>
    </row>
    <row r="289" spans="1:20">
      <c r="A289">
        <v>57801</v>
      </c>
      <c r="B289" t="s">
        <v>31</v>
      </c>
      <c r="C289" t="s">
        <v>32</v>
      </c>
      <c r="D289">
        <v>77245</v>
      </c>
      <c r="E289">
        <v>3.0722861290000001</v>
      </c>
      <c r="F289">
        <v>3.0953271390000001</v>
      </c>
      <c r="G289">
        <v>2.3041010000000001E-2</v>
      </c>
      <c r="H289">
        <v>23.04101</v>
      </c>
      <c r="M289">
        <v>56357</v>
      </c>
      <c r="N289" t="s">
        <v>31</v>
      </c>
      <c r="O289" t="s">
        <v>32</v>
      </c>
      <c r="P289">
        <v>75517</v>
      </c>
      <c r="Q289">
        <v>2.8645071980000001</v>
      </c>
      <c r="R289">
        <v>2.8714470859999999</v>
      </c>
      <c r="S289">
        <v>6.9398879999997796E-3</v>
      </c>
      <c r="T289">
        <v>6.9398879999997796</v>
      </c>
    </row>
    <row r="290" spans="1:20">
      <c r="A290">
        <v>45787</v>
      </c>
      <c r="B290" t="s">
        <v>31</v>
      </c>
      <c r="C290" t="s">
        <v>32</v>
      </c>
      <c r="D290">
        <v>76433</v>
      </c>
      <c r="E290">
        <v>3.083782196</v>
      </c>
      <c r="F290">
        <v>3.0998170379999999</v>
      </c>
      <c r="G290">
        <v>1.6034841999999799E-2</v>
      </c>
      <c r="H290">
        <v>16.034841999999799</v>
      </c>
      <c r="M290">
        <v>51766</v>
      </c>
      <c r="N290" t="s">
        <v>31</v>
      </c>
      <c r="O290" t="s">
        <v>32</v>
      </c>
      <c r="P290">
        <v>75253</v>
      </c>
      <c r="Q290">
        <v>2.8714601989999999</v>
      </c>
      <c r="R290">
        <v>2.8784110549999999</v>
      </c>
      <c r="S290">
        <v>6.950856E-3</v>
      </c>
      <c r="T290">
        <v>6.9508559999999999</v>
      </c>
    </row>
    <row r="291" spans="1:20">
      <c r="A291">
        <v>35806</v>
      </c>
      <c r="B291" t="s">
        <v>31</v>
      </c>
      <c r="C291" t="s">
        <v>32</v>
      </c>
      <c r="D291">
        <v>76789</v>
      </c>
      <c r="E291">
        <v>3.0953381059999998</v>
      </c>
      <c r="F291">
        <v>3.1072680949999998</v>
      </c>
      <c r="G291">
        <v>1.19299889999999E-2</v>
      </c>
      <c r="H291">
        <v>11.9299889999999</v>
      </c>
      <c r="M291">
        <v>57699</v>
      </c>
      <c r="N291" t="s">
        <v>31</v>
      </c>
      <c r="O291" t="s">
        <v>32</v>
      </c>
      <c r="P291">
        <v>75385</v>
      </c>
      <c r="Q291">
        <v>2.884124994</v>
      </c>
      <c r="R291">
        <v>2.8911201950000001</v>
      </c>
      <c r="S291">
        <v>6.9952010000000602E-3</v>
      </c>
      <c r="T291">
        <v>6.9952010000000602</v>
      </c>
    </row>
    <row r="292" spans="1:20">
      <c r="A292">
        <v>58443</v>
      </c>
      <c r="B292" t="s">
        <v>31</v>
      </c>
      <c r="C292" t="s">
        <v>32</v>
      </c>
      <c r="D292">
        <v>75781</v>
      </c>
      <c r="E292">
        <v>3.1059110159999999</v>
      </c>
      <c r="F292">
        <v>3.1156032090000001</v>
      </c>
      <c r="G292">
        <v>9.6921930000002307E-3</v>
      </c>
      <c r="H292">
        <v>9.6921930000002305</v>
      </c>
      <c r="M292">
        <v>55551</v>
      </c>
      <c r="N292" t="s">
        <v>31</v>
      </c>
      <c r="O292" t="s">
        <v>32</v>
      </c>
      <c r="P292">
        <v>75385</v>
      </c>
      <c r="Q292">
        <v>2.8949580190000002</v>
      </c>
      <c r="R292">
        <v>2.9018890860000002</v>
      </c>
      <c r="S292">
        <v>6.9310670000000104E-3</v>
      </c>
      <c r="T292">
        <v>6.9310670000000103</v>
      </c>
    </row>
    <row r="293" spans="1:20">
      <c r="A293">
        <v>33952</v>
      </c>
      <c r="B293" t="s">
        <v>31</v>
      </c>
      <c r="C293" t="s">
        <v>32</v>
      </c>
      <c r="D293">
        <v>77101</v>
      </c>
      <c r="E293">
        <v>3.1203169819999999</v>
      </c>
      <c r="F293">
        <v>3.1308550830000001</v>
      </c>
      <c r="G293">
        <v>1.0538101000000299E-2</v>
      </c>
      <c r="H293">
        <v>10.538101000000299</v>
      </c>
      <c r="M293">
        <v>51612</v>
      </c>
      <c r="N293" t="s">
        <v>31</v>
      </c>
      <c r="O293" t="s">
        <v>32</v>
      </c>
      <c r="P293">
        <v>75385</v>
      </c>
      <c r="Q293">
        <v>2.9030702110000002</v>
      </c>
      <c r="R293">
        <v>2.9100031849999999</v>
      </c>
      <c r="S293">
        <v>6.9329739999996996E-3</v>
      </c>
      <c r="T293">
        <v>6.9329739999997004</v>
      </c>
    </row>
    <row r="294" spans="1:20">
      <c r="A294">
        <v>44291</v>
      </c>
      <c r="B294" t="s">
        <v>31</v>
      </c>
      <c r="C294" t="s">
        <v>32</v>
      </c>
      <c r="D294">
        <v>77917</v>
      </c>
      <c r="E294">
        <v>3.131765127</v>
      </c>
      <c r="F294">
        <v>3.1506230830000002</v>
      </c>
      <c r="G294">
        <v>1.8857956000000099E-2</v>
      </c>
      <c r="H294">
        <v>18.857956000000101</v>
      </c>
      <c r="M294">
        <v>43846</v>
      </c>
      <c r="N294" t="s">
        <v>31</v>
      </c>
      <c r="O294" t="s">
        <v>32</v>
      </c>
      <c r="P294">
        <v>75253</v>
      </c>
      <c r="Q294">
        <v>2.9117000100000001</v>
      </c>
      <c r="R294">
        <v>2.9186351300000002</v>
      </c>
      <c r="S294">
        <v>6.9351200000000697E-3</v>
      </c>
      <c r="T294">
        <v>6.9351200000000697</v>
      </c>
    </row>
    <row r="295" spans="1:20">
      <c r="A295">
        <v>54798</v>
      </c>
      <c r="B295" t="s">
        <v>31</v>
      </c>
      <c r="C295" t="s">
        <v>32</v>
      </c>
      <c r="D295">
        <v>76793</v>
      </c>
      <c r="E295">
        <v>3.1357531550000002</v>
      </c>
      <c r="F295">
        <v>3.1531081200000002</v>
      </c>
      <c r="G295">
        <v>1.7354965E-2</v>
      </c>
      <c r="H295">
        <v>17.354965</v>
      </c>
      <c r="M295">
        <v>58189</v>
      </c>
      <c r="N295" t="s">
        <v>31</v>
      </c>
      <c r="O295" t="s">
        <v>32</v>
      </c>
      <c r="P295">
        <v>75385</v>
      </c>
      <c r="Q295">
        <v>2.922604084</v>
      </c>
      <c r="R295">
        <v>2.9295401569999999</v>
      </c>
      <c r="S295">
        <v>6.93607299999987E-3</v>
      </c>
      <c r="T295">
        <v>6.9360729999998698</v>
      </c>
    </row>
    <row r="296" spans="1:20">
      <c r="A296">
        <v>55984</v>
      </c>
      <c r="B296" t="s">
        <v>31</v>
      </c>
      <c r="C296" t="s">
        <v>32</v>
      </c>
      <c r="D296">
        <v>76893</v>
      </c>
      <c r="E296">
        <v>3.146026134</v>
      </c>
      <c r="F296">
        <v>3.1604130270000002</v>
      </c>
      <c r="G296">
        <v>1.43868930000001E-2</v>
      </c>
      <c r="H296">
        <v>14.3868930000001</v>
      </c>
      <c r="M296">
        <v>60049</v>
      </c>
      <c r="N296" t="s">
        <v>31</v>
      </c>
      <c r="O296" t="s">
        <v>32</v>
      </c>
      <c r="P296">
        <v>75253</v>
      </c>
      <c r="Q296">
        <v>2.93435216</v>
      </c>
      <c r="R296">
        <v>2.9412860869999999</v>
      </c>
      <c r="S296">
        <v>6.93392699999995E-3</v>
      </c>
      <c r="T296">
        <v>6.93392699999995</v>
      </c>
    </row>
    <row r="297" spans="1:20">
      <c r="A297">
        <v>44772</v>
      </c>
      <c r="B297" t="s">
        <v>31</v>
      </c>
      <c r="C297" t="s">
        <v>32</v>
      </c>
      <c r="D297">
        <v>77101</v>
      </c>
      <c r="E297">
        <v>3.1604239939999998</v>
      </c>
      <c r="F297">
        <v>3.1710460189999998</v>
      </c>
      <c r="G297">
        <v>1.06220249999999E-2</v>
      </c>
      <c r="H297">
        <v>10.622024999999899</v>
      </c>
      <c r="M297">
        <v>60833</v>
      </c>
      <c r="N297" t="s">
        <v>31</v>
      </c>
      <c r="O297" t="s">
        <v>32</v>
      </c>
      <c r="P297">
        <v>75517</v>
      </c>
      <c r="Q297">
        <v>2.9437952040000002</v>
      </c>
      <c r="R297">
        <v>2.956181049</v>
      </c>
      <c r="S297">
        <v>1.23858449999998E-2</v>
      </c>
      <c r="T297">
        <v>12.385844999999801</v>
      </c>
    </row>
    <row r="298" spans="1:20">
      <c r="A298">
        <v>54508</v>
      </c>
      <c r="B298" t="s">
        <v>31</v>
      </c>
      <c r="C298" t="s">
        <v>32</v>
      </c>
      <c r="D298">
        <v>76573</v>
      </c>
      <c r="E298">
        <v>3.1717281339999999</v>
      </c>
      <c r="F298">
        <v>3.1820712090000001</v>
      </c>
      <c r="G298">
        <v>1.03430750000002E-2</v>
      </c>
      <c r="H298">
        <v>10.3430750000002</v>
      </c>
      <c r="M298">
        <v>33725</v>
      </c>
      <c r="N298" t="s">
        <v>31</v>
      </c>
      <c r="O298" t="s">
        <v>32</v>
      </c>
      <c r="P298">
        <v>75517</v>
      </c>
      <c r="Q298">
        <v>2.9441061020000001</v>
      </c>
      <c r="R298">
        <v>2.9566841130000001</v>
      </c>
      <c r="S298">
        <v>1.2578011E-2</v>
      </c>
      <c r="T298">
        <v>12.578011</v>
      </c>
    </row>
    <row r="299" spans="1:20">
      <c r="A299">
        <v>34328</v>
      </c>
      <c r="B299" t="s">
        <v>31</v>
      </c>
      <c r="C299" t="s">
        <v>32</v>
      </c>
      <c r="D299">
        <v>77281</v>
      </c>
      <c r="E299">
        <v>3.182373047</v>
      </c>
      <c r="F299">
        <v>3.3998050690000001</v>
      </c>
      <c r="G299">
        <v>0.217432022</v>
      </c>
      <c r="H299">
        <v>217.43202199999999</v>
      </c>
      <c r="M299">
        <v>34873</v>
      </c>
      <c r="N299" t="s">
        <v>31</v>
      </c>
      <c r="O299" t="s">
        <v>32</v>
      </c>
      <c r="P299">
        <v>75385</v>
      </c>
      <c r="Q299">
        <v>2.9619500639999998</v>
      </c>
      <c r="R299">
        <v>2.9688889980000002</v>
      </c>
      <c r="S299">
        <v>6.9389340000003399E-3</v>
      </c>
      <c r="T299">
        <v>6.9389340000003399</v>
      </c>
    </row>
    <row r="300" spans="1:20">
      <c r="A300">
        <v>49139</v>
      </c>
      <c r="B300" t="s">
        <v>31</v>
      </c>
      <c r="C300" t="s">
        <v>32</v>
      </c>
      <c r="D300">
        <v>77129</v>
      </c>
      <c r="E300">
        <v>3.1903030870000002</v>
      </c>
      <c r="F300">
        <v>3.2046120170000001</v>
      </c>
      <c r="G300">
        <v>1.43089299999998E-2</v>
      </c>
      <c r="H300">
        <v>14.308929999999799</v>
      </c>
      <c r="M300">
        <v>34989</v>
      </c>
      <c r="N300" t="s">
        <v>31</v>
      </c>
      <c r="O300" t="s">
        <v>32</v>
      </c>
      <c r="P300">
        <v>75253</v>
      </c>
      <c r="Q300">
        <v>2.9717531199999998</v>
      </c>
      <c r="R300">
        <v>2.9786891940000002</v>
      </c>
      <c r="S300">
        <v>6.9360740000004003E-3</v>
      </c>
      <c r="T300">
        <v>6.9360740000004002</v>
      </c>
    </row>
    <row r="301" spans="1:20">
      <c r="A301">
        <v>42487</v>
      </c>
      <c r="B301" t="s">
        <v>31</v>
      </c>
      <c r="C301" t="s">
        <v>32</v>
      </c>
      <c r="D301">
        <v>76573</v>
      </c>
      <c r="E301">
        <v>3.2038371560000001</v>
      </c>
      <c r="F301">
        <v>3.2154030800000002</v>
      </c>
      <c r="G301">
        <v>1.1565924000000101E-2</v>
      </c>
      <c r="H301">
        <v>11.5659240000001</v>
      </c>
      <c r="M301">
        <v>54334</v>
      </c>
      <c r="N301" t="s">
        <v>31</v>
      </c>
      <c r="O301" t="s">
        <v>32</v>
      </c>
      <c r="P301">
        <v>75385</v>
      </c>
      <c r="Q301">
        <v>2.9820401670000001</v>
      </c>
      <c r="R301">
        <v>2.988970041</v>
      </c>
      <c r="S301">
        <v>6.9298739999998898E-3</v>
      </c>
      <c r="T301">
        <v>6.9298739999998897</v>
      </c>
    </row>
    <row r="302" spans="1:20">
      <c r="A302">
        <v>42606</v>
      </c>
      <c r="B302" t="s">
        <v>31</v>
      </c>
      <c r="C302" t="s">
        <v>32</v>
      </c>
      <c r="D302">
        <v>76897</v>
      </c>
      <c r="E302">
        <v>3.2151300909999998</v>
      </c>
      <c r="F302">
        <v>3.2288742070000001</v>
      </c>
      <c r="G302">
        <v>1.37441160000002E-2</v>
      </c>
      <c r="H302">
        <v>13.744116000000201</v>
      </c>
      <c r="M302">
        <v>42636</v>
      </c>
      <c r="N302" t="s">
        <v>31</v>
      </c>
      <c r="O302" t="s">
        <v>32</v>
      </c>
      <c r="P302">
        <v>75385</v>
      </c>
      <c r="Q302">
        <v>2.9953830240000001</v>
      </c>
      <c r="R302">
        <v>3.0023121829999999</v>
      </c>
      <c r="S302">
        <v>6.9291589999997899E-3</v>
      </c>
      <c r="T302">
        <v>6.9291589999997898</v>
      </c>
    </row>
    <row r="303" spans="1:20">
      <c r="A303">
        <v>46269</v>
      </c>
      <c r="B303" t="s">
        <v>31</v>
      </c>
      <c r="C303" t="s">
        <v>32</v>
      </c>
      <c r="D303">
        <v>76177</v>
      </c>
      <c r="E303">
        <v>3.2255470750000002</v>
      </c>
      <c r="F303">
        <v>3.2386810779999999</v>
      </c>
      <c r="G303">
        <v>1.31340029999997E-2</v>
      </c>
      <c r="H303">
        <v>13.1340029999997</v>
      </c>
      <c r="M303">
        <v>42307</v>
      </c>
      <c r="N303" t="s">
        <v>31</v>
      </c>
      <c r="O303" t="s">
        <v>32</v>
      </c>
      <c r="P303">
        <v>75385</v>
      </c>
      <c r="Q303">
        <v>3.0029320720000001</v>
      </c>
      <c r="R303">
        <v>3.0098621849999998</v>
      </c>
      <c r="S303">
        <v>6.9301129999996798E-3</v>
      </c>
      <c r="T303">
        <v>6.9301129999996798</v>
      </c>
    </row>
    <row r="304" spans="1:20">
      <c r="A304">
        <v>45694</v>
      </c>
      <c r="B304" t="s">
        <v>31</v>
      </c>
      <c r="C304" t="s">
        <v>32</v>
      </c>
      <c r="D304">
        <v>77251</v>
      </c>
      <c r="E304">
        <v>3.2332870960000002</v>
      </c>
      <c r="F304">
        <v>3.250500202</v>
      </c>
      <c r="G304">
        <v>1.7213105999999801E-2</v>
      </c>
      <c r="H304">
        <v>17.213105999999801</v>
      </c>
      <c r="M304">
        <v>55807</v>
      </c>
      <c r="N304" t="s">
        <v>31</v>
      </c>
      <c r="O304" t="s">
        <v>32</v>
      </c>
      <c r="P304">
        <v>75253</v>
      </c>
      <c r="Q304">
        <v>3.0098741050000002</v>
      </c>
      <c r="R304">
        <v>3.0165610310000002</v>
      </c>
      <c r="S304">
        <v>6.6869259999999802E-3</v>
      </c>
      <c r="T304">
        <v>6.6869259999999802</v>
      </c>
    </row>
    <row r="305" spans="1:20">
      <c r="A305">
        <v>58373</v>
      </c>
      <c r="B305" t="s">
        <v>31</v>
      </c>
      <c r="C305" t="s">
        <v>32</v>
      </c>
      <c r="D305">
        <v>77493</v>
      </c>
      <c r="E305">
        <v>3.2438280580000001</v>
      </c>
      <c r="F305">
        <v>3.2648530010000001</v>
      </c>
      <c r="G305">
        <v>2.1024943000000001E-2</v>
      </c>
      <c r="H305">
        <v>21.024943</v>
      </c>
      <c r="M305">
        <v>45518</v>
      </c>
      <c r="N305" t="s">
        <v>31</v>
      </c>
      <c r="O305" t="s">
        <v>32</v>
      </c>
      <c r="P305">
        <v>75517</v>
      </c>
      <c r="Q305">
        <v>3.016573191</v>
      </c>
      <c r="R305">
        <v>3.0235300060000001</v>
      </c>
      <c r="S305">
        <v>6.95681500000011E-3</v>
      </c>
      <c r="T305">
        <v>6.9568150000001099</v>
      </c>
    </row>
    <row r="306" spans="1:20">
      <c r="A306">
        <v>35978</v>
      </c>
      <c r="B306" t="s">
        <v>31</v>
      </c>
      <c r="C306" t="s">
        <v>32</v>
      </c>
      <c r="D306">
        <v>76725</v>
      </c>
      <c r="E306">
        <v>3.2540299890000002</v>
      </c>
      <c r="F306">
        <v>3.2689111230000001</v>
      </c>
      <c r="G306">
        <v>1.48811339999999E-2</v>
      </c>
      <c r="H306">
        <v>14.8811339999999</v>
      </c>
      <c r="M306">
        <v>55636</v>
      </c>
      <c r="N306" t="s">
        <v>31</v>
      </c>
      <c r="O306" t="s">
        <v>32</v>
      </c>
      <c r="P306">
        <v>75385</v>
      </c>
      <c r="Q306">
        <v>3.025969028</v>
      </c>
      <c r="R306">
        <v>3.0329070090000001</v>
      </c>
      <c r="S306">
        <v>6.9379810000000904E-3</v>
      </c>
      <c r="T306">
        <v>6.9379810000000903</v>
      </c>
    </row>
    <row r="307" spans="1:20">
      <c r="A307">
        <v>49290</v>
      </c>
      <c r="B307" t="s">
        <v>31</v>
      </c>
      <c r="C307" t="s">
        <v>32</v>
      </c>
      <c r="D307">
        <v>76045</v>
      </c>
      <c r="E307">
        <v>3.2618231770000001</v>
      </c>
      <c r="F307">
        <v>3.2732751370000002</v>
      </c>
      <c r="G307">
        <v>1.1451960000000001E-2</v>
      </c>
      <c r="H307">
        <v>11.45196</v>
      </c>
      <c r="M307">
        <v>60453</v>
      </c>
      <c r="N307" t="s">
        <v>31</v>
      </c>
      <c r="O307" t="s">
        <v>32</v>
      </c>
      <c r="P307">
        <v>75517</v>
      </c>
      <c r="Q307">
        <v>3.044229031</v>
      </c>
      <c r="R307">
        <v>3.0511960980000001</v>
      </c>
      <c r="S307">
        <v>6.96706700000016E-3</v>
      </c>
      <c r="T307">
        <v>6.96706700000016</v>
      </c>
    </row>
    <row r="308" spans="1:20">
      <c r="A308">
        <v>37882</v>
      </c>
      <c r="B308" t="s">
        <v>31</v>
      </c>
      <c r="C308" t="s">
        <v>32</v>
      </c>
      <c r="D308">
        <v>76837</v>
      </c>
      <c r="E308">
        <v>3.2732861039999999</v>
      </c>
      <c r="F308">
        <v>3.283182144</v>
      </c>
      <c r="G308">
        <v>9.8960400000001007E-3</v>
      </c>
      <c r="H308">
        <v>9.8960400000001005</v>
      </c>
      <c r="M308">
        <v>38306</v>
      </c>
      <c r="N308" t="s">
        <v>31</v>
      </c>
      <c r="O308" t="s">
        <v>32</v>
      </c>
      <c r="P308">
        <v>75253</v>
      </c>
      <c r="Q308">
        <v>3.0518472189999999</v>
      </c>
      <c r="R308">
        <v>3.0587811469999999</v>
      </c>
      <c r="S308">
        <v>6.9339280000000302E-3</v>
      </c>
      <c r="T308">
        <v>6.9339280000000301</v>
      </c>
    </row>
    <row r="309" spans="1:20">
      <c r="A309">
        <v>39482</v>
      </c>
      <c r="B309" t="s">
        <v>31</v>
      </c>
      <c r="C309" t="s">
        <v>32</v>
      </c>
      <c r="D309">
        <v>76177</v>
      </c>
      <c r="E309">
        <v>3.2843930719999999</v>
      </c>
      <c r="F309">
        <v>3.2938141820000002</v>
      </c>
      <c r="G309">
        <v>9.4211100000003399E-3</v>
      </c>
      <c r="H309">
        <v>9.4211100000003398</v>
      </c>
      <c r="M309">
        <v>35395</v>
      </c>
      <c r="N309" t="s">
        <v>31</v>
      </c>
      <c r="O309" t="s">
        <v>32</v>
      </c>
      <c r="P309">
        <v>75385</v>
      </c>
      <c r="Q309">
        <v>3.0587940219999998</v>
      </c>
      <c r="R309">
        <v>3.065749168</v>
      </c>
      <c r="S309">
        <v>6.9551460000001298E-3</v>
      </c>
      <c r="T309">
        <v>6.9551460000001297</v>
      </c>
    </row>
    <row r="310" spans="1:20">
      <c r="A310">
        <v>46830</v>
      </c>
      <c r="B310" t="s">
        <v>31</v>
      </c>
      <c r="C310" t="s">
        <v>32</v>
      </c>
      <c r="D310">
        <v>76441</v>
      </c>
      <c r="E310">
        <v>3.294536114</v>
      </c>
      <c r="F310">
        <v>3.3042001719999998</v>
      </c>
      <c r="G310">
        <v>9.6640579999998002E-3</v>
      </c>
      <c r="H310">
        <v>9.6640579999998</v>
      </c>
      <c r="M310">
        <v>52689</v>
      </c>
      <c r="N310" t="s">
        <v>31</v>
      </c>
      <c r="O310" t="s">
        <v>32</v>
      </c>
      <c r="P310">
        <v>75253</v>
      </c>
      <c r="Q310">
        <v>3.0719339849999998</v>
      </c>
      <c r="R310">
        <v>3.0788671970000001</v>
      </c>
      <c r="S310">
        <v>6.9332120000002899E-3</v>
      </c>
      <c r="T310">
        <v>6.9332120000002897</v>
      </c>
    </row>
    <row r="311" spans="1:20">
      <c r="A311">
        <v>57273</v>
      </c>
      <c r="B311" t="s">
        <v>31</v>
      </c>
      <c r="C311" t="s">
        <v>32</v>
      </c>
      <c r="D311">
        <v>77637</v>
      </c>
      <c r="E311">
        <v>3.30421114</v>
      </c>
      <c r="F311">
        <v>3.5254871849999998</v>
      </c>
      <c r="G311">
        <v>0.22127604499999901</v>
      </c>
      <c r="H311">
        <v>221.27604499999899</v>
      </c>
      <c r="M311">
        <v>48860</v>
      </c>
      <c r="N311" t="s">
        <v>31</v>
      </c>
      <c r="O311" t="s">
        <v>32</v>
      </c>
      <c r="P311">
        <v>75517</v>
      </c>
      <c r="Q311">
        <v>3.0842561719999999</v>
      </c>
      <c r="R311">
        <v>3.0911951069999999</v>
      </c>
      <c r="S311">
        <v>6.9389349999999699E-3</v>
      </c>
      <c r="T311">
        <v>6.9389349999999697</v>
      </c>
    </row>
    <row r="312" spans="1:20">
      <c r="A312">
        <v>39145</v>
      </c>
      <c r="B312" t="s">
        <v>31</v>
      </c>
      <c r="C312" t="s">
        <v>32</v>
      </c>
      <c r="D312">
        <v>78131</v>
      </c>
      <c r="E312">
        <v>3.3105549810000001</v>
      </c>
      <c r="F312">
        <v>3.5542101860000002</v>
      </c>
      <c r="G312">
        <v>0.24365520500000001</v>
      </c>
      <c r="H312">
        <v>243.655205</v>
      </c>
      <c r="M312">
        <v>49385</v>
      </c>
      <c r="N312" t="s">
        <v>31</v>
      </c>
      <c r="O312" t="s">
        <v>32</v>
      </c>
      <c r="P312">
        <v>75253</v>
      </c>
      <c r="Q312">
        <v>3.0916202070000001</v>
      </c>
      <c r="R312">
        <v>3.098568201</v>
      </c>
      <c r="S312">
        <v>6.9479939999999001E-3</v>
      </c>
      <c r="T312">
        <v>6.9479939999999001</v>
      </c>
    </row>
    <row r="313" spans="1:20">
      <c r="A313">
        <v>55451</v>
      </c>
      <c r="B313" t="s">
        <v>31</v>
      </c>
      <c r="C313" t="s">
        <v>32</v>
      </c>
      <c r="D313">
        <v>77331</v>
      </c>
      <c r="E313">
        <v>3.3237490649999999</v>
      </c>
      <c r="F313">
        <v>3.3467481139999999</v>
      </c>
      <c r="G313">
        <v>2.2999049000000001E-2</v>
      </c>
      <c r="H313">
        <v>22.999048999999999</v>
      </c>
      <c r="M313">
        <v>48757</v>
      </c>
      <c r="N313" t="s">
        <v>31</v>
      </c>
      <c r="O313" t="s">
        <v>32</v>
      </c>
      <c r="P313">
        <v>75253</v>
      </c>
      <c r="Q313">
        <v>3.098580122</v>
      </c>
      <c r="R313">
        <v>3.1052811149999999</v>
      </c>
      <c r="S313">
        <v>6.7009929999999303E-3</v>
      </c>
      <c r="T313">
        <v>6.7009929999999303</v>
      </c>
    </row>
    <row r="314" spans="1:20">
      <c r="A314">
        <v>50072</v>
      </c>
      <c r="B314" t="s">
        <v>31</v>
      </c>
      <c r="C314" t="s">
        <v>32</v>
      </c>
      <c r="D314">
        <v>77057</v>
      </c>
      <c r="E314">
        <v>3.3328621389999999</v>
      </c>
      <c r="F314">
        <v>3.3512761590000002</v>
      </c>
      <c r="G314">
        <v>1.8414020000000201E-2</v>
      </c>
      <c r="H314">
        <v>18.4140200000002</v>
      </c>
      <c r="M314">
        <v>36246</v>
      </c>
      <c r="N314" t="s">
        <v>31</v>
      </c>
      <c r="O314" t="s">
        <v>32</v>
      </c>
      <c r="P314">
        <v>75253</v>
      </c>
      <c r="Q314">
        <v>3.1119310859999998</v>
      </c>
      <c r="R314">
        <v>3.1188740730000002</v>
      </c>
      <c r="S314">
        <v>6.9429870000004001E-3</v>
      </c>
      <c r="T314">
        <v>6.9429870000004001</v>
      </c>
    </row>
    <row r="315" spans="1:20">
      <c r="A315">
        <v>52213</v>
      </c>
      <c r="B315" t="s">
        <v>31</v>
      </c>
      <c r="C315" t="s">
        <v>32</v>
      </c>
      <c r="D315">
        <v>78045</v>
      </c>
      <c r="E315">
        <v>3.342737198</v>
      </c>
      <c r="F315">
        <v>3.3640282149999998</v>
      </c>
      <c r="G315">
        <v>2.1291016999999801E-2</v>
      </c>
      <c r="H315">
        <v>21.291016999999801</v>
      </c>
      <c r="M315">
        <v>34473</v>
      </c>
      <c r="N315" t="s">
        <v>31</v>
      </c>
      <c r="O315" t="s">
        <v>32</v>
      </c>
      <c r="P315">
        <v>75385</v>
      </c>
      <c r="Q315">
        <v>3.1188859940000002</v>
      </c>
      <c r="R315">
        <v>3.1257991789999999</v>
      </c>
      <c r="S315">
        <v>6.9131849999997099E-3</v>
      </c>
      <c r="T315">
        <v>6.9131849999997099</v>
      </c>
    </row>
    <row r="316" spans="1:20">
      <c r="A316">
        <v>42852</v>
      </c>
      <c r="B316" t="s">
        <v>31</v>
      </c>
      <c r="C316" t="s">
        <v>32</v>
      </c>
      <c r="D316">
        <v>75781</v>
      </c>
      <c r="E316">
        <v>3.3523211480000001</v>
      </c>
      <c r="F316">
        <v>3.3650221820000001</v>
      </c>
      <c r="G316">
        <v>1.2701034E-2</v>
      </c>
      <c r="H316">
        <v>12.701034</v>
      </c>
      <c r="M316">
        <v>44812</v>
      </c>
      <c r="N316" t="s">
        <v>31</v>
      </c>
      <c r="O316" t="s">
        <v>32</v>
      </c>
      <c r="P316">
        <v>75385</v>
      </c>
      <c r="Q316">
        <v>3.1347889900000001</v>
      </c>
      <c r="R316">
        <v>3.1417210099999999</v>
      </c>
      <c r="S316">
        <v>6.9320199999998097E-3</v>
      </c>
      <c r="T316">
        <v>6.9320199999998096</v>
      </c>
    </row>
    <row r="317" spans="1:20">
      <c r="A317">
        <v>38250</v>
      </c>
      <c r="B317" t="s">
        <v>31</v>
      </c>
      <c r="C317" t="s">
        <v>32</v>
      </c>
      <c r="D317">
        <v>76705</v>
      </c>
      <c r="E317">
        <v>3.364508152</v>
      </c>
      <c r="F317">
        <v>3.3746900559999999</v>
      </c>
      <c r="G317">
        <v>1.01819039999999E-2</v>
      </c>
      <c r="H317">
        <v>10.1819039999999</v>
      </c>
      <c r="M317">
        <v>59259</v>
      </c>
      <c r="N317" t="s">
        <v>31</v>
      </c>
      <c r="O317" t="s">
        <v>32</v>
      </c>
      <c r="P317">
        <v>75253</v>
      </c>
      <c r="Q317">
        <v>3.144040108</v>
      </c>
      <c r="R317">
        <v>3.1509840489999998</v>
      </c>
      <c r="S317">
        <v>6.9439409999998399E-3</v>
      </c>
      <c r="T317">
        <v>6.9439409999998398</v>
      </c>
    </row>
    <row r="318" spans="1:20">
      <c r="A318">
        <v>41910</v>
      </c>
      <c r="B318" t="s">
        <v>31</v>
      </c>
      <c r="C318" t="s">
        <v>32</v>
      </c>
      <c r="D318">
        <v>76441</v>
      </c>
      <c r="E318">
        <v>3.3750071529999999</v>
      </c>
      <c r="F318">
        <v>3.3853480820000001</v>
      </c>
      <c r="G318">
        <v>1.03409290000002E-2</v>
      </c>
      <c r="H318">
        <v>10.3409290000002</v>
      </c>
      <c r="M318">
        <v>33293</v>
      </c>
      <c r="N318" t="s">
        <v>31</v>
      </c>
      <c r="O318" t="s">
        <v>32</v>
      </c>
      <c r="P318">
        <v>75253</v>
      </c>
      <c r="Q318">
        <v>3.153254032</v>
      </c>
      <c r="R318">
        <v>3.1601910590000002</v>
      </c>
      <c r="S318">
        <v>6.9370270000001996E-3</v>
      </c>
      <c r="T318">
        <v>6.9370270000002003</v>
      </c>
    </row>
    <row r="319" spans="1:20">
      <c r="A319">
        <v>38778</v>
      </c>
      <c r="B319" t="s">
        <v>31</v>
      </c>
      <c r="C319" t="s">
        <v>32</v>
      </c>
      <c r="D319">
        <v>76969</v>
      </c>
      <c r="E319">
        <v>3.3864901070000002</v>
      </c>
      <c r="F319">
        <v>3.3972671029999999</v>
      </c>
      <c r="G319">
        <v>1.07769959999997E-2</v>
      </c>
      <c r="H319">
        <v>10.7769959999997</v>
      </c>
      <c r="M319">
        <v>45294</v>
      </c>
      <c r="N319" t="s">
        <v>31</v>
      </c>
      <c r="O319" t="s">
        <v>32</v>
      </c>
      <c r="P319">
        <v>75385</v>
      </c>
      <c r="Q319">
        <v>3.1632900240000001</v>
      </c>
      <c r="R319">
        <v>3.1702160840000002</v>
      </c>
      <c r="S319">
        <v>6.9260600000000602E-3</v>
      </c>
      <c r="T319">
        <v>6.9260600000000601</v>
      </c>
    </row>
    <row r="320" spans="1:20">
      <c r="A320">
        <v>39425</v>
      </c>
      <c r="B320" t="s">
        <v>31</v>
      </c>
      <c r="C320" t="s">
        <v>32</v>
      </c>
      <c r="D320">
        <v>76105</v>
      </c>
      <c r="E320">
        <v>3.395756006</v>
      </c>
      <c r="F320">
        <v>3.4102511409999998</v>
      </c>
      <c r="G320">
        <v>1.4495134999999699E-2</v>
      </c>
      <c r="H320">
        <v>14.495134999999699</v>
      </c>
      <c r="M320">
        <v>55030</v>
      </c>
      <c r="N320" t="s">
        <v>31</v>
      </c>
      <c r="O320" t="s">
        <v>32</v>
      </c>
      <c r="P320">
        <v>75385</v>
      </c>
      <c r="Q320">
        <v>3.170226097</v>
      </c>
      <c r="R320">
        <v>3.176913023</v>
      </c>
      <c r="S320">
        <v>6.6869259999999802E-3</v>
      </c>
      <c r="T320">
        <v>6.6869259999999802</v>
      </c>
    </row>
    <row r="321" spans="1:20">
      <c r="A321">
        <v>37481</v>
      </c>
      <c r="B321" t="s">
        <v>31</v>
      </c>
      <c r="C321" t="s">
        <v>32</v>
      </c>
      <c r="D321">
        <v>77179</v>
      </c>
      <c r="E321">
        <v>3.4041571620000002</v>
      </c>
      <c r="F321">
        <v>3.420716047</v>
      </c>
      <c r="G321">
        <v>1.6558884999999801E-2</v>
      </c>
      <c r="H321">
        <v>16.558884999999801</v>
      </c>
      <c r="M321">
        <v>34850</v>
      </c>
      <c r="N321" t="s">
        <v>31</v>
      </c>
      <c r="O321" t="s">
        <v>32</v>
      </c>
      <c r="P321">
        <v>75385</v>
      </c>
      <c r="Q321">
        <v>3.1778302190000001</v>
      </c>
      <c r="R321">
        <v>3.1847460270000001</v>
      </c>
      <c r="S321">
        <v>6.9158080000000198E-3</v>
      </c>
      <c r="T321">
        <v>6.9158080000000197</v>
      </c>
    </row>
    <row r="322" spans="1:20">
      <c r="A322">
        <v>42826</v>
      </c>
      <c r="B322" t="s">
        <v>31</v>
      </c>
      <c r="C322" t="s">
        <v>32</v>
      </c>
      <c r="D322">
        <v>77233</v>
      </c>
      <c r="E322">
        <v>3.4128069879999998</v>
      </c>
      <c r="F322">
        <v>3.4276909830000002</v>
      </c>
      <c r="G322">
        <v>1.4883995000000301E-2</v>
      </c>
      <c r="H322">
        <v>14.883995000000301</v>
      </c>
      <c r="M322">
        <v>49661</v>
      </c>
      <c r="N322" t="s">
        <v>31</v>
      </c>
      <c r="O322" t="s">
        <v>32</v>
      </c>
      <c r="P322">
        <v>75517</v>
      </c>
      <c r="Q322">
        <v>3.1925630570000001</v>
      </c>
      <c r="R322">
        <v>3.19949007</v>
      </c>
      <c r="S322">
        <v>6.92701299999987E-3</v>
      </c>
      <c r="T322">
        <v>6.92701299999987</v>
      </c>
    </row>
    <row r="323" spans="1:20">
      <c r="A323">
        <v>47140</v>
      </c>
      <c r="B323" t="s">
        <v>31</v>
      </c>
      <c r="C323" t="s">
        <v>32</v>
      </c>
      <c r="D323">
        <v>76771</v>
      </c>
      <c r="E323">
        <v>3.4230411049999998</v>
      </c>
      <c r="F323">
        <v>3.4400551319999999</v>
      </c>
      <c r="G323">
        <v>1.7014027000000001E-2</v>
      </c>
      <c r="H323">
        <v>17.014026999999999</v>
      </c>
      <c r="M323">
        <v>43009</v>
      </c>
      <c r="N323" t="s">
        <v>31</v>
      </c>
      <c r="O323" t="s">
        <v>32</v>
      </c>
      <c r="P323">
        <v>75385</v>
      </c>
      <c r="Q323">
        <v>3.1999931340000001</v>
      </c>
      <c r="R323">
        <v>3.2069790359999999</v>
      </c>
      <c r="S323">
        <v>6.98590199999982E-3</v>
      </c>
      <c r="T323">
        <v>6.98590199999982</v>
      </c>
    </row>
    <row r="324" spans="1:20">
      <c r="A324">
        <v>43526</v>
      </c>
      <c r="B324" t="s">
        <v>31</v>
      </c>
      <c r="C324" t="s">
        <v>32</v>
      </c>
      <c r="D324">
        <v>76045</v>
      </c>
      <c r="E324">
        <v>3.4320650100000001</v>
      </c>
      <c r="F324">
        <v>3.4444069860000002</v>
      </c>
      <c r="G324">
        <v>1.2341975999999999E-2</v>
      </c>
      <c r="H324">
        <v>12.341976000000001</v>
      </c>
      <c r="M324">
        <v>43128</v>
      </c>
      <c r="N324" t="s">
        <v>31</v>
      </c>
      <c r="O324" t="s">
        <v>32</v>
      </c>
      <c r="P324">
        <v>75385</v>
      </c>
      <c r="Q324">
        <v>3.2145590780000002</v>
      </c>
      <c r="R324">
        <v>3.2214870449999999</v>
      </c>
      <c r="S324">
        <v>6.9279669999997504E-3</v>
      </c>
      <c r="T324">
        <v>6.9279669999997502</v>
      </c>
    </row>
    <row r="325" spans="1:20">
      <c r="A325">
        <v>59370</v>
      </c>
      <c r="B325" t="s">
        <v>31</v>
      </c>
      <c r="C325" t="s">
        <v>32</v>
      </c>
      <c r="D325">
        <v>76177</v>
      </c>
      <c r="E325">
        <v>3.4431221490000001</v>
      </c>
      <c r="F325">
        <v>3.453399181</v>
      </c>
      <c r="G325">
        <v>1.0277031999999801E-2</v>
      </c>
      <c r="H325">
        <v>10.277031999999799</v>
      </c>
      <c r="M325">
        <v>46791</v>
      </c>
      <c r="N325" t="s">
        <v>31</v>
      </c>
      <c r="O325" t="s">
        <v>32</v>
      </c>
      <c r="P325">
        <v>75385</v>
      </c>
      <c r="Q325">
        <v>3.2232100959999999</v>
      </c>
      <c r="R325">
        <v>3.2301490309999998</v>
      </c>
      <c r="S325">
        <v>6.9389349999999699E-3</v>
      </c>
      <c r="T325">
        <v>6.9389349999999697</v>
      </c>
    </row>
    <row r="326" spans="1:20">
      <c r="A326">
        <v>39755</v>
      </c>
      <c r="B326" t="s">
        <v>31</v>
      </c>
      <c r="C326" t="s">
        <v>32</v>
      </c>
      <c r="D326">
        <v>76441</v>
      </c>
      <c r="E326">
        <v>3.452887058</v>
      </c>
      <c r="F326">
        <v>3.4633572099999999</v>
      </c>
      <c r="G326">
        <v>1.0470151999999899E-2</v>
      </c>
      <c r="H326">
        <v>10.470151999999899</v>
      </c>
      <c r="M326">
        <v>46216</v>
      </c>
      <c r="N326" t="s">
        <v>31</v>
      </c>
      <c r="O326" t="s">
        <v>32</v>
      </c>
      <c r="P326">
        <v>75517</v>
      </c>
      <c r="Q326">
        <v>3.2322380540000002</v>
      </c>
      <c r="R326">
        <v>3.239167213</v>
      </c>
      <c r="S326">
        <v>6.9291589999997899E-3</v>
      </c>
      <c r="T326">
        <v>6.9291589999997898</v>
      </c>
    </row>
    <row r="327" spans="1:20">
      <c r="A327">
        <v>40452</v>
      </c>
      <c r="B327" t="s">
        <v>31</v>
      </c>
      <c r="C327" t="s">
        <v>32</v>
      </c>
      <c r="D327">
        <v>76573</v>
      </c>
      <c r="E327">
        <v>3.4630980490000001</v>
      </c>
      <c r="F327">
        <v>3.6800479890000002</v>
      </c>
      <c r="G327">
        <v>0.21694994000000001</v>
      </c>
      <c r="H327">
        <v>216.94994</v>
      </c>
      <c r="M327">
        <v>58895</v>
      </c>
      <c r="N327" t="s">
        <v>31</v>
      </c>
      <c r="O327" t="s">
        <v>32</v>
      </c>
      <c r="P327">
        <v>75385</v>
      </c>
      <c r="Q327">
        <v>3.2421941759999999</v>
      </c>
      <c r="R327">
        <v>3.2491199970000002</v>
      </c>
      <c r="S327">
        <v>6.9258210000002702E-3</v>
      </c>
      <c r="T327">
        <v>6.92582100000027</v>
      </c>
    </row>
    <row r="328" spans="1:20">
      <c r="A328">
        <v>49688</v>
      </c>
      <c r="B328" t="s">
        <v>31</v>
      </c>
      <c r="C328" t="s">
        <v>32</v>
      </c>
      <c r="D328">
        <v>76581</v>
      </c>
      <c r="E328">
        <v>3.4708261490000001</v>
      </c>
      <c r="F328">
        <v>3.487244129</v>
      </c>
      <c r="G328">
        <v>1.6417979999999902E-2</v>
      </c>
      <c r="H328">
        <v>16.417979999999901</v>
      </c>
      <c r="M328">
        <v>36500</v>
      </c>
      <c r="N328" t="s">
        <v>31</v>
      </c>
      <c r="O328" t="s">
        <v>32</v>
      </c>
      <c r="P328">
        <v>75385</v>
      </c>
      <c r="Q328">
        <v>3.2491312030000001</v>
      </c>
      <c r="R328">
        <v>3.2560741900000001</v>
      </c>
      <c r="S328">
        <v>6.94298699999995E-3</v>
      </c>
      <c r="T328">
        <v>6.9429869999999498</v>
      </c>
    </row>
    <row r="329" spans="1:20">
      <c r="A329">
        <v>43573</v>
      </c>
      <c r="B329" t="s">
        <v>31</v>
      </c>
      <c r="C329" t="s">
        <v>32</v>
      </c>
      <c r="D329">
        <v>77429</v>
      </c>
      <c r="E329">
        <v>3.4781301020000002</v>
      </c>
      <c r="F329">
        <v>3.492632151</v>
      </c>
      <c r="G329">
        <v>1.45020489999998E-2</v>
      </c>
      <c r="H329">
        <v>14.502048999999801</v>
      </c>
      <c r="M329">
        <v>49812</v>
      </c>
      <c r="N329" t="s">
        <v>31</v>
      </c>
      <c r="O329" t="s">
        <v>32</v>
      </c>
      <c r="P329">
        <v>75253</v>
      </c>
      <c r="Q329">
        <v>3.263521194</v>
      </c>
      <c r="R329">
        <v>3.270450115</v>
      </c>
      <c r="S329">
        <v>6.92892100000008E-3</v>
      </c>
      <c r="T329">
        <v>6.9289210000000798</v>
      </c>
    </row>
    <row r="330" spans="1:20">
      <c r="A330">
        <v>58366</v>
      </c>
      <c r="B330" t="s">
        <v>31</v>
      </c>
      <c r="C330" t="s">
        <v>32</v>
      </c>
      <c r="D330">
        <v>76441</v>
      </c>
      <c r="E330">
        <v>3.4926431180000002</v>
      </c>
      <c r="F330">
        <v>3.502669096</v>
      </c>
      <c r="G330">
        <v>1.00259779999998E-2</v>
      </c>
      <c r="H330">
        <v>10.0259779999998</v>
      </c>
      <c r="M330">
        <v>38404</v>
      </c>
      <c r="N330" t="s">
        <v>31</v>
      </c>
      <c r="O330" t="s">
        <v>32</v>
      </c>
      <c r="P330">
        <v>75517</v>
      </c>
      <c r="Q330">
        <v>3.2726662160000002</v>
      </c>
      <c r="R330">
        <v>3.2795960900000001</v>
      </c>
      <c r="S330">
        <v>6.9298739999998898E-3</v>
      </c>
      <c r="T330">
        <v>6.9298739999998897</v>
      </c>
    </row>
    <row r="331" spans="1:20">
      <c r="A331">
        <v>37090</v>
      </c>
      <c r="B331" t="s">
        <v>31</v>
      </c>
      <c r="C331" t="s">
        <v>32</v>
      </c>
      <c r="D331">
        <v>76441</v>
      </c>
      <c r="E331">
        <v>3.5029480460000002</v>
      </c>
      <c r="F331">
        <v>3.5132551190000001</v>
      </c>
      <c r="G331">
        <v>1.03070729999998E-2</v>
      </c>
      <c r="H331">
        <v>10.3070729999998</v>
      </c>
      <c r="M331">
        <v>40004</v>
      </c>
      <c r="N331" t="s">
        <v>31</v>
      </c>
      <c r="O331" t="s">
        <v>32</v>
      </c>
      <c r="P331">
        <v>75385</v>
      </c>
      <c r="Q331">
        <v>3.284110069</v>
      </c>
      <c r="R331">
        <v>3.2910401820000001</v>
      </c>
      <c r="S331">
        <v>6.9301130000001196E-3</v>
      </c>
      <c r="T331">
        <v>6.9301130000001203</v>
      </c>
    </row>
    <row r="332" spans="1:20">
      <c r="A332">
        <v>47249</v>
      </c>
      <c r="B332" t="s">
        <v>31</v>
      </c>
      <c r="C332" t="s">
        <v>32</v>
      </c>
      <c r="D332">
        <v>76705</v>
      </c>
      <c r="E332">
        <v>3.5137660500000001</v>
      </c>
      <c r="F332">
        <v>3.5239911080000001</v>
      </c>
      <c r="G332">
        <v>1.0225058E-2</v>
      </c>
      <c r="H332">
        <v>10.225058000000001</v>
      </c>
      <c r="M332">
        <v>47352</v>
      </c>
      <c r="N332" t="s">
        <v>31</v>
      </c>
      <c r="O332" t="s">
        <v>32</v>
      </c>
      <c r="P332">
        <v>75385</v>
      </c>
      <c r="Q332">
        <v>3.2947220800000001</v>
      </c>
      <c r="R332">
        <v>3.3016271590000001</v>
      </c>
      <c r="S332">
        <v>6.9050790000000301E-3</v>
      </c>
      <c r="T332">
        <v>6.9050790000000299</v>
      </c>
    </row>
    <row r="333" spans="1:20">
      <c r="A333">
        <v>35197</v>
      </c>
      <c r="B333" t="s">
        <v>31</v>
      </c>
      <c r="C333" t="s">
        <v>32</v>
      </c>
      <c r="D333">
        <v>76309</v>
      </c>
      <c r="E333">
        <v>3.5217711930000002</v>
      </c>
      <c r="F333">
        <v>3.536012173</v>
      </c>
      <c r="G333">
        <v>1.4240979999999801E-2</v>
      </c>
      <c r="H333">
        <v>14.2409799999998</v>
      </c>
      <c r="M333">
        <v>57795</v>
      </c>
      <c r="N333" t="s">
        <v>31</v>
      </c>
      <c r="O333" t="s">
        <v>32</v>
      </c>
      <c r="P333">
        <v>75253</v>
      </c>
      <c r="Q333">
        <v>3.3016381259999998</v>
      </c>
      <c r="R333">
        <v>3.3085601329999998</v>
      </c>
      <c r="S333">
        <v>6.922007E-3</v>
      </c>
      <c r="T333">
        <v>6.9220069999999998</v>
      </c>
    </row>
    <row r="334" spans="1:20">
      <c r="A334">
        <v>35993</v>
      </c>
      <c r="B334" t="s">
        <v>31</v>
      </c>
      <c r="C334" t="s">
        <v>32</v>
      </c>
      <c r="D334">
        <v>77013</v>
      </c>
      <c r="E334">
        <v>3.5298001769999998</v>
      </c>
      <c r="F334">
        <v>3.5544290539999999</v>
      </c>
      <c r="G334">
        <v>2.4628877E-2</v>
      </c>
      <c r="H334">
        <v>24.628876999999999</v>
      </c>
      <c r="M334">
        <v>40442</v>
      </c>
      <c r="N334" t="s">
        <v>31</v>
      </c>
      <c r="O334" t="s">
        <v>32</v>
      </c>
      <c r="P334">
        <v>75385</v>
      </c>
      <c r="Q334">
        <v>3.3159282210000001</v>
      </c>
      <c r="R334">
        <v>3.322870016</v>
      </c>
      <c r="S334">
        <v>6.9417949999999104E-3</v>
      </c>
      <c r="T334">
        <v>6.9417949999999102</v>
      </c>
    </row>
    <row r="335" spans="1:20">
      <c r="A335">
        <v>44220</v>
      </c>
      <c r="B335" t="s">
        <v>31</v>
      </c>
      <c r="C335" t="s">
        <v>32</v>
      </c>
      <c r="D335">
        <v>76875</v>
      </c>
      <c r="E335">
        <v>3.5298302170000002</v>
      </c>
      <c r="F335">
        <v>3.5499210360000002</v>
      </c>
      <c r="G335">
        <v>2.0090818999999899E-2</v>
      </c>
      <c r="H335">
        <v>20.0908189999999</v>
      </c>
      <c r="M335">
        <v>55973</v>
      </c>
      <c r="N335" t="s">
        <v>31</v>
      </c>
      <c r="O335" t="s">
        <v>32</v>
      </c>
      <c r="P335">
        <v>75253</v>
      </c>
      <c r="Q335">
        <v>3.3251390459999999</v>
      </c>
      <c r="R335">
        <v>3.332069159</v>
      </c>
      <c r="S335">
        <v>6.9301130000001196E-3</v>
      </c>
      <c r="T335">
        <v>6.9301130000001203</v>
      </c>
    </row>
    <row r="336" spans="1:20">
      <c r="A336">
        <v>41305</v>
      </c>
      <c r="B336" t="s">
        <v>31</v>
      </c>
      <c r="C336" t="s">
        <v>32</v>
      </c>
      <c r="D336">
        <v>76789</v>
      </c>
      <c r="E336">
        <v>3.549880028</v>
      </c>
      <c r="F336">
        <v>3.5624821189999998</v>
      </c>
      <c r="G336">
        <v>1.2602090999999699E-2</v>
      </c>
      <c r="H336">
        <v>12.6020909999997</v>
      </c>
      <c r="M336">
        <v>50594</v>
      </c>
      <c r="N336" t="s">
        <v>31</v>
      </c>
      <c r="O336" t="s">
        <v>32</v>
      </c>
      <c r="P336">
        <v>75253</v>
      </c>
      <c r="Q336">
        <v>3.3320810789999999</v>
      </c>
      <c r="R336">
        <v>3.338788986</v>
      </c>
      <c r="S336">
        <v>6.7079070000000103E-3</v>
      </c>
      <c r="T336">
        <v>6.7079070000000103</v>
      </c>
    </row>
    <row r="337" spans="1:20">
      <c r="A337">
        <v>46087</v>
      </c>
      <c r="B337" t="s">
        <v>31</v>
      </c>
      <c r="C337" t="s">
        <v>32</v>
      </c>
      <c r="D337">
        <v>76573</v>
      </c>
      <c r="E337">
        <v>3.5624930859999999</v>
      </c>
      <c r="F337">
        <v>3.5724251269999998</v>
      </c>
      <c r="G337">
        <v>9.9320409999998898E-3</v>
      </c>
      <c r="H337">
        <v>9.9320409999998898</v>
      </c>
      <c r="M337">
        <v>52735</v>
      </c>
      <c r="N337" t="s">
        <v>31</v>
      </c>
      <c r="O337" t="s">
        <v>32</v>
      </c>
      <c r="P337">
        <v>75253</v>
      </c>
      <c r="Q337">
        <v>3.345311165</v>
      </c>
      <c r="R337">
        <v>3.3522441390000002</v>
      </c>
      <c r="S337">
        <v>6.9329740000001402E-3</v>
      </c>
      <c r="T337">
        <v>6.9329740000001401</v>
      </c>
    </row>
    <row r="338" spans="1:20">
      <c r="A338">
        <v>55436</v>
      </c>
      <c r="B338" t="s">
        <v>31</v>
      </c>
      <c r="C338" t="s">
        <v>32</v>
      </c>
      <c r="D338">
        <v>76213</v>
      </c>
      <c r="E338">
        <v>3.5731081960000002</v>
      </c>
      <c r="F338">
        <v>3.588474035</v>
      </c>
      <c r="G338">
        <v>1.5365838999999701E-2</v>
      </c>
      <c r="H338">
        <v>15.365838999999699</v>
      </c>
      <c r="M338">
        <v>43374</v>
      </c>
      <c r="N338" t="s">
        <v>31</v>
      </c>
      <c r="O338" t="s">
        <v>32</v>
      </c>
      <c r="P338">
        <v>75253</v>
      </c>
      <c r="Q338">
        <v>3.3533420559999998</v>
      </c>
      <c r="R338">
        <v>3.3602781300000002</v>
      </c>
      <c r="S338">
        <v>6.9360740000004003E-3</v>
      </c>
      <c r="T338">
        <v>6.9360740000004002</v>
      </c>
    </row>
    <row r="339" spans="1:20">
      <c r="A339">
        <v>40028</v>
      </c>
      <c r="B339" t="s">
        <v>31</v>
      </c>
      <c r="C339" t="s">
        <v>32</v>
      </c>
      <c r="D339">
        <v>76837</v>
      </c>
      <c r="E339">
        <v>3.5731379990000001</v>
      </c>
      <c r="F339">
        <v>3.5930922029999999</v>
      </c>
      <c r="G339">
        <v>1.9954203999999798E-2</v>
      </c>
      <c r="H339">
        <v>19.954203999999802</v>
      </c>
      <c r="M339">
        <v>38772</v>
      </c>
      <c r="N339" t="s">
        <v>31</v>
      </c>
      <c r="O339" t="s">
        <v>32</v>
      </c>
      <c r="P339">
        <v>75385</v>
      </c>
      <c r="Q339">
        <v>3.3653740879999998</v>
      </c>
      <c r="R339">
        <v>3.3723011020000002</v>
      </c>
      <c r="S339">
        <v>6.9270140000003899E-3</v>
      </c>
      <c r="T339">
        <v>6.9270140000003897</v>
      </c>
    </row>
    <row r="340" spans="1:20">
      <c r="A340">
        <v>43791</v>
      </c>
      <c r="B340" t="s">
        <v>31</v>
      </c>
      <c r="C340" t="s">
        <v>32</v>
      </c>
      <c r="D340">
        <v>76177</v>
      </c>
      <c r="E340">
        <v>3.5866541860000001</v>
      </c>
      <c r="F340">
        <v>3.5980360509999998</v>
      </c>
      <c r="G340">
        <v>1.13818649999997E-2</v>
      </c>
      <c r="H340">
        <v>11.381864999999699</v>
      </c>
      <c r="M340">
        <v>42432</v>
      </c>
      <c r="N340" t="s">
        <v>31</v>
      </c>
      <c r="O340" t="s">
        <v>32</v>
      </c>
      <c r="P340">
        <v>75517</v>
      </c>
      <c r="Q340">
        <v>3.3723120689999999</v>
      </c>
      <c r="R340">
        <v>3.3792672160000001</v>
      </c>
      <c r="S340">
        <v>6.95514700000021E-3</v>
      </c>
      <c r="T340">
        <v>6.9551470000002098</v>
      </c>
    </row>
    <row r="341" spans="1:20">
      <c r="A341">
        <v>36291</v>
      </c>
      <c r="B341" t="s">
        <v>31</v>
      </c>
      <c r="C341" t="s">
        <v>32</v>
      </c>
      <c r="D341">
        <v>76177</v>
      </c>
      <c r="E341">
        <v>3.5975210670000002</v>
      </c>
      <c r="F341">
        <v>3.607624054</v>
      </c>
      <c r="G341">
        <v>1.0102986999999701E-2</v>
      </c>
      <c r="H341">
        <v>10.1029869999997</v>
      </c>
      <c r="M341">
        <v>39300</v>
      </c>
      <c r="N341" t="s">
        <v>31</v>
      </c>
      <c r="O341" t="s">
        <v>32</v>
      </c>
      <c r="P341">
        <v>75649</v>
      </c>
      <c r="Q341">
        <v>3.385055065</v>
      </c>
      <c r="R341">
        <v>3.3919851780000001</v>
      </c>
      <c r="S341">
        <v>6.9301130000001196E-3</v>
      </c>
      <c r="T341">
        <v>6.9301130000001203</v>
      </c>
    </row>
    <row r="342" spans="1:20">
      <c r="A342">
        <v>47239</v>
      </c>
      <c r="B342" t="s">
        <v>31</v>
      </c>
      <c r="C342" t="s">
        <v>32</v>
      </c>
      <c r="D342">
        <v>76441</v>
      </c>
      <c r="E342">
        <v>3.6078832150000002</v>
      </c>
      <c r="F342">
        <v>3.6179661749999998</v>
      </c>
      <c r="G342">
        <v>1.0082959999999599E-2</v>
      </c>
      <c r="H342">
        <v>10.0829599999996</v>
      </c>
      <c r="M342">
        <v>39947</v>
      </c>
      <c r="N342" t="s">
        <v>31</v>
      </c>
      <c r="O342" t="s">
        <v>32</v>
      </c>
      <c r="P342">
        <v>75121</v>
      </c>
      <c r="Q342">
        <v>3.3958292010000002</v>
      </c>
      <c r="R342">
        <v>3.4035069939999998</v>
      </c>
      <c r="S342">
        <v>7.6777929999995997E-3</v>
      </c>
      <c r="T342">
        <v>7.6777929999995997</v>
      </c>
    </row>
    <row r="343" spans="1:20">
      <c r="A343">
        <v>56270</v>
      </c>
      <c r="B343" t="s">
        <v>31</v>
      </c>
      <c r="C343" t="s">
        <v>32</v>
      </c>
      <c r="D343">
        <v>76573</v>
      </c>
      <c r="E343">
        <v>3.6212391849999999</v>
      </c>
      <c r="F343">
        <v>3.6318290229999999</v>
      </c>
      <c r="G343">
        <v>1.0589838000000001E-2</v>
      </c>
      <c r="H343">
        <v>10.589838</v>
      </c>
      <c r="M343">
        <v>38003</v>
      </c>
      <c r="N343" t="s">
        <v>31</v>
      </c>
      <c r="O343" t="s">
        <v>32</v>
      </c>
      <c r="P343">
        <v>75253</v>
      </c>
      <c r="Q343">
        <v>3.4039270880000001</v>
      </c>
      <c r="R343">
        <v>3.410884142</v>
      </c>
      <c r="S343">
        <v>6.9570539999999001E-3</v>
      </c>
      <c r="T343">
        <v>6.9570539999998999</v>
      </c>
    </row>
    <row r="344" spans="1:20">
      <c r="A344">
        <v>40094</v>
      </c>
      <c r="B344" t="s">
        <v>31</v>
      </c>
      <c r="C344" t="s">
        <v>32</v>
      </c>
      <c r="D344">
        <v>77369</v>
      </c>
      <c r="E344">
        <v>3.632749081</v>
      </c>
      <c r="F344">
        <v>3.6481070519999999</v>
      </c>
      <c r="G344">
        <v>1.53579709999998E-2</v>
      </c>
      <c r="H344">
        <v>15.3579709999998</v>
      </c>
      <c r="M344">
        <v>43348</v>
      </c>
      <c r="N344" t="s">
        <v>31</v>
      </c>
      <c r="O344" t="s">
        <v>32</v>
      </c>
      <c r="P344">
        <v>75517</v>
      </c>
      <c r="Q344">
        <v>3.4125580790000001</v>
      </c>
      <c r="R344">
        <v>3.4194910529999998</v>
      </c>
      <c r="S344">
        <v>6.9329739999996996E-3</v>
      </c>
      <c r="T344">
        <v>6.9329739999997004</v>
      </c>
    </row>
    <row r="345" spans="1:20">
      <c r="A345">
        <v>54117</v>
      </c>
      <c r="B345" t="s">
        <v>31</v>
      </c>
      <c r="C345" t="s">
        <v>32</v>
      </c>
      <c r="D345">
        <v>77297</v>
      </c>
      <c r="E345">
        <v>3.6380960939999998</v>
      </c>
      <c r="F345">
        <v>3.6639530659999999</v>
      </c>
      <c r="G345">
        <v>2.58569720000001E-2</v>
      </c>
      <c r="H345">
        <v>25.856972000000098</v>
      </c>
      <c r="M345">
        <v>47662</v>
      </c>
      <c r="N345" t="s">
        <v>31</v>
      </c>
      <c r="O345" t="s">
        <v>32</v>
      </c>
      <c r="P345">
        <v>75253</v>
      </c>
      <c r="Q345">
        <v>3.423483133</v>
      </c>
      <c r="R345">
        <v>3.4303810600000002</v>
      </c>
      <c r="S345">
        <v>6.8979270000002401E-3</v>
      </c>
      <c r="T345">
        <v>6.8979270000002399</v>
      </c>
    </row>
    <row r="346" spans="1:20">
      <c r="A346">
        <v>42120</v>
      </c>
      <c r="B346" t="s">
        <v>31</v>
      </c>
      <c r="C346" t="s">
        <v>32</v>
      </c>
      <c r="D346">
        <v>76309</v>
      </c>
      <c r="E346">
        <v>3.6485900880000002</v>
      </c>
      <c r="F346">
        <v>3.86681819</v>
      </c>
      <c r="G346">
        <v>0.21822810199999901</v>
      </c>
      <c r="H346">
        <v>218.22810199999901</v>
      </c>
      <c r="M346">
        <v>44048</v>
      </c>
      <c r="N346" t="s">
        <v>31</v>
      </c>
      <c r="O346" t="s">
        <v>32</v>
      </c>
      <c r="P346">
        <v>75385</v>
      </c>
      <c r="Q346">
        <v>3.4352180959999998</v>
      </c>
      <c r="R346">
        <v>3.4421532149999998</v>
      </c>
      <c r="S346">
        <v>6.9351189999999896E-3</v>
      </c>
      <c r="T346">
        <v>6.9351189999999896</v>
      </c>
    </row>
    <row r="347" spans="1:20">
      <c r="A347">
        <v>51662</v>
      </c>
      <c r="B347" t="s">
        <v>31</v>
      </c>
      <c r="C347" t="s">
        <v>32</v>
      </c>
      <c r="D347">
        <v>76441</v>
      </c>
      <c r="E347">
        <v>3.66269803</v>
      </c>
      <c r="F347">
        <v>3.673998117</v>
      </c>
      <c r="G347">
        <v>1.13000869999999E-2</v>
      </c>
      <c r="H347">
        <v>11.3000869999999</v>
      </c>
      <c r="M347">
        <v>59892</v>
      </c>
      <c r="N347" t="s">
        <v>31</v>
      </c>
      <c r="O347" t="s">
        <v>32</v>
      </c>
      <c r="P347">
        <v>75517</v>
      </c>
      <c r="Q347">
        <v>3.4446260930000001</v>
      </c>
      <c r="R347">
        <v>3.4570450780000002</v>
      </c>
      <c r="S347">
        <v>1.2418985E-2</v>
      </c>
      <c r="T347">
        <v>12.418984999999999</v>
      </c>
    </row>
    <row r="348" spans="1:20">
      <c r="A348">
        <v>40227</v>
      </c>
      <c r="B348" t="s">
        <v>31</v>
      </c>
      <c r="C348" t="s">
        <v>32</v>
      </c>
      <c r="D348">
        <v>77101</v>
      </c>
      <c r="E348">
        <v>3.6740090849999998</v>
      </c>
      <c r="F348">
        <v>3.685152054</v>
      </c>
      <c r="G348">
        <v>1.11429690000002E-2</v>
      </c>
      <c r="H348">
        <v>11.1429690000002</v>
      </c>
      <c r="M348">
        <v>40277</v>
      </c>
      <c r="N348" t="s">
        <v>31</v>
      </c>
      <c r="O348" t="s">
        <v>32</v>
      </c>
      <c r="P348">
        <v>75781</v>
      </c>
      <c r="Q348">
        <v>3.4449751380000002</v>
      </c>
      <c r="R348">
        <v>3.4575431349999999</v>
      </c>
      <c r="S348">
        <v>1.25679969999996E-2</v>
      </c>
      <c r="T348">
        <v>12.5679969999996</v>
      </c>
    </row>
    <row r="349" spans="1:20">
      <c r="A349">
        <v>36966</v>
      </c>
      <c r="B349" t="s">
        <v>31</v>
      </c>
      <c r="C349" t="s">
        <v>32</v>
      </c>
      <c r="D349">
        <v>77205</v>
      </c>
      <c r="E349">
        <v>3.6851620669999998</v>
      </c>
      <c r="F349">
        <v>3.6999151709999998</v>
      </c>
      <c r="G349">
        <v>1.4753103999999901E-2</v>
      </c>
      <c r="H349">
        <v>14.753103999999899</v>
      </c>
      <c r="M349">
        <v>40974</v>
      </c>
      <c r="N349" t="s">
        <v>31</v>
      </c>
      <c r="O349" t="s">
        <v>32</v>
      </c>
      <c r="P349">
        <v>75385</v>
      </c>
      <c r="Q349">
        <v>3.4628190989999998</v>
      </c>
      <c r="R349">
        <v>3.4697530269999999</v>
      </c>
      <c r="S349">
        <v>6.9339280000000302E-3</v>
      </c>
      <c r="T349">
        <v>6.9339280000000301</v>
      </c>
    </row>
    <row r="350" spans="1:20">
      <c r="A350">
        <v>44436</v>
      </c>
      <c r="B350" t="s">
        <v>31</v>
      </c>
      <c r="C350" t="s">
        <v>32</v>
      </c>
      <c r="D350">
        <v>77493</v>
      </c>
      <c r="E350">
        <v>3.6933481690000001</v>
      </c>
      <c r="F350">
        <v>3.7125961780000001</v>
      </c>
      <c r="G350">
        <v>1.9248009E-2</v>
      </c>
      <c r="H350">
        <v>19.248009</v>
      </c>
      <c r="M350">
        <v>46914</v>
      </c>
      <c r="N350" t="s">
        <v>31</v>
      </c>
      <c r="O350" t="s">
        <v>32</v>
      </c>
      <c r="P350">
        <v>75517</v>
      </c>
      <c r="Q350">
        <v>3.4726150040000001</v>
      </c>
      <c r="R350">
        <v>3.4795501230000001</v>
      </c>
      <c r="S350">
        <v>6.9351189999999896E-3</v>
      </c>
      <c r="T350">
        <v>6.9351189999999896</v>
      </c>
    </row>
    <row r="351" spans="1:20">
      <c r="A351">
        <v>39756</v>
      </c>
      <c r="B351" t="s">
        <v>31</v>
      </c>
      <c r="C351" t="s">
        <v>32</v>
      </c>
      <c r="D351">
        <v>77333</v>
      </c>
      <c r="E351">
        <v>3.7060902119999999</v>
      </c>
      <c r="F351">
        <v>3.7285602089999998</v>
      </c>
      <c r="G351">
        <v>2.2469996999999901E-2</v>
      </c>
      <c r="H351">
        <v>22.4699969999999</v>
      </c>
      <c r="M351">
        <v>44095</v>
      </c>
      <c r="N351" t="s">
        <v>31</v>
      </c>
      <c r="O351" t="s">
        <v>32</v>
      </c>
      <c r="P351">
        <v>75385</v>
      </c>
      <c r="Q351">
        <v>3.4829120640000002</v>
      </c>
      <c r="R351">
        <v>3.4898450369999998</v>
      </c>
      <c r="S351">
        <v>6.9329729999996204E-3</v>
      </c>
      <c r="T351">
        <v>6.9329729999996204</v>
      </c>
    </row>
    <row r="352" spans="1:20">
      <c r="A352">
        <v>48569</v>
      </c>
      <c r="B352" t="s">
        <v>31</v>
      </c>
      <c r="C352" t="s">
        <v>32</v>
      </c>
      <c r="D352">
        <v>76705</v>
      </c>
      <c r="E352">
        <v>3.7171239850000002</v>
      </c>
      <c r="F352">
        <v>3.729560137</v>
      </c>
      <c r="G352">
        <v>1.2436151999999799E-2</v>
      </c>
      <c r="H352">
        <v>12.436151999999799</v>
      </c>
      <c r="M352">
        <v>58888</v>
      </c>
      <c r="N352" t="s">
        <v>31</v>
      </c>
      <c r="O352" t="s">
        <v>32</v>
      </c>
      <c r="P352">
        <v>75517</v>
      </c>
      <c r="Q352">
        <v>3.4962511059999999</v>
      </c>
      <c r="R352">
        <v>3.5032541749999999</v>
      </c>
      <c r="S352">
        <v>7.0030690000000197E-3</v>
      </c>
      <c r="T352">
        <v>7.0030690000000204</v>
      </c>
    </row>
    <row r="353" spans="1:20">
      <c r="A353">
        <v>39181</v>
      </c>
      <c r="B353" t="s">
        <v>31</v>
      </c>
      <c r="C353" t="s">
        <v>32</v>
      </c>
      <c r="D353">
        <v>75913</v>
      </c>
      <c r="E353">
        <v>3.728049994</v>
      </c>
      <c r="F353">
        <v>3.7405080800000001</v>
      </c>
      <c r="G353">
        <v>1.2458086E-2</v>
      </c>
      <c r="H353">
        <v>12.458086</v>
      </c>
      <c r="M353">
        <v>37612</v>
      </c>
      <c r="N353" t="s">
        <v>31</v>
      </c>
      <c r="O353" t="s">
        <v>32</v>
      </c>
      <c r="P353">
        <v>75253</v>
      </c>
      <c r="Q353">
        <v>3.5037500860000002</v>
      </c>
      <c r="R353">
        <v>3.5107262129999999</v>
      </c>
      <c r="S353">
        <v>6.9761269999997202E-3</v>
      </c>
      <c r="T353">
        <v>6.9761269999997202</v>
      </c>
    </row>
    <row r="354" spans="1:20">
      <c r="A354">
        <v>56799</v>
      </c>
      <c r="B354" t="s">
        <v>31</v>
      </c>
      <c r="C354" t="s">
        <v>32</v>
      </c>
      <c r="D354">
        <v>76309</v>
      </c>
      <c r="E354">
        <v>3.7352850439999998</v>
      </c>
      <c r="F354">
        <v>3.7490541930000001</v>
      </c>
      <c r="G354">
        <v>1.3769149000000201E-2</v>
      </c>
      <c r="H354">
        <v>13.769149000000199</v>
      </c>
      <c r="M354">
        <v>47771</v>
      </c>
      <c r="N354" t="s">
        <v>31</v>
      </c>
      <c r="O354" t="s">
        <v>32</v>
      </c>
      <c r="P354">
        <v>75385</v>
      </c>
      <c r="Q354">
        <v>3.5107390879999998</v>
      </c>
      <c r="R354">
        <v>3.517652988</v>
      </c>
      <c r="S354">
        <v>6.9139000000002504E-3</v>
      </c>
      <c r="T354">
        <v>6.9139000000002504</v>
      </c>
    </row>
    <row r="355" spans="1:20">
      <c r="A355">
        <v>36103</v>
      </c>
      <c r="B355" t="s">
        <v>31</v>
      </c>
      <c r="C355" t="s">
        <v>32</v>
      </c>
      <c r="D355">
        <v>76441</v>
      </c>
      <c r="E355">
        <v>3.7450740339999999</v>
      </c>
      <c r="F355">
        <v>3.7558810710000001</v>
      </c>
      <c r="G355">
        <v>1.0807037000000101E-2</v>
      </c>
      <c r="H355">
        <v>10.807037000000101</v>
      </c>
      <c r="M355">
        <v>35719</v>
      </c>
      <c r="N355" t="s">
        <v>31</v>
      </c>
      <c r="O355" t="s">
        <v>32</v>
      </c>
      <c r="P355">
        <v>75253</v>
      </c>
      <c r="Q355">
        <v>3.5176651479999999</v>
      </c>
      <c r="R355">
        <v>3.524586201</v>
      </c>
      <c r="S355">
        <v>6.9210530000001196E-3</v>
      </c>
      <c r="T355">
        <v>6.9210530000001196</v>
      </c>
    </row>
    <row r="356" spans="1:20">
      <c r="A356">
        <v>57816</v>
      </c>
      <c r="B356" t="s">
        <v>31</v>
      </c>
      <c r="C356" t="s">
        <v>32</v>
      </c>
      <c r="D356">
        <v>76837</v>
      </c>
      <c r="E356">
        <v>3.7558929920000002</v>
      </c>
      <c r="F356">
        <v>3.76526022</v>
      </c>
      <c r="G356">
        <v>9.3672279999998907E-3</v>
      </c>
      <c r="H356">
        <v>9.3672279999998906</v>
      </c>
      <c r="M356">
        <v>54279</v>
      </c>
      <c r="N356" t="s">
        <v>31</v>
      </c>
      <c r="O356" t="s">
        <v>32</v>
      </c>
      <c r="P356">
        <v>75385</v>
      </c>
      <c r="Q356">
        <v>3.5268001560000002</v>
      </c>
      <c r="R356">
        <v>3.533732176</v>
      </c>
      <c r="S356">
        <v>6.9320199999998097E-3</v>
      </c>
      <c r="T356">
        <v>6.9320199999998096</v>
      </c>
    </row>
    <row r="357" spans="1:20">
      <c r="A357">
        <v>36698</v>
      </c>
      <c r="B357" t="s">
        <v>31</v>
      </c>
      <c r="C357" t="s">
        <v>32</v>
      </c>
      <c r="D357">
        <v>75913</v>
      </c>
      <c r="E357">
        <v>3.763993025</v>
      </c>
      <c r="F357">
        <v>3.77374506</v>
      </c>
      <c r="G357">
        <v>9.7520349999999905E-3</v>
      </c>
      <c r="H357">
        <v>9.7520349999999905</v>
      </c>
      <c r="M357">
        <v>53745</v>
      </c>
      <c r="N357" t="s">
        <v>31</v>
      </c>
      <c r="O357" t="s">
        <v>32</v>
      </c>
      <c r="P357">
        <v>75253</v>
      </c>
      <c r="Q357">
        <v>3.5451340679999999</v>
      </c>
      <c r="R357">
        <v>3.5520720479999999</v>
      </c>
      <c r="S357">
        <v>6.9379800000000103E-3</v>
      </c>
      <c r="T357">
        <v>6.9379800000000103</v>
      </c>
    </row>
    <row r="358" spans="1:20">
      <c r="A358">
        <v>55814</v>
      </c>
      <c r="B358" t="s">
        <v>31</v>
      </c>
      <c r="C358" t="s">
        <v>32</v>
      </c>
      <c r="D358">
        <v>76837</v>
      </c>
      <c r="E358">
        <v>3.7742350099999999</v>
      </c>
      <c r="F358">
        <v>3.785075188</v>
      </c>
      <c r="G358">
        <v>1.0840178000000001E-2</v>
      </c>
      <c r="H358">
        <v>10.840178</v>
      </c>
      <c r="M358">
        <v>54227</v>
      </c>
      <c r="N358" t="s">
        <v>31</v>
      </c>
      <c r="O358" t="s">
        <v>32</v>
      </c>
      <c r="P358">
        <v>75517</v>
      </c>
      <c r="Q358">
        <v>3.5527050500000001</v>
      </c>
      <c r="R358">
        <v>3.5596401690000001</v>
      </c>
      <c r="S358">
        <v>6.9351189999999896E-3</v>
      </c>
      <c r="T358">
        <v>6.9351189999999896</v>
      </c>
    </row>
    <row r="359" spans="1:20">
      <c r="A359">
        <v>33207</v>
      </c>
      <c r="B359" t="s">
        <v>31</v>
      </c>
      <c r="C359" t="s">
        <v>32</v>
      </c>
      <c r="D359">
        <v>76573</v>
      </c>
      <c r="E359">
        <v>3.7856261729999998</v>
      </c>
      <c r="F359">
        <v>3.7969481950000001</v>
      </c>
      <c r="G359">
        <v>1.1322022000000299E-2</v>
      </c>
      <c r="H359">
        <v>11.322022000000301</v>
      </c>
      <c r="M359">
        <v>46609</v>
      </c>
      <c r="N359" t="s">
        <v>31</v>
      </c>
      <c r="O359" t="s">
        <v>32</v>
      </c>
      <c r="P359">
        <v>75253</v>
      </c>
      <c r="Q359">
        <v>3.5596520900000002</v>
      </c>
      <c r="R359">
        <v>3.566614151</v>
      </c>
      <c r="S359">
        <v>6.9620609999998502E-3</v>
      </c>
      <c r="T359">
        <v>6.9620609999998502</v>
      </c>
    </row>
    <row r="360" spans="1:20">
      <c r="A360">
        <v>51503</v>
      </c>
      <c r="B360" t="s">
        <v>31</v>
      </c>
      <c r="C360" t="s">
        <v>32</v>
      </c>
      <c r="D360">
        <v>77101</v>
      </c>
      <c r="E360">
        <v>3.796961069</v>
      </c>
      <c r="F360">
        <v>3.8085680009999998</v>
      </c>
      <c r="G360">
        <v>1.1606931999999799E-2</v>
      </c>
      <c r="H360">
        <v>11.6069319999998</v>
      </c>
      <c r="M360">
        <v>55958</v>
      </c>
      <c r="N360" t="s">
        <v>31</v>
      </c>
      <c r="O360" t="s">
        <v>32</v>
      </c>
      <c r="P360">
        <v>75385</v>
      </c>
      <c r="Q360">
        <v>3.5728030199999998</v>
      </c>
      <c r="R360">
        <v>3.579737186</v>
      </c>
      <c r="S360">
        <v>6.9341660000001798E-3</v>
      </c>
      <c r="T360">
        <v>6.9341660000001797</v>
      </c>
    </row>
    <row r="361" spans="1:20">
      <c r="A361">
        <v>43243</v>
      </c>
      <c r="B361" t="s">
        <v>31</v>
      </c>
      <c r="C361" t="s">
        <v>32</v>
      </c>
      <c r="D361">
        <v>76301</v>
      </c>
      <c r="E361">
        <v>3.806521177</v>
      </c>
      <c r="F361">
        <v>3.8231711389999998</v>
      </c>
      <c r="G361">
        <v>1.6649961999999699E-2</v>
      </c>
      <c r="H361">
        <v>16.6499619999997</v>
      </c>
      <c r="M361">
        <v>37415</v>
      </c>
      <c r="N361" t="s">
        <v>31</v>
      </c>
      <c r="O361" t="s">
        <v>32</v>
      </c>
      <c r="P361">
        <v>75253</v>
      </c>
      <c r="Q361">
        <v>3.585125208</v>
      </c>
      <c r="R361">
        <v>3.5920600889999998</v>
      </c>
      <c r="S361">
        <v>6.9348809999998304E-3</v>
      </c>
      <c r="T361">
        <v>6.9348809999998302</v>
      </c>
    </row>
    <row r="362" spans="1:20">
      <c r="A362">
        <v>38655</v>
      </c>
      <c r="B362" t="s">
        <v>31</v>
      </c>
      <c r="C362" t="s">
        <v>32</v>
      </c>
      <c r="D362">
        <v>77349</v>
      </c>
      <c r="E362">
        <v>3.8122470380000002</v>
      </c>
      <c r="F362">
        <v>3.8267459869999998</v>
      </c>
      <c r="G362">
        <v>1.4498948999999499E-2</v>
      </c>
      <c r="H362">
        <v>14.4989489999995</v>
      </c>
      <c r="M362">
        <v>50411</v>
      </c>
      <c r="N362" t="s">
        <v>31</v>
      </c>
      <c r="O362" t="s">
        <v>32</v>
      </c>
      <c r="P362">
        <v>75517</v>
      </c>
      <c r="Q362">
        <v>3.5924870969999998</v>
      </c>
      <c r="R362">
        <v>3.599436045</v>
      </c>
      <c r="S362">
        <v>6.9489480000002298E-3</v>
      </c>
      <c r="T362">
        <v>6.9489480000002297</v>
      </c>
    </row>
    <row r="363" spans="1:20">
      <c r="A363">
        <v>38177</v>
      </c>
      <c r="B363" t="s">
        <v>31</v>
      </c>
      <c r="C363" t="s">
        <v>32</v>
      </c>
      <c r="D363">
        <v>76177</v>
      </c>
      <c r="E363">
        <v>3.8252329829999998</v>
      </c>
      <c r="F363">
        <v>3.8359591960000001</v>
      </c>
      <c r="G363">
        <v>1.07262130000003E-2</v>
      </c>
      <c r="H363">
        <v>10.7262130000003</v>
      </c>
      <c r="M363">
        <v>37342</v>
      </c>
      <c r="N363" t="s">
        <v>31</v>
      </c>
      <c r="O363" t="s">
        <v>32</v>
      </c>
      <c r="P363">
        <v>75385</v>
      </c>
      <c r="Q363">
        <v>3.5994470120000002</v>
      </c>
      <c r="R363">
        <v>3.6061501499999999</v>
      </c>
      <c r="S363">
        <v>6.7031379999997701E-3</v>
      </c>
      <c r="T363">
        <v>6.70313799999977</v>
      </c>
    </row>
    <row r="364" spans="1:20">
      <c r="A364">
        <v>47075</v>
      </c>
      <c r="B364" t="s">
        <v>31</v>
      </c>
      <c r="C364" t="s">
        <v>32</v>
      </c>
      <c r="D364">
        <v>76837</v>
      </c>
      <c r="E364">
        <v>3.83517909</v>
      </c>
      <c r="F364">
        <v>3.8461191650000002</v>
      </c>
      <c r="G364">
        <v>1.0940075000000099E-2</v>
      </c>
      <c r="H364">
        <v>10.9400750000001</v>
      </c>
      <c r="M364">
        <v>43299</v>
      </c>
      <c r="N364" t="s">
        <v>31</v>
      </c>
      <c r="O364" t="s">
        <v>32</v>
      </c>
      <c r="P364">
        <v>75385</v>
      </c>
      <c r="Q364">
        <v>3.612858057</v>
      </c>
      <c r="R364">
        <v>3.619784117</v>
      </c>
      <c r="S364">
        <v>6.9260600000000602E-3</v>
      </c>
      <c r="T364">
        <v>6.9260600000000601</v>
      </c>
    </row>
    <row r="365" spans="1:20">
      <c r="A365">
        <v>39305</v>
      </c>
      <c r="B365" t="s">
        <v>31</v>
      </c>
      <c r="C365" t="s">
        <v>32</v>
      </c>
      <c r="D365">
        <v>76441</v>
      </c>
      <c r="E365">
        <v>3.844859123</v>
      </c>
      <c r="F365">
        <v>3.855574131</v>
      </c>
      <c r="G365">
        <v>1.0715008E-2</v>
      </c>
      <c r="H365">
        <v>10.715007999999999</v>
      </c>
      <c r="M365">
        <v>56792</v>
      </c>
      <c r="N365" t="s">
        <v>31</v>
      </c>
      <c r="O365" t="s">
        <v>32</v>
      </c>
      <c r="P365">
        <v>75253</v>
      </c>
      <c r="Q365">
        <v>3.6197950840000002</v>
      </c>
      <c r="R365">
        <v>3.6265151499999999</v>
      </c>
      <c r="S365">
        <v>6.72006599999974E-3</v>
      </c>
      <c r="T365">
        <v>6.7200659999997399</v>
      </c>
    </row>
    <row r="366" spans="1:20">
      <c r="A366">
        <v>59479</v>
      </c>
      <c r="B366" t="s">
        <v>31</v>
      </c>
      <c r="C366" t="s">
        <v>32</v>
      </c>
      <c r="D366">
        <v>76441</v>
      </c>
      <c r="E366">
        <v>3.8548130989999998</v>
      </c>
      <c r="F366">
        <v>3.8661160470000002</v>
      </c>
      <c r="G366">
        <v>1.13029479999999E-2</v>
      </c>
      <c r="H366">
        <v>11.302947999999899</v>
      </c>
      <c r="M366">
        <v>40616</v>
      </c>
      <c r="N366" t="s">
        <v>31</v>
      </c>
      <c r="O366" t="s">
        <v>32</v>
      </c>
      <c r="P366">
        <v>75253</v>
      </c>
      <c r="Q366">
        <v>3.6356551650000002</v>
      </c>
      <c r="R366">
        <v>3.6425890920000001</v>
      </c>
      <c r="S366">
        <v>6.93392699999995E-3</v>
      </c>
      <c r="T366">
        <v>6.93392699999995</v>
      </c>
    </row>
    <row r="367" spans="1:20">
      <c r="A367">
        <v>37327</v>
      </c>
      <c r="B367" t="s">
        <v>31</v>
      </c>
      <c r="C367" t="s">
        <v>32</v>
      </c>
      <c r="D367">
        <v>76897</v>
      </c>
      <c r="E367">
        <v>3.8662881850000002</v>
      </c>
      <c r="F367">
        <v>3.8783390519999998</v>
      </c>
      <c r="G367">
        <v>1.2050866999999601E-2</v>
      </c>
      <c r="H367">
        <v>12.050866999999601</v>
      </c>
      <c r="M367">
        <v>52367</v>
      </c>
      <c r="N367" t="s">
        <v>31</v>
      </c>
      <c r="O367" t="s">
        <v>32</v>
      </c>
      <c r="P367">
        <v>75517</v>
      </c>
      <c r="Q367">
        <v>3.6449291709999998</v>
      </c>
      <c r="R367">
        <v>3.6518611910000001</v>
      </c>
      <c r="S367">
        <v>6.9320200000002599E-3</v>
      </c>
      <c r="T367">
        <v>6.9320200000002599</v>
      </c>
    </row>
    <row r="368" spans="1:20">
      <c r="A368">
        <v>39914</v>
      </c>
      <c r="B368" t="s">
        <v>31</v>
      </c>
      <c r="C368" t="s">
        <v>32</v>
      </c>
      <c r="D368">
        <v>77101</v>
      </c>
      <c r="E368">
        <v>3.8773012160000002</v>
      </c>
      <c r="F368">
        <v>3.8888239859999998</v>
      </c>
      <c r="G368">
        <v>1.15227699999995E-2</v>
      </c>
      <c r="H368">
        <v>11.5227699999995</v>
      </c>
      <c r="M368">
        <v>42965</v>
      </c>
      <c r="N368" t="s">
        <v>31</v>
      </c>
      <c r="O368" t="s">
        <v>32</v>
      </c>
      <c r="P368">
        <v>75385</v>
      </c>
      <c r="Q368">
        <v>3.6541121009999999</v>
      </c>
      <c r="R368">
        <v>3.661041021</v>
      </c>
      <c r="S368">
        <v>6.9289199999999999E-3</v>
      </c>
      <c r="T368">
        <v>6.9289199999999997</v>
      </c>
    </row>
    <row r="369" spans="1:20">
      <c r="A369">
        <v>44376</v>
      </c>
      <c r="B369" t="s">
        <v>31</v>
      </c>
      <c r="C369" t="s">
        <v>32</v>
      </c>
      <c r="D369">
        <v>76177</v>
      </c>
      <c r="E369">
        <v>3.8888351920000002</v>
      </c>
      <c r="F369">
        <v>3.8988001350000001</v>
      </c>
      <c r="G369">
        <v>9.9649429999999397E-3</v>
      </c>
      <c r="H369">
        <v>9.9649429999999395</v>
      </c>
      <c r="M369">
        <v>52184</v>
      </c>
      <c r="N369" t="s">
        <v>31</v>
      </c>
      <c r="O369" t="s">
        <v>32</v>
      </c>
      <c r="P369">
        <v>75385</v>
      </c>
      <c r="Q369">
        <v>3.6641540529999999</v>
      </c>
      <c r="R369">
        <v>3.671138048</v>
      </c>
      <c r="S369">
        <v>6.9839950000001299E-3</v>
      </c>
      <c r="T369">
        <v>6.9839950000001298</v>
      </c>
    </row>
    <row r="370" spans="1:20">
      <c r="A370">
        <v>43624</v>
      </c>
      <c r="B370" t="s">
        <v>31</v>
      </c>
      <c r="C370" t="s">
        <v>32</v>
      </c>
      <c r="D370">
        <v>76573</v>
      </c>
      <c r="E370">
        <v>3.8980441090000002</v>
      </c>
      <c r="F370">
        <v>3.9101150040000001</v>
      </c>
      <c r="G370">
        <v>1.2070894999999899E-2</v>
      </c>
      <c r="H370">
        <v>12.070894999999901</v>
      </c>
      <c r="M370">
        <v>40749</v>
      </c>
      <c r="N370" t="s">
        <v>31</v>
      </c>
      <c r="O370" t="s">
        <v>32</v>
      </c>
      <c r="P370">
        <v>75385</v>
      </c>
      <c r="Q370">
        <v>3.6711490150000001</v>
      </c>
      <c r="R370">
        <v>3.6780710220000001</v>
      </c>
      <c r="S370">
        <v>6.922007E-3</v>
      </c>
      <c r="T370">
        <v>6.9220069999999998</v>
      </c>
    </row>
    <row r="371" spans="1:20">
      <c r="A371">
        <v>33192</v>
      </c>
      <c r="B371" t="s">
        <v>31</v>
      </c>
      <c r="C371" t="s">
        <v>32</v>
      </c>
      <c r="D371">
        <v>77141</v>
      </c>
      <c r="E371">
        <v>3.9061071869999999</v>
      </c>
      <c r="F371">
        <v>3.9210131170000002</v>
      </c>
      <c r="G371">
        <v>1.4905930000000201E-2</v>
      </c>
      <c r="H371">
        <v>14.9059300000002</v>
      </c>
      <c r="M371">
        <v>37488</v>
      </c>
      <c r="N371" t="s">
        <v>31</v>
      </c>
      <c r="O371" t="s">
        <v>32</v>
      </c>
      <c r="P371">
        <v>75385</v>
      </c>
      <c r="Q371">
        <v>3.6786479949999999</v>
      </c>
      <c r="R371">
        <v>3.6856000419999999</v>
      </c>
      <c r="S371">
        <v>6.9520469999999604E-3</v>
      </c>
      <c r="T371">
        <v>6.9520469999999603</v>
      </c>
    </row>
    <row r="372" spans="1:20">
      <c r="A372">
        <v>58138</v>
      </c>
      <c r="B372" t="s">
        <v>31</v>
      </c>
      <c r="C372" t="s">
        <v>32</v>
      </c>
      <c r="D372">
        <v>76657</v>
      </c>
      <c r="E372">
        <v>3.9141972059999999</v>
      </c>
      <c r="F372">
        <v>3.9269959929999998</v>
      </c>
      <c r="G372">
        <v>1.27987869999999E-2</v>
      </c>
      <c r="H372">
        <v>12.7987869999999</v>
      </c>
      <c r="M372">
        <v>44958</v>
      </c>
      <c r="N372" t="s">
        <v>31</v>
      </c>
      <c r="O372" t="s">
        <v>32</v>
      </c>
      <c r="P372">
        <v>75253</v>
      </c>
      <c r="Q372">
        <v>3.6934471129999999</v>
      </c>
      <c r="R372">
        <v>3.7003900999999999</v>
      </c>
      <c r="S372">
        <v>6.94298699999995E-3</v>
      </c>
      <c r="T372">
        <v>6.9429869999999498</v>
      </c>
    </row>
    <row r="373" spans="1:20">
      <c r="A373">
        <v>48925</v>
      </c>
      <c r="B373" t="s">
        <v>31</v>
      </c>
      <c r="C373" t="s">
        <v>32</v>
      </c>
      <c r="D373">
        <v>77101</v>
      </c>
      <c r="E373">
        <v>3.9252212050000002</v>
      </c>
      <c r="F373">
        <v>3.9363391399999998</v>
      </c>
      <c r="G373">
        <v>1.11179349999996E-2</v>
      </c>
      <c r="H373">
        <v>11.1179349999996</v>
      </c>
      <c r="M373">
        <v>40278</v>
      </c>
      <c r="N373" t="s">
        <v>31</v>
      </c>
      <c r="O373" t="s">
        <v>32</v>
      </c>
      <c r="P373">
        <v>75385</v>
      </c>
      <c r="Q373">
        <v>3.7009170060000001</v>
      </c>
      <c r="R373">
        <v>3.707869053</v>
      </c>
      <c r="S373">
        <v>6.9520469999999604E-3</v>
      </c>
      <c r="T373">
        <v>6.9520469999999603</v>
      </c>
    </row>
    <row r="374" spans="1:20">
      <c r="A374">
        <v>51380</v>
      </c>
      <c r="B374" t="s">
        <v>31</v>
      </c>
      <c r="C374" t="s">
        <v>32</v>
      </c>
      <c r="D374">
        <v>76789</v>
      </c>
      <c r="E374">
        <v>3.9345591070000001</v>
      </c>
      <c r="F374">
        <v>3.9457950589999999</v>
      </c>
      <c r="G374">
        <v>1.1235951999999799E-2</v>
      </c>
      <c r="H374">
        <v>11.2359519999998</v>
      </c>
      <c r="M374">
        <v>49091</v>
      </c>
      <c r="N374" t="s">
        <v>31</v>
      </c>
      <c r="O374" t="s">
        <v>32</v>
      </c>
      <c r="P374">
        <v>75385</v>
      </c>
      <c r="Q374">
        <v>3.7154409890000002</v>
      </c>
      <c r="R374">
        <v>3.722373009</v>
      </c>
      <c r="S374">
        <v>6.9320199999998097E-3</v>
      </c>
      <c r="T374">
        <v>6.9320199999998096</v>
      </c>
    </row>
    <row r="375" spans="1:20">
      <c r="A375">
        <v>45077</v>
      </c>
      <c r="B375" t="s">
        <v>31</v>
      </c>
      <c r="C375" t="s">
        <v>32</v>
      </c>
      <c r="D375">
        <v>76309</v>
      </c>
      <c r="E375">
        <v>3.9449582099999998</v>
      </c>
      <c r="F375">
        <v>3.9557270999999998</v>
      </c>
      <c r="G375">
        <v>1.076889E-2</v>
      </c>
      <c r="H375">
        <v>10.768890000000001</v>
      </c>
      <c r="M375">
        <v>39703</v>
      </c>
      <c r="N375" t="s">
        <v>31</v>
      </c>
      <c r="O375" t="s">
        <v>32</v>
      </c>
      <c r="P375">
        <v>75253</v>
      </c>
      <c r="Q375">
        <v>3.7240750789999999</v>
      </c>
      <c r="R375">
        <v>3.7310810089999999</v>
      </c>
      <c r="S375">
        <v>7.0059300000000404E-3</v>
      </c>
      <c r="T375">
        <v>7.0059300000000402</v>
      </c>
    </row>
    <row r="376" spans="1:20">
      <c r="A376">
        <v>43452</v>
      </c>
      <c r="B376" t="s">
        <v>31</v>
      </c>
      <c r="C376" t="s">
        <v>32</v>
      </c>
      <c r="D376">
        <v>76969</v>
      </c>
      <c r="E376">
        <v>3.9551751610000001</v>
      </c>
      <c r="F376">
        <v>3.9653720859999999</v>
      </c>
      <c r="G376">
        <v>1.01969249999998E-2</v>
      </c>
      <c r="H376">
        <v>10.1969249999998</v>
      </c>
      <c r="M376">
        <v>57321</v>
      </c>
      <c r="N376" t="s">
        <v>31</v>
      </c>
      <c r="O376" t="s">
        <v>32</v>
      </c>
      <c r="P376">
        <v>75253</v>
      </c>
      <c r="Q376">
        <v>3.733144045</v>
      </c>
      <c r="R376">
        <v>3.740079165</v>
      </c>
      <c r="S376">
        <v>6.9351200000000697E-3</v>
      </c>
      <c r="T376">
        <v>6.9351200000000697</v>
      </c>
    </row>
    <row r="377" spans="1:20">
      <c r="A377">
        <v>54452</v>
      </c>
      <c r="B377" t="s">
        <v>31</v>
      </c>
      <c r="C377" t="s">
        <v>32</v>
      </c>
      <c r="D377">
        <v>77005</v>
      </c>
      <c r="E377">
        <v>3.9653820990000002</v>
      </c>
      <c r="F377">
        <v>3.9794571400000001</v>
      </c>
      <c r="G377">
        <v>1.4075040999999899E-2</v>
      </c>
      <c r="H377">
        <v>14.075040999999899</v>
      </c>
      <c r="M377">
        <v>36625</v>
      </c>
      <c r="N377" t="s">
        <v>31</v>
      </c>
      <c r="O377" t="s">
        <v>32</v>
      </c>
      <c r="P377">
        <v>75385</v>
      </c>
      <c r="Q377">
        <v>3.743054152</v>
      </c>
      <c r="R377">
        <v>3.7499861719999998</v>
      </c>
      <c r="S377">
        <v>6.9320199999998097E-3</v>
      </c>
      <c r="T377">
        <v>6.9320199999998096</v>
      </c>
    </row>
    <row r="378" spans="1:20">
      <c r="A378">
        <v>34567</v>
      </c>
      <c r="B378" t="s">
        <v>31</v>
      </c>
      <c r="C378" t="s">
        <v>32</v>
      </c>
      <c r="D378">
        <v>76895</v>
      </c>
      <c r="E378">
        <v>3.972198009</v>
      </c>
      <c r="F378">
        <v>3.9897871020000002</v>
      </c>
      <c r="G378">
        <v>1.7589093000000201E-2</v>
      </c>
      <c r="H378">
        <v>17.589093000000201</v>
      </c>
      <c r="M378">
        <v>58338</v>
      </c>
      <c r="N378" t="s">
        <v>31</v>
      </c>
      <c r="O378" t="s">
        <v>32</v>
      </c>
      <c r="P378">
        <v>75385</v>
      </c>
      <c r="Q378">
        <v>3.749997139</v>
      </c>
      <c r="R378">
        <v>3.7569479939999999</v>
      </c>
      <c r="S378">
        <v>6.9508549999999199E-3</v>
      </c>
      <c r="T378">
        <v>6.9508549999999198</v>
      </c>
    </row>
    <row r="379" spans="1:20">
      <c r="A379">
        <v>50501</v>
      </c>
      <c r="B379" t="s">
        <v>31</v>
      </c>
      <c r="C379" t="s">
        <v>32</v>
      </c>
      <c r="D379">
        <v>76909</v>
      </c>
      <c r="E379">
        <v>3.980185986</v>
      </c>
      <c r="F379">
        <v>3.9948949809999998</v>
      </c>
      <c r="G379">
        <v>1.47089949999998E-2</v>
      </c>
      <c r="H379">
        <v>14.708994999999801</v>
      </c>
      <c r="M379">
        <v>37220</v>
      </c>
      <c r="N379" t="s">
        <v>31</v>
      </c>
      <c r="O379" t="s">
        <v>32</v>
      </c>
      <c r="P379">
        <v>75517</v>
      </c>
      <c r="Q379">
        <v>3.7643871309999999</v>
      </c>
      <c r="R379">
        <v>3.7713232040000002</v>
      </c>
      <c r="S379">
        <v>6.9360730000003201E-3</v>
      </c>
      <c r="T379">
        <v>6.9360730000003201</v>
      </c>
    </row>
    <row r="380" spans="1:20">
      <c r="A380">
        <v>35037</v>
      </c>
      <c r="B380" t="s">
        <v>31</v>
      </c>
      <c r="C380" t="s">
        <v>32</v>
      </c>
      <c r="D380">
        <v>76969</v>
      </c>
      <c r="E380">
        <v>3.9946341510000001</v>
      </c>
      <c r="F380">
        <v>4.0053310389999996</v>
      </c>
      <c r="G380">
        <v>1.06968879999995E-2</v>
      </c>
      <c r="H380">
        <v>10.6968879999995</v>
      </c>
      <c r="M380">
        <v>56336</v>
      </c>
      <c r="N380" t="s">
        <v>31</v>
      </c>
      <c r="O380" t="s">
        <v>32</v>
      </c>
      <c r="P380">
        <v>75253</v>
      </c>
      <c r="Q380">
        <v>3.773523092</v>
      </c>
      <c r="R380">
        <v>3.7804801459999999</v>
      </c>
      <c r="S380">
        <v>6.9570539999999001E-3</v>
      </c>
      <c r="T380">
        <v>6.9570539999998999</v>
      </c>
    </row>
    <row r="381" spans="1:20">
      <c r="A381">
        <v>40839</v>
      </c>
      <c r="B381" t="s">
        <v>31</v>
      </c>
      <c r="C381" t="s">
        <v>32</v>
      </c>
      <c r="D381">
        <v>76705</v>
      </c>
      <c r="E381">
        <v>4.0053420070000003</v>
      </c>
      <c r="F381">
        <v>4.0156950949999999</v>
      </c>
      <c r="G381">
        <v>1.03530879999995E-2</v>
      </c>
      <c r="H381">
        <v>10.3530879999995</v>
      </c>
      <c r="M381">
        <v>33729</v>
      </c>
      <c r="N381" t="s">
        <v>31</v>
      </c>
      <c r="O381" t="s">
        <v>32</v>
      </c>
      <c r="P381">
        <v>75385</v>
      </c>
      <c r="Q381">
        <v>3.7849760059999999</v>
      </c>
      <c r="R381">
        <v>3.7919092179999998</v>
      </c>
      <c r="S381">
        <v>6.9332119999998502E-3</v>
      </c>
      <c r="T381">
        <v>6.9332119999998501</v>
      </c>
    </row>
    <row r="382" spans="1:20">
      <c r="A382">
        <v>40410</v>
      </c>
      <c r="B382" t="s">
        <v>31</v>
      </c>
      <c r="C382" t="s">
        <v>32</v>
      </c>
      <c r="D382">
        <v>77005</v>
      </c>
      <c r="E382">
        <v>4.0157060619999996</v>
      </c>
      <c r="F382">
        <v>4.0294890399999996</v>
      </c>
      <c r="G382">
        <v>1.3782978E-2</v>
      </c>
      <c r="H382">
        <v>13.782978</v>
      </c>
      <c r="M382">
        <v>52025</v>
      </c>
      <c r="N382" t="s">
        <v>31</v>
      </c>
      <c r="O382" t="s">
        <v>32</v>
      </c>
      <c r="P382">
        <v>75385</v>
      </c>
      <c r="Q382">
        <v>3.7955660820000001</v>
      </c>
      <c r="R382">
        <v>3.8024950030000002</v>
      </c>
      <c r="S382">
        <v>6.92892100000008E-3</v>
      </c>
      <c r="T382">
        <v>6.9289210000000798</v>
      </c>
    </row>
    <row r="383" spans="1:20">
      <c r="A383">
        <v>40122</v>
      </c>
      <c r="B383" t="s">
        <v>31</v>
      </c>
      <c r="C383" t="s">
        <v>32</v>
      </c>
      <c r="D383">
        <v>76645</v>
      </c>
      <c r="E383">
        <v>4.0234711169999997</v>
      </c>
      <c r="F383">
        <v>4.0428631309999998</v>
      </c>
      <c r="G383">
        <v>1.93920140000001E-2</v>
      </c>
      <c r="H383">
        <v>19.392014000000099</v>
      </c>
      <c r="M383">
        <v>43765</v>
      </c>
      <c r="N383" t="s">
        <v>31</v>
      </c>
      <c r="O383" t="s">
        <v>32</v>
      </c>
      <c r="P383">
        <v>75385</v>
      </c>
      <c r="Q383">
        <v>3.8025081159999998</v>
      </c>
      <c r="R383">
        <v>3.8094611170000001</v>
      </c>
      <c r="S383">
        <v>6.95300100000029E-3</v>
      </c>
      <c r="T383">
        <v>6.95300100000029</v>
      </c>
    </row>
    <row r="384" spans="1:20">
      <c r="A384">
        <v>55215</v>
      </c>
      <c r="B384" t="s">
        <v>31</v>
      </c>
      <c r="C384" t="s">
        <v>32</v>
      </c>
      <c r="D384">
        <v>76813</v>
      </c>
      <c r="E384">
        <v>4.0316581730000003</v>
      </c>
      <c r="F384">
        <v>4.048863173</v>
      </c>
      <c r="G384">
        <v>1.7204999999999599E-2</v>
      </c>
      <c r="H384">
        <v>17.2049999999996</v>
      </c>
      <c r="M384">
        <v>55548</v>
      </c>
      <c r="N384" t="s">
        <v>31</v>
      </c>
      <c r="O384" t="s">
        <v>32</v>
      </c>
      <c r="P384">
        <v>75385</v>
      </c>
      <c r="Q384">
        <v>3.816796064</v>
      </c>
      <c r="R384">
        <v>3.8237271310000001</v>
      </c>
      <c r="S384">
        <v>6.9310670000000104E-3</v>
      </c>
      <c r="T384">
        <v>6.9310670000000103</v>
      </c>
    </row>
    <row r="385" spans="1:20">
      <c r="A385">
        <v>60030</v>
      </c>
      <c r="B385" t="s">
        <v>31</v>
      </c>
      <c r="C385" t="s">
        <v>32</v>
      </c>
      <c r="D385">
        <v>75955</v>
      </c>
      <c r="E385">
        <v>4.0316841600000002</v>
      </c>
      <c r="F385">
        <v>4.0498521329999999</v>
      </c>
      <c r="G385">
        <v>1.8167972999999699E-2</v>
      </c>
      <c r="H385">
        <v>18.167972999999701</v>
      </c>
      <c r="M385">
        <v>38699</v>
      </c>
      <c r="N385" t="s">
        <v>31</v>
      </c>
      <c r="O385" t="s">
        <v>32</v>
      </c>
      <c r="P385">
        <v>75385</v>
      </c>
      <c r="Q385">
        <v>3.826000214</v>
      </c>
      <c r="R385">
        <v>3.8329350949999998</v>
      </c>
      <c r="S385">
        <v>6.9348809999998304E-3</v>
      </c>
      <c r="T385">
        <v>6.9348809999998302</v>
      </c>
    </row>
    <row r="386" spans="1:20">
      <c r="A386">
        <v>37884</v>
      </c>
      <c r="B386" t="s">
        <v>31</v>
      </c>
      <c r="C386" t="s">
        <v>32</v>
      </c>
      <c r="D386">
        <v>75385</v>
      </c>
      <c r="E386">
        <v>4.0507950780000002</v>
      </c>
      <c r="F386">
        <v>4.0577521320000001</v>
      </c>
      <c r="G386">
        <v>6.9570539999999001E-3</v>
      </c>
      <c r="H386">
        <v>6.9570539999998999</v>
      </c>
      <c r="M386">
        <v>47597</v>
      </c>
      <c r="N386" t="s">
        <v>31</v>
      </c>
      <c r="O386" t="s">
        <v>32</v>
      </c>
      <c r="P386">
        <v>75517</v>
      </c>
      <c r="Q386">
        <v>3.832946062</v>
      </c>
      <c r="R386">
        <v>3.839646101</v>
      </c>
      <c r="S386">
        <v>6.7000390000000404E-3</v>
      </c>
      <c r="T386">
        <v>6.7000390000000403</v>
      </c>
    </row>
    <row r="387" spans="1:20">
      <c r="A387">
        <v>57363</v>
      </c>
      <c r="B387" t="s">
        <v>31</v>
      </c>
      <c r="C387" t="s">
        <v>32</v>
      </c>
      <c r="D387">
        <v>75385</v>
      </c>
      <c r="E387">
        <v>4.0631182189999997</v>
      </c>
      <c r="F387">
        <v>4.0700430870000002</v>
      </c>
      <c r="G387">
        <v>6.9248680000004699E-3</v>
      </c>
      <c r="H387">
        <v>6.9248680000004699</v>
      </c>
      <c r="M387">
        <v>39827</v>
      </c>
      <c r="N387" t="s">
        <v>31</v>
      </c>
      <c r="O387" t="s">
        <v>32</v>
      </c>
      <c r="P387">
        <v>75385</v>
      </c>
      <c r="Q387">
        <v>3.846179008</v>
      </c>
      <c r="R387">
        <v>3.8531081679999999</v>
      </c>
      <c r="S387">
        <v>6.9291599999998701E-3</v>
      </c>
      <c r="T387">
        <v>6.9291599999998699</v>
      </c>
    </row>
    <row r="388" spans="1:20">
      <c r="A388">
        <v>51512</v>
      </c>
      <c r="B388" t="s">
        <v>31</v>
      </c>
      <c r="C388" t="s">
        <v>32</v>
      </c>
      <c r="D388">
        <v>75517</v>
      </c>
      <c r="E388">
        <v>4.0739891530000003</v>
      </c>
      <c r="F388">
        <v>4.0858960150000003</v>
      </c>
      <c r="G388">
        <v>1.1906862000000001E-2</v>
      </c>
      <c r="H388">
        <v>11.906862</v>
      </c>
      <c r="M388">
        <v>60001</v>
      </c>
      <c r="N388" t="s">
        <v>31</v>
      </c>
      <c r="O388" t="s">
        <v>32</v>
      </c>
      <c r="P388">
        <v>75385</v>
      </c>
      <c r="Q388">
        <v>3.8542230129999999</v>
      </c>
      <c r="R388">
        <v>3.8611540789999999</v>
      </c>
      <c r="S388">
        <v>6.9310659999999302E-3</v>
      </c>
      <c r="T388">
        <v>6.9310659999999302</v>
      </c>
    </row>
    <row r="389" spans="1:20">
      <c r="A389">
        <v>48962</v>
      </c>
      <c r="B389" t="s">
        <v>31</v>
      </c>
      <c r="C389" t="s">
        <v>32</v>
      </c>
      <c r="D389">
        <v>75649</v>
      </c>
      <c r="E389">
        <v>4.074017048</v>
      </c>
      <c r="F389">
        <v>4.0869011879999997</v>
      </c>
      <c r="G389">
        <v>1.28841399999997E-2</v>
      </c>
      <c r="H389">
        <v>12.8841399999997</v>
      </c>
      <c r="M389">
        <v>37849</v>
      </c>
      <c r="N389" t="s">
        <v>31</v>
      </c>
      <c r="O389" t="s">
        <v>32</v>
      </c>
      <c r="P389">
        <v>75385</v>
      </c>
      <c r="Q389">
        <v>3.8662581440000001</v>
      </c>
      <c r="R389">
        <v>3.8731861109999999</v>
      </c>
      <c r="S389">
        <v>6.9279669999997504E-3</v>
      </c>
      <c r="T389">
        <v>6.9279669999997502</v>
      </c>
    </row>
    <row r="390" spans="1:20">
      <c r="A390">
        <v>48439</v>
      </c>
      <c r="B390" t="s">
        <v>31</v>
      </c>
      <c r="C390" t="s">
        <v>32</v>
      </c>
      <c r="D390">
        <v>75385</v>
      </c>
      <c r="E390">
        <v>4.0871050359999996</v>
      </c>
      <c r="F390">
        <v>4.093827009</v>
      </c>
      <c r="G390">
        <v>6.7219730000003201E-3</v>
      </c>
      <c r="H390">
        <v>6.7219730000003199</v>
      </c>
      <c r="M390">
        <v>40436</v>
      </c>
      <c r="N390" t="s">
        <v>31</v>
      </c>
      <c r="O390" t="s">
        <v>32</v>
      </c>
      <c r="P390">
        <v>75253</v>
      </c>
      <c r="Q390">
        <v>3.8731980319999999</v>
      </c>
      <c r="R390">
        <v>3.8801550869999999</v>
      </c>
      <c r="S390">
        <v>6.9570549999999898E-3</v>
      </c>
      <c r="T390">
        <v>6.9570549999999898</v>
      </c>
    </row>
    <row r="391" spans="1:20">
      <c r="A391">
        <v>48335</v>
      </c>
      <c r="B391" t="s">
        <v>31</v>
      </c>
      <c r="C391" t="s">
        <v>32</v>
      </c>
      <c r="D391">
        <v>75385</v>
      </c>
      <c r="E391">
        <v>4.0981781479999997</v>
      </c>
      <c r="F391">
        <v>4.1051080229999997</v>
      </c>
      <c r="G391">
        <v>6.9298749999999699E-3</v>
      </c>
      <c r="H391">
        <v>6.9298749999999698</v>
      </c>
      <c r="M391">
        <v>44898</v>
      </c>
      <c r="N391" t="s">
        <v>31</v>
      </c>
      <c r="O391" t="s">
        <v>32</v>
      </c>
      <c r="P391">
        <v>75385</v>
      </c>
      <c r="Q391">
        <v>3.8859570030000001</v>
      </c>
      <c r="R391">
        <v>3.8928921220000001</v>
      </c>
      <c r="S391">
        <v>6.9351189999999896E-3</v>
      </c>
      <c r="T391">
        <v>6.9351189999999896</v>
      </c>
    </row>
    <row r="392" spans="1:20">
      <c r="A392">
        <v>35824</v>
      </c>
      <c r="B392" t="s">
        <v>31</v>
      </c>
      <c r="C392" t="s">
        <v>32</v>
      </c>
      <c r="D392">
        <v>75385</v>
      </c>
      <c r="E392">
        <v>4.1087350850000002</v>
      </c>
      <c r="F392">
        <v>4.1156640050000002</v>
      </c>
      <c r="G392">
        <v>6.9289199999999999E-3</v>
      </c>
      <c r="H392">
        <v>6.9289199999999997</v>
      </c>
      <c r="M392">
        <v>44146</v>
      </c>
      <c r="N392" t="s">
        <v>31</v>
      </c>
      <c r="O392" t="s">
        <v>32</v>
      </c>
      <c r="P392">
        <v>75517</v>
      </c>
      <c r="Q392">
        <v>3.8966891769999998</v>
      </c>
      <c r="R392">
        <v>3.9036211970000001</v>
      </c>
      <c r="S392">
        <v>6.9320200000002599E-3</v>
      </c>
      <c r="T392">
        <v>6.9320200000002599</v>
      </c>
    </row>
    <row r="393" spans="1:20">
      <c r="A393">
        <v>59776</v>
      </c>
      <c r="B393" t="s">
        <v>31</v>
      </c>
      <c r="C393" t="s">
        <v>32</v>
      </c>
      <c r="D393">
        <v>75385</v>
      </c>
      <c r="E393">
        <v>4.1221051219999998</v>
      </c>
      <c r="F393">
        <v>4.12907505</v>
      </c>
      <c r="G393">
        <v>6.9699280000001798E-3</v>
      </c>
      <c r="H393">
        <v>6.9699280000001798</v>
      </c>
      <c r="M393">
        <v>33714</v>
      </c>
      <c r="N393" t="s">
        <v>31</v>
      </c>
      <c r="O393" t="s">
        <v>32</v>
      </c>
      <c r="P393">
        <v>75385</v>
      </c>
      <c r="Q393">
        <v>3.9048080440000001</v>
      </c>
      <c r="R393">
        <v>3.9117391110000002</v>
      </c>
      <c r="S393">
        <v>6.9310670000000104E-3</v>
      </c>
      <c r="T393">
        <v>6.9310670000000103</v>
      </c>
    </row>
    <row r="394" spans="1:20">
      <c r="A394">
        <v>60469</v>
      </c>
      <c r="B394" t="s">
        <v>31</v>
      </c>
      <c r="C394" t="s">
        <v>32</v>
      </c>
      <c r="D394">
        <v>75385</v>
      </c>
      <c r="E394">
        <v>4.1336171630000003</v>
      </c>
      <c r="F394">
        <v>4.140547991</v>
      </c>
      <c r="G394">
        <v>6.9308279999997701E-3</v>
      </c>
      <c r="H394">
        <v>6.93082799999977</v>
      </c>
      <c r="M394">
        <v>58660</v>
      </c>
      <c r="N394" t="s">
        <v>31</v>
      </c>
      <c r="O394" t="s">
        <v>32</v>
      </c>
      <c r="P394">
        <v>75253</v>
      </c>
      <c r="Q394">
        <v>3.9134180550000002</v>
      </c>
      <c r="R394">
        <v>3.9203510279999998</v>
      </c>
      <c r="S394">
        <v>6.9329729999996204E-3</v>
      </c>
      <c r="T394">
        <v>6.9329729999996204</v>
      </c>
    </row>
    <row r="395" spans="1:20">
      <c r="A395">
        <v>58837</v>
      </c>
      <c r="B395" t="s">
        <v>31</v>
      </c>
      <c r="C395" t="s">
        <v>32</v>
      </c>
      <c r="D395">
        <v>75649</v>
      </c>
      <c r="E395">
        <v>4.1397871970000004</v>
      </c>
      <c r="F395">
        <v>4.1465430259999998</v>
      </c>
      <c r="G395">
        <v>6.7558289999993804E-3</v>
      </c>
      <c r="H395">
        <v>6.7558289999993804</v>
      </c>
      <c r="M395">
        <v>49447</v>
      </c>
      <c r="N395" t="s">
        <v>31</v>
      </c>
      <c r="O395" t="s">
        <v>32</v>
      </c>
      <c r="P395">
        <v>75517</v>
      </c>
      <c r="Q395">
        <v>3.924348116</v>
      </c>
      <c r="R395">
        <v>3.9312779899999999</v>
      </c>
      <c r="S395">
        <v>6.9298739999998898E-3</v>
      </c>
      <c r="T395">
        <v>6.9298739999998897</v>
      </c>
    </row>
    <row r="396" spans="1:20">
      <c r="A396">
        <v>32871</v>
      </c>
      <c r="B396" t="s">
        <v>31</v>
      </c>
      <c r="C396" t="s">
        <v>32</v>
      </c>
      <c r="D396">
        <v>75385</v>
      </c>
      <c r="E396">
        <v>4.1493751999999997</v>
      </c>
      <c r="F396">
        <v>4.1563310619999996</v>
      </c>
      <c r="G396">
        <v>6.9558619999998596E-3</v>
      </c>
      <c r="H396">
        <v>6.9558619999998603</v>
      </c>
      <c r="M396">
        <v>51902</v>
      </c>
      <c r="N396" t="s">
        <v>31</v>
      </c>
      <c r="O396" t="s">
        <v>32</v>
      </c>
      <c r="P396">
        <v>75385</v>
      </c>
      <c r="Q396">
        <v>3.9360930920000001</v>
      </c>
      <c r="R396">
        <v>3.9430491920000001</v>
      </c>
      <c r="S396">
        <v>6.9561000000000197E-3</v>
      </c>
      <c r="T396">
        <v>6.9561000000000197</v>
      </c>
    </row>
    <row r="397" spans="1:20">
      <c r="A397">
        <v>55651</v>
      </c>
      <c r="B397" t="s">
        <v>31</v>
      </c>
      <c r="C397" t="s">
        <v>32</v>
      </c>
      <c r="D397">
        <v>75385</v>
      </c>
      <c r="E397">
        <v>4.1636180879999998</v>
      </c>
      <c r="F397">
        <v>4.1705441470000002</v>
      </c>
      <c r="G397">
        <v>6.9260590000004198E-3</v>
      </c>
      <c r="H397">
        <v>6.9260590000004196</v>
      </c>
      <c r="M397">
        <v>45599</v>
      </c>
      <c r="N397" t="s">
        <v>31</v>
      </c>
      <c r="O397" t="s">
        <v>32</v>
      </c>
      <c r="P397">
        <v>75385</v>
      </c>
      <c r="Q397">
        <v>3.9454770090000002</v>
      </c>
      <c r="R397">
        <v>3.957866192</v>
      </c>
      <c r="S397">
        <v>1.23891829999998E-2</v>
      </c>
      <c r="T397">
        <v>12.3891829999998</v>
      </c>
    </row>
    <row r="398" spans="1:20">
      <c r="A398">
        <v>58089</v>
      </c>
      <c r="B398" t="s">
        <v>31</v>
      </c>
      <c r="C398" t="s">
        <v>32</v>
      </c>
      <c r="D398">
        <v>75385</v>
      </c>
      <c r="E398">
        <v>4.1748981479999996</v>
      </c>
      <c r="F398">
        <v>4.1818251609999999</v>
      </c>
      <c r="G398">
        <v>6.9270130000003097E-3</v>
      </c>
      <c r="H398">
        <v>6.9270130000003096</v>
      </c>
      <c r="M398">
        <v>43974</v>
      </c>
      <c r="N398" t="s">
        <v>31</v>
      </c>
      <c r="O398" t="s">
        <v>32</v>
      </c>
      <c r="P398">
        <v>75649</v>
      </c>
      <c r="Q398">
        <v>3.9457850460000001</v>
      </c>
      <c r="R398">
        <v>3.9583730699999999</v>
      </c>
      <c r="S398">
        <v>1.25880239999998E-2</v>
      </c>
      <c r="T398">
        <v>12.5880239999998</v>
      </c>
    </row>
    <row r="399" spans="1:20">
      <c r="A399">
        <v>46305</v>
      </c>
      <c r="B399" t="s">
        <v>31</v>
      </c>
      <c r="C399" t="s">
        <v>32</v>
      </c>
      <c r="D399">
        <v>75385</v>
      </c>
      <c r="E399">
        <v>4.1860251430000002</v>
      </c>
      <c r="F399">
        <v>4.1929540630000002</v>
      </c>
      <c r="G399">
        <v>6.9289199999999999E-3</v>
      </c>
      <c r="H399">
        <v>6.9289199999999997</v>
      </c>
      <c r="M399">
        <v>54974</v>
      </c>
      <c r="N399" t="s">
        <v>31</v>
      </c>
      <c r="O399" t="s">
        <v>32</v>
      </c>
      <c r="P399">
        <v>75253</v>
      </c>
      <c r="Q399">
        <v>3.9636881349999999</v>
      </c>
      <c r="R399">
        <v>3.9706201550000002</v>
      </c>
      <c r="S399">
        <v>6.9320200000002599E-3</v>
      </c>
      <c r="T399">
        <v>6.9320200000002599</v>
      </c>
    </row>
    <row r="400" spans="1:20">
      <c r="A400">
        <v>49021</v>
      </c>
      <c r="B400" t="s">
        <v>31</v>
      </c>
      <c r="C400" t="s">
        <v>32</v>
      </c>
      <c r="D400">
        <v>75517</v>
      </c>
      <c r="E400">
        <v>4.1940081119999997</v>
      </c>
      <c r="F400">
        <v>4.2009370329999998</v>
      </c>
      <c r="G400">
        <v>6.92892100000008E-3</v>
      </c>
      <c r="H400">
        <v>6.9289210000000798</v>
      </c>
      <c r="M400">
        <v>54568</v>
      </c>
      <c r="N400" t="s">
        <v>31</v>
      </c>
      <c r="O400" t="s">
        <v>32</v>
      </c>
      <c r="P400">
        <v>75253</v>
      </c>
      <c r="Q400">
        <v>3.973496199</v>
      </c>
      <c r="R400">
        <v>3.9804232119999998</v>
      </c>
      <c r="S400">
        <v>6.92701299999987E-3</v>
      </c>
      <c r="T400">
        <v>6.92701299999987</v>
      </c>
    </row>
    <row r="401" spans="1:20">
      <c r="A401">
        <v>41068</v>
      </c>
      <c r="B401" t="s">
        <v>31</v>
      </c>
      <c r="C401" t="s">
        <v>32</v>
      </c>
      <c r="D401">
        <v>75385</v>
      </c>
      <c r="E401">
        <v>4.2069890499999998</v>
      </c>
      <c r="F401">
        <v>4.213917017</v>
      </c>
      <c r="G401">
        <v>6.9279670000001996E-3</v>
      </c>
      <c r="H401">
        <v>6.9279670000001996</v>
      </c>
      <c r="M401">
        <v>51023</v>
      </c>
      <c r="N401" t="s">
        <v>31</v>
      </c>
      <c r="O401" t="s">
        <v>32</v>
      </c>
      <c r="P401">
        <v>75253</v>
      </c>
      <c r="Q401">
        <v>3.9837729930000001</v>
      </c>
      <c r="R401">
        <v>3.990727186</v>
      </c>
      <c r="S401">
        <v>6.9541929999998803E-3</v>
      </c>
      <c r="T401">
        <v>6.9541929999998802</v>
      </c>
    </row>
    <row r="402" spans="1:20">
      <c r="A402">
        <v>44160</v>
      </c>
      <c r="B402" t="s">
        <v>31</v>
      </c>
      <c r="C402" t="s">
        <v>32</v>
      </c>
      <c r="D402">
        <v>75385</v>
      </c>
      <c r="E402">
        <v>4.2178220749999999</v>
      </c>
      <c r="F402">
        <v>4.2247531409999999</v>
      </c>
      <c r="G402">
        <v>6.9310659999999302E-3</v>
      </c>
      <c r="H402">
        <v>6.9310659999999302</v>
      </c>
      <c r="M402">
        <v>35559</v>
      </c>
      <c r="N402" t="s">
        <v>31</v>
      </c>
      <c r="O402" t="s">
        <v>32</v>
      </c>
      <c r="P402">
        <v>75253</v>
      </c>
      <c r="Q402">
        <v>3.9971761699999999</v>
      </c>
      <c r="R402">
        <v>4.0041041369999997</v>
      </c>
      <c r="S402">
        <v>6.9279669999997504E-3</v>
      </c>
      <c r="T402">
        <v>6.9279669999997502</v>
      </c>
    </row>
    <row r="403" spans="1:20">
      <c r="A403">
        <v>34897</v>
      </c>
      <c r="B403" t="s">
        <v>31</v>
      </c>
      <c r="C403" t="s">
        <v>32</v>
      </c>
      <c r="D403">
        <v>75385</v>
      </c>
      <c r="E403">
        <v>4.2289690970000002</v>
      </c>
      <c r="F403">
        <v>4.2358970640000004</v>
      </c>
      <c r="G403">
        <v>6.9279670000001996E-3</v>
      </c>
      <c r="H403">
        <v>6.9279670000001996</v>
      </c>
      <c r="M403">
        <v>41361</v>
      </c>
      <c r="N403" t="s">
        <v>31</v>
      </c>
      <c r="O403" t="s">
        <v>32</v>
      </c>
      <c r="P403">
        <v>75517</v>
      </c>
      <c r="Q403">
        <v>4.0045850280000002</v>
      </c>
      <c r="R403">
        <v>4.0115320680000002</v>
      </c>
      <c r="S403">
        <v>6.9470400000000102E-3</v>
      </c>
      <c r="T403">
        <v>6.9470400000000101</v>
      </c>
    </row>
    <row r="404" spans="1:20">
      <c r="A404">
        <v>39150</v>
      </c>
      <c r="B404" t="s">
        <v>31</v>
      </c>
      <c r="C404" t="s">
        <v>32</v>
      </c>
      <c r="D404">
        <v>75385</v>
      </c>
      <c r="E404">
        <v>4.2359080310000001</v>
      </c>
      <c r="F404">
        <v>4.2425770759999999</v>
      </c>
      <c r="G404">
        <v>6.6690449999997599E-3</v>
      </c>
      <c r="H404">
        <v>6.6690449999997599</v>
      </c>
      <c r="M404">
        <v>40932</v>
      </c>
      <c r="N404" t="s">
        <v>31</v>
      </c>
      <c r="O404" t="s">
        <v>32</v>
      </c>
      <c r="P404">
        <v>75253</v>
      </c>
      <c r="Q404">
        <v>4.0115451809999998</v>
      </c>
      <c r="R404">
        <v>4.0184700490000003</v>
      </c>
      <c r="S404">
        <v>6.9248680000004699E-3</v>
      </c>
      <c r="T404">
        <v>6.9248680000004699</v>
      </c>
    </row>
    <row r="405" spans="1:20">
      <c r="A405">
        <v>51095</v>
      </c>
      <c r="B405" t="s">
        <v>31</v>
      </c>
      <c r="C405" t="s">
        <v>32</v>
      </c>
      <c r="D405">
        <v>76573</v>
      </c>
      <c r="E405">
        <v>4.2458391190000002</v>
      </c>
      <c r="F405">
        <v>4.2572209839999999</v>
      </c>
      <c r="G405">
        <v>1.13818649999997E-2</v>
      </c>
      <c r="H405">
        <v>11.381864999999699</v>
      </c>
      <c r="M405">
        <v>40644</v>
      </c>
      <c r="N405" t="s">
        <v>31</v>
      </c>
      <c r="O405" t="s">
        <v>32</v>
      </c>
      <c r="P405">
        <v>75385</v>
      </c>
      <c r="Q405">
        <v>4.0184831619999999</v>
      </c>
      <c r="R405">
        <v>4.0254101750000002</v>
      </c>
      <c r="S405">
        <v>6.9270130000003097E-3</v>
      </c>
      <c r="T405">
        <v>6.9270130000003096</v>
      </c>
    </row>
    <row r="406" spans="1:20">
      <c r="A406">
        <v>49957</v>
      </c>
      <c r="B406" t="s">
        <v>31</v>
      </c>
      <c r="C406" t="s">
        <v>32</v>
      </c>
      <c r="D406">
        <v>77029</v>
      </c>
      <c r="E406">
        <v>4.2572340970000004</v>
      </c>
      <c r="F406">
        <v>4.2713150979999996</v>
      </c>
      <c r="G406">
        <v>1.40810009999992E-2</v>
      </c>
      <c r="H406">
        <v>14.081000999999199</v>
      </c>
      <c r="M406">
        <v>52828</v>
      </c>
      <c r="N406" t="s">
        <v>31</v>
      </c>
      <c r="O406" t="s">
        <v>32</v>
      </c>
      <c r="P406">
        <v>75253</v>
      </c>
      <c r="Q406">
        <v>4.0276551249999999</v>
      </c>
      <c r="R406">
        <v>4.0345849989999998</v>
      </c>
      <c r="S406">
        <v>6.9298739999998898E-3</v>
      </c>
      <c r="T406">
        <v>6.9298739999998897</v>
      </c>
    </row>
    <row r="407" spans="1:20">
      <c r="A407">
        <v>39207</v>
      </c>
      <c r="B407" t="s">
        <v>31</v>
      </c>
      <c r="C407" t="s">
        <v>32</v>
      </c>
      <c r="D407">
        <v>77237</v>
      </c>
      <c r="E407">
        <v>4.2666680809999997</v>
      </c>
      <c r="F407">
        <v>4.2850120069999997</v>
      </c>
      <c r="G407">
        <v>1.8343926E-2</v>
      </c>
      <c r="H407">
        <v>18.343926</v>
      </c>
      <c r="M407">
        <v>44037</v>
      </c>
      <c r="N407" t="s">
        <v>31</v>
      </c>
      <c r="O407" t="s">
        <v>32</v>
      </c>
      <c r="P407">
        <v>75385</v>
      </c>
      <c r="Q407">
        <v>4.0460050110000001</v>
      </c>
      <c r="R407">
        <v>4.0529370309999999</v>
      </c>
      <c r="S407">
        <v>6.9320199999998097E-3</v>
      </c>
      <c r="T407">
        <v>6.9320199999998096</v>
      </c>
    </row>
    <row r="408" spans="1:20">
      <c r="A408">
        <v>47235</v>
      </c>
      <c r="B408" t="s">
        <v>31</v>
      </c>
      <c r="C408" t="s">
        <v>32</v>
      </c>
      <c r="D408">
        <v>77285</v>
      </c>
      <c r="E408">
        <v>4.2758681770000004</v>
      </c>
      <c r="F408">
        <v>4.2918770310000003</v>
      </c>
      <c r="G408">
        <v>1.6008853999999802E-2</v>
      </c>
      <c r="H408">
        <v>16.008853999999801</v>
      </c>
      <c r="M408">
        <v>39477</v>
      </c>
      <c r="N408" t="s">
        <v>31</v>
      </c>
      <c r="O408" t="s">
        <v>32</v>
      </c>
      <c r="P408">
        <v>75253</v>
      </c>
      <c r="Q408">
        <v>4.0536081790000003</v>
      </c>
      <c r="R408">
        <v>4.0605380540000002</v>
      </c>
      <c r="S408">
        <v>6.9298749999999699E-3</v>
      </c>
      <c r="T408">
        <v>6.9298749999999698</v>
      </c>
    </row>
    <row r="409" spans="1:20">
      <c r="A409">
        <v>44126</v>
      </c>
      <c r="B409" t="s">
        <v>31</v>
      </c>
      <c r="C409" t="s">
        <v>32</v>
      </c>
      <c r="D409">
        <v>76177</v>
      </c>
      <c r="E409">
        <v>4.287507057</v>
      </c>
      <c r="F409">
        <v>4.2989571089999998</v>
      </c>
      <c r="G409">
        <v>1.1450051999999799E-2</v>
      </c>
      <c r="H409">
        <v>11.450051999999801</v>
      </c>
      <c r="M409">
        <v>57885</v>
      </c>
      <c r="N409" t="s">
        <v>31</v>
      </c>
      <c r="O409" t="s">
        <v>32</v>
      </c>
      <c r="P409">
        <v>75517</v>
      </c>
      <c r="Q409">
        <v>4.0605490209999999</v>
      </c>
      <c r="R409">
        <v>4.0674982069999999</v>
      </c>
      <c r="S409">
        <v>6.9491859999999397E-3</v>
      </c>
      <c r="T409">
        <v>6.9491859999999397</v>
      </c>
    </row>
    <row r="410" spans="1:20">
      <c r="A410">
        <v>44418</v>
      </c>
      <c r="B410" t="s">
        <v>31</v>
      </c>
      <c r="C410" t="s">
        <v>32</v>
      </c>
      <c r="D410">
        <v>76441</v>
      </c>
      <c r="E410">
        <v>4.2989680769999996</v>
      </c>
      <c r="F410">
        <v>4.3089010720000003</v>
      </c>
      <c r="G410">
        <v>9.9329950000006592E-3</v>
      </c>
      <c r="H410">
        <v>9.9329950000006608</v>
      </c>
      <c r="M410">
        <v>52034</v>
      </c>
      <c r="N410" t="s">
        <v>31</v>
      </c>
      <c r="O410" t="s">
        <v>32</v>
      </c>
      <c r="P410">
        <v>75253</v>
      </c>
      <c r="Q410">
        <v>4.0736711029999997</v>
      </c>
      <c r="R410">
        <v>4.0806000229999997</v>
      </c>
      <c r="S410">
        <v>6.9289199999999999E-3</v>
      </c>
      <c r="T410">
        <v>6.9289199999999997</v>
      </c>
    </row>
    <row r="411" spans="1:20">
      <c r="A411">
        <v>55031</v>
      </c>
      <c r="B411" t="s">
        <v>31</v>
      </c>
      <c r="C411" t="s">
        <v>32</v>
      </c>
      <c r="D411">
        <v>76705</v>
      </c>
      <c r="E411">
        <v>4.3086421489999998</v>
      </c>
      <c r="F411">
        <v>4.3210182189999999</v>
      </c>
      <c r="G411">
        <v>1.23760700000001E-2</v>
      </c>
      <c r="H411">
        <v>12.3760700000001</v>
      </c>
      <c r="M411">
        <v>38032</v>
      </c>
      <c r="N411" t="s">
        <v>31</v>
      </c>
      <c r="O411" t="s">
        <v>32</v>
      </c>
      <c r="P411">
        <v>75385</v>
      </c>
      <c r="Q411">
        <v>4.0859930520000001</v>
      </c>
      <c r="R411">
        <v>4.0929260249999997</v>
      </c>
      <c r="S411">
        <v>6.9329729999996204E-3</v>
      </c>
      <c r="T411">
        <v>6.9329729999996204</v>
      </c>
    </row>
    <row r="412" spans="1:20">
      <c r="A412">
        <v>40020</v>
      </c>
      <c r="B412" t="s">
        <v>31</v>
      </c>
      <c r="C412" t="s">
        <v>32</v>
      </c>
      <c r="D412">
        <v>76425</v>
      </c>
      <c r="E412">
        <v>4.3145380019999999</v>
      </c>
      <c r="F412">
        <v>4.3263890739999997</v>
      </c>
      <c r="G412">
        <v>1.1851071999999701E-2</v>
      </c>
      <c r="H412">
        <v>11.8510719999997</v>
      </c>
      <c r="M412">
        <v>50621</v>
      </c>
      <c r="N412" t="s">
        <v>31</v>
      </c>
      <c r="O412" t="s">
        <v>32</v>
      </c>
      <c r="P412">
        <v>75253</v>
      </c>
      <c r="Q412">
        <v>4.0933451649999997</v>
      </c>
      <c r="R412">
        <v>4.1002931589999996</v>
      </c>
      <c r="S412">
        <v>6.9479939999999001E-3</v>
      </c>
      <c r="T412">
        <v>6.9479939999999001</v>
      </c>
    </row>
    <row r="413" spans="1:20">
      <c r="A413">
        <v>52003</v>
      </c>
      <c r="B413" t="s">
        <v>31</v>
      </c>
      <c r="C413" t="s">
        <v>32</v>
      </c>
      <c r="D413">
        <v>76177</v>
      </c>
      <c r="E413">
        <v>4.3264000420000004</v>
      </c>
      <c r="F413">
        <v>4.335720062</v>
      </c>
      <c r="G413">
        <v>9.3200199999996496E-3</v>
      </c>
      <c r="H413">
        <v>9.3200199999996496</v>
      </c>
      <c r="M413">
        <v>52385</v>
      </c>
      <c r="N413" t="s">
        <v>31</v>
      </c>
      <c r="O413" t="s">
        <v>32</v>
      </c>
      <c r="P413">
        <v>75253</v>
      </c>
      <c r="Q413">
        <v>4.1003041270000002</v>
      </c>
      <c r="R413">
        <v>4.107023001</v>
      </c>
      <c r="S413">
        <v>6.7188739999996996E-3</v>
      </c>
      <c r="T413">
        <v>6.7188739999997003</v>
      </c>
    </row>
    <row r="414" spans="1:20">
      <c r="A414">
        <v>54892</v>
      </c>
      <c r="B414" t="s">
        <v>31</v>
      </c>
      <c r="C414" t="s">
        <v>32</v>
      </c>
      <c r="D414">
        <v>76573</v>
      </c>
      <c r="E414">
        <v>4.336233139</v>
      </c>
      <c r="F414">
        <v>4.345813036</v>
      </c>
      <c r="G414">
        <v>9.5798970000000594E-3</v>
      </c>
      <c r="H414">
        <v>9.5798970000000594</v>
      </c>
      <c r="M414">
        <v>53736</v>
      </c>
      <c r="N414" t="s">
        <v>31</v>
      </c>
      <c r="O414" t="s">
        <v>32</v>
      </c>
      <c r="P414">
        <v>75253</v>
      </c>
      <c r="Q414">
        <v>4.1137502189999999</v>
      </c>
      <c r="R414">
        <v>4.12067914</v>
      </c>
      <c r="S414">
        <v>6.92892100000008E-3</v>
      </c>
      <c r="T414">
        <v>6.9289210000000798</v>
      </c>
    </row>
    <row r="415" spans="1:20">
      <c r="A415">
        <v>51975</v>
      </c>
      <c r="B415" t="s">
        <v>31</v>
      </c>
      <c r="C415" t="s">
        <v>32</v>
      </c>
      <c r="D415">
        <v>76309</v>
      </c>
      <c r="E415">
        <v>4.3460721969999998</v>
      </c>
      <c r="F415">
        <v>4.355404139</v>
      </c>
      <c r="G415">
        <v>9.3319420000002005E-3</v>
      </c>
      <c r="H415">
        <v>9.3319420000002005</v>
      </c>
      <c r="M415">
        <v>60298</v>
      </c>
      <c r="N415" t="s">
        <v>31</v>
      </c>
      <c r="O415" t="s">
        <v>32</v>
      </c>
      <c r="P415">
        <v>75517</v>
      </c>
      <c r="Q415">
        <v>4.1206910609999996</v>
      </c>
      <c r="R415">
        <v>4.1276040079999996</v>
      </c>
      <c r="S415">
        <v>6.912947E-3</v>
      </c>
      <c r="T415">
        <v>6.912947</v>
      </c>
    </row>
    <row r="416" spans="1:20">
      <c r="A416">
        <v>60644</v>
      </c>
      <c r="B416" t="s">
        <v>31</v>
      </c>
      <c r="C416" t="s">
        <v>32</v>
      </c>
      <c r="D416">
        <v>76705</v>
      </c>
      <c r="E416">
        <v>4.3554160590000004</v>
      </c>
      <c r="F416">
        <v>4.3666141029999999</v>
      </c>
      <c r="G416">
        <v>1.1198043999999401E-2</v>
      </c>
      <c r="H416">
        <v>11.198043999999401</v>
      </c>
      <c r="M416">
        <v>60991</v>
      </c>
      <c r="N416" t="s">
        <v>31</v>
      </c>
      <c r="O416" t="s">
        <v>32</v>
      </c>
      <c r="P416">
        <v>75517</v>
      </c>
      <c r="Q416">
        <v>4.1365270609999998</v>
      </c>
      <c r="R416">
        <v>4.1434590819999997</v>
      </c>
      <c r="S416">
        <v>6.9320209999998899E-3</v>
      </c>
      <c r="T416">
        <v>6.9320209999998896</v>
      </c>
    </row>
    <row r="417" spans="1:20">
      <c r="A417">
        <v>47456</v>
      </c>
      <c r="B417" t="s">
        <v>31</v>
      </c>
      <c r="C417" t="s">
        <v>32</v>
      </c>
      <c r="D417">
        <v>77041</v>
      </c>
      <c r="E417">
        <v>4.3675131800000004</v>
      </c>
      <c r="F417">
        <v>4.3802711959999998</v>
      </c>
      <c r="G417">
        <v>1.27580159999993E-2</v>
      </c>
      <c r="H417">
        <v>12.7580159999993</v>
      </c>
      <c r="M417">
        <v>36634</v>
      </c>
      <c r="N417" t="s">
        <v>31</v>
      </c>
      <c r="O417" t="s">
        <v>32</v>
      </c>
      <c r="P417">
        <v>75253</v>
      </c>
      <c r="Q417">
        <v>4.1457991600000001</v>
      </c>
      <c r="R417">
        <v>4.1527450080000001</v>
      </c>
      <c r="S417">
        <v>6.9458479999999698E-3</v>
      </c>
      <c r="T417">
        <v>6.9458479999999696</v>
      </c>
    </row>
    <row r="418" spans="1:20">
      <c r="A418">
        <v>49798</v>
      </c>
      <c r="B418" t="s">
        <v>31</v>
      </c>
      <c r="C418" t="s">
        <v>32</v>
      </c>
      <c r="D418">
        <v>76705</v>
      </c>
      <c r="E418">
        <v>4.3791251180000001</v>
      </c>
      <c r="F418">
        <v>4.3911941050000003</v>
      </c>
      <c r="G418">
        <v>1.20689870000001E-2</v>
      </c>
      <c r="H418">
        <v>12.068987000000099</v>
      </c>
      <c r="M418">
        <v>36513</v>
      </c>
      <c r="N418" t="s">
        <v>31</v>
      </c>
      <c r="O418" t="s">
        <v>32</v>
      </c>
      <c r="P418">
        <v>75517</v>
      </c>
      <c r="Q418">
        <v>4.1549711230000002</v>
      </c>
      <c r="R418">
        <v>4.1619000430000002</v>
      </c>
      <c r="S418">
        <v>6.9289199999999999E-3</v>
      </c>
      <c r="T418">
        <v>6.9289199999999997</v>
      </c>
    </row>
    <row r="419" spans="1:20">
      <c r="A419">
        <v>53270</v>
      </c>
      <c r="B419" t="s">
        <v>31</v>
      </c>
      <c r="C419" t="s">
        <v>32</v>
      </c>
      <c r="D419">
        <v>77101</v>
      </c>
      <c r="E419">
        <v>4.3912131790000002</v>
      </c>
      <c r="F419">
        <v>4.40231204</v>
      </c>
      <c r="G419">
        <v>1.10988609999997E-2</v>
      </c>
      <c r="H419">
        <v>11.098860999999699</v>
      </c>
      <c r="M419">
        <v>56173</v>
      </c>
      <c r="N419" t="s">
        <v>31</v>
      </c>
      <c r="O419" t="s">
        <v>32</v>
      </c>
      <c r="P419">
        <v>75385</v>
      </c>
      <c r="Q419">
        <v>4.1650462150000003</v>
      </c>
      <c r="R419">
        <v>4.1719801429999999</v>
      </c>
      <c r="S419">
        <v>6.93392799999958E-3</v>
      </c>
      <c r="T419">
        <v>6.9339279999995798</v>
      </c>
    </row>
    <row r="420" spans="1:20">
      <c r="A420">
        <v>51461</v>
      </c>
      <c r="B420" t="s">
        <v>31</v>
      </c>
      <c r="C420" t="s">
        <v>32</v>
      </c>
      <c r="D420">
        <v>76705</v>
      </c>
      <c r="E420">
        <v>4.4002130030000002</v>
      </c>
      <c r="F420">
        <v>4.4159150120000001</v>
      </c>
      <c r="G420">
        <v>1.5702008999999899E-2</v>
      </c>
      <c r="H420">
        <v>15.702008999999901</v>
      </c>
      <c r="M420">
        <v>58611</v>
      </c>
      <c r="N420" t="s">
        <v>31</v>
      </c>
      <c r="O420" t="s">
        <v>32</v>
      </c>
      <c r="P420">
        <v>75253</v>
      </c>
      <c r="Q420">
        <v>4.1719911099999996</v>
      </c>
      <c r="R420">
        <v>4.1786901949999997</v>
      </c>
      <c r="S420">
        <v>6.6990850000001601E-3</v>
      </c>
      <c r="T420">
        <v>6.6990850000001601</v>
      </c>
    </row>
    <row r="421" spans="1:20">
      <c r="A421">
        <v>46408</v>
      </c>
      <c r="B421" t="s">
        <v>31</v>
      </c>
      <c r="C421" t="s">
        <v>32</v>
      </c>
      <c r="D421">
        <v>77657</v>
      </c>
      <c r="E421">
        <v>4.4077820780000003</v>
      </c>
      <c r="F421">
        <v>4.4252321720000003</v>
      </c>
      <c r="G421">
        <v>1.7450093999999899E-2</v>
      </c>
      <c r="H421">
        <v>17.450093999999901</v>
      </c>
      <c r="M421">
        <v>46827</v>
      </c>
      <c r="N421" t="s">
        <v>31</v>
      </c>
      <c r="O421" t="s">
        <v>32</v>
      </c>
      <c r="P421">
        <v>75253</v>
      </c>
      <c r="Q421">
        <v>4.1794781680000002</v>
      </c>
      <c r="R421">
        <v>4.186408997</v>
      </c>
      <c r="S421">
        <v>6.9308289999998598E-3</v>
      </c>
      <c r="T421">
        <v>6.9308289999998598</v>
      </c>
    </row>
    <row r="422" spans="1:20">
      <c r="A422">
        <v>52495</v>
      </c>
      <c r="B422" t="s">
        <v>31</v>
      </c>
      <c r="C422" t="s">
        <v>32</v>
      </c>
      <c r="D422">
        <v>77725</v>
      </c>
      <c r="E422">
        <v>4.4158821110000002</v>
      </c>
      <c r="F422">
        <v>4.4286451339999999</v>
      </c>
      <c r="G422">
        <v>1.27630229999997E-2</v>
      </c>
      <c r="H422">
        <v>12.7630229999997</v>
      </c>
      <c r="M422">
        <v>49543</v>
      </c>
      <c r="N422" t="s">
        <v>31</v>
      </c>
      <c r="O422" t="s">
        <v>32</v>
      </c>
      <c r="P422">
        <v>75385</v>
      </c>
      <c r="Q422">
        <v>4.1943140029999997</v>
      </c>
      <c r="R422">
        <v>4.2012450699999997</v>
      </c>
      <c r="S422">
        <v>6.9310670000000104E-3</v>
      </c>
      <c r="T422">
        <v>6.9310670000000103</v>
      </c>
    </row>
    <row r="423" spans="1:20">
      <c r="A423">
        <v>57832</v>
      </c>
      <c r="B423" t="s">
        <v>31</v>
      </c>
      <c r="C423" t="s">
        <v>32</v>
      </c>
      <c r="D423">
        <v>76837</v>
      </c>
      <c r="E423">
        <v>4.4267961979999999</v>
      </c>
      <c r="F423">
        <v>4.43812418</v>
      </c>
      <c r="G423">
        <v>1.1327982E-2</v>
      </c>
      <c r="H423">
        <v>11.327982</v>
      </c>
      <c r="M423">
        <v>41590</v>
      </c>
      <c r="N423" t="s">
        <v>31</v>
      </c>
      <c r="O423" t="s">
        <v>32</v>
      </c>
      <c r="P423">
        <v>75253</v>
      </c>
      <c r="Q423">
        <v>4.2017509940000002</v>
      </c>
      <c r="R423">
        <v>4.208701134</v>
      </c>
      <c r="S423">
        <v>6.9501399999998201E-3</v>
      </c>
      <c r="T423">
        <v>6.9501399999998199</v>
      </c>
    </row>
    <row r="424" spans="1:20">
      <c r="A424">
        <v>35828</v>
      </c>
      <c r="B424" t="s">
        <v>31</v>
      </c>
      <c r="C424" t="s">
        <v>32</v>
      </c>
      <c r="D424">
        <v>76573</v>
      </c>
      <c r="E424">
        <v>4.4368660450000004</v>
      </c>
      <c r="F424">
        <v>4.4477651119999999</v>
      </c>
      <c r="G424">
        <v>1.0899066999999501E-2</v>
      </c>
      <c r="H424">
        <v>10.8990669999995</v>
      </c>
      <c r="M424">
        <v>44682</v>
      </c>
      <c r="N424" t="s">
        <v>31</v>
      </c>
      <c r="O424" t="s">
        <v>32</v>
      </c>
      <c r="P424">
        <v>75517</v>
      </c>
      <c r="Q424">
        <v>4.2163081169999996</v>
      </c>
      <c r="R424">
        <v>4.2232379910000004</v>
      </c>
      <c r="S424">
        <v>6.9298740000007797E-3</v>
      </c>
      <c r="T424">
        <v>6.9298740000007797</v>
      </c>
    </row>
    <row r="425" spans="1:20">
      <c r="A425">
        <v>43265</v>
      </c>
      <c r="B425" t="s">
        <v>31</v>
      </c>
      <c r="C425" t="s">
        <v>32</v>
      </c>
      <c r="D425">
        <v>76177</v>
      </c>
      <c r="E425">
        <v>4.4475150110000001</v>
      </c>
      <c r="F425">
        <v>4.4578011039999996</v>
      </c>
      <c r="G425">
        <v>1.0286092999999399E-2</v>
      </c>
      <c r="H425">
        <v>10.286092999999401</v>
      </c>
      <c r="M425">
        <v>35419</v>
      </c>
      <c r="N425" t="s">
        <v>31</v>
      </c>
      <c r="O425" t="s">
        <v>32</v>
      </c>
      <c r="P425">
        <v>75385</v>
      </c>
      <c r="Q425">
        <v>4.224956036</v>
      </c>
      <c r="R425">
        <v>4.2318840030000002</v>
      </c>
      <c r="S425">
        <v>6.9279670000001996E-3</v>
      </c>
      <c r="T425">
        <v>6.9279670000001996</v>
      </c>
    </row>
    <row r="426" spans="1:20">
      <c r="A426">
        <v>53644</v>
      </c>
      <c r="B426" t="s">
        <v>31</v>
      </c>
      <c r="C426" t="s">
        <v>32</v>
      </c>
      <c r="D426">
        <v>76873</v>
      </c>
      <c r="E426">
        <v>4.457540989</v>
      </c>
      <c r="F426">
        <v>4.4701600069999996</v>
      </c>
      <c r="G426">
        <v>1.26190179999996E-2</v>
      </c>
      <c r="H426">
        <v>12.619017999999601</v>
      </c>
      <c r="M426">
        <v>39672</v>
      </c>
      <c r="N426" t="s">
        <v>31</v>
      </c>
      <c r="O426" t="s">
        <v>32</v>
      </c>
      <c r="P426">
        <v>75385</v>
      </c>
      <c r="Q426">
        <v>4.2340040209999996</v>
      </c>
      <c r="R426">
        <v>4.2409341339999997</v>
      </c>
      <c r="S426">
        <v>6.9301130000001196E-3</v>
      </c>
      <c r="T426">
        <v>6.9301130000001203</v>
      </c>
    </row>
    <row r="427" spans="1:20">
      <c r="A427">
        <v>46492</v>
      </c>
      <c r="B427" t="s">
        <v>31</v>
      </c>
      <c r="C427" t="s">
        <v>32</v>
      </c>
      <c r="D427">
        <v>77029</v>
      </c>
      <c r="E427">
        <v>4.4732329850000001</v>
      </c>
      <c r="F427">
        <v>4.6913211349999999</v>
      </c>
      <c r="G427">
        <v>0.21808814999999901</v>
      </c>
      <c r="H427">
        <v>218.08814999999899</v>
      </c>
      <c r="M427">
        <v>51617</v>
      </c>
      <c r="N427" t="s">
        <v>31</v>
      </c>
      <c r="O427" t="s">
        <v>32</v>
      </c>
      <c r="P427">
        <v>75253</v>
      </c>
      <c r="Q427">
        <v>4.2439191340000004</v>
      </c>
      <c r="R427">
        <v>4.2508511540000002</v>
      </c>
      <c r="S427">
        <v>6.9320199999998097E-3</v>
      </c>
      <c r="T427">
        <v>6.9320199999998096</v>
      </c>
    </row>
    <row r="428" spans="1:20">
      <c r="A428">
        <v>42591</v>
      </c>
      <c r="B428" t="s">
        <v>31</v>
      </c>
      <c r="C428" t="s">
        <v>32</v>
      </c>
      <c r="D428">
        <v>77237</v>
      </c>
      <c r="E428">
        <v>4.4823751449999998</v>
      </c>
      <c r="F428">
        <v>4.4957921499999998</v>
      </c>
      <c r="G428">
        <v>1.34170049999999E-2</v>
      </c>
      <c r="H428">
        <v>13.4170049999999</v>
      </c>
      <c r="M428">
        <v>50479</v>
      </c>
      <c r="N428" t="s">
        <v>31</v>
      </c>
      <c r="O428" t="s">
        <v>32</v>
      </c>
      <c r="P428">
        <v>75385</v>
      </c>
      <c r="Q428">
        <v>4.2508652209999997</v>
      </c>
      <c r="R428">
        <v>4.2578141690000004</v>
      </c>
      <c r="S428">
        <v>6.9489480000006704E-3</v>
      </c>
      <c r="T428">
        <v>6.9489480000006703</v>
      </c>
    </row>
    <row r="429" spans="1:20">
      <c r="A429">
        <v>57885</v>
      </c>
      <c r="B429" t="s">
        <v>31</v>
      </c>
      <c r="C429" t="s">
        <v>32</v>
      </c>
      <c r="D429">
        <v>76573</v>
      </c>
      <c r="E429">
        <v>4.4958031180000004</v>
      </c>
      <c r="F429">
        <v>4.5063650610000003</v>
      </c>
      <c r="G429">
        <v>1.05619429999999E-2</v>
      </c>
      <c r="H429">
        <v>10.5619429999999</v>
      </c>
      <c r="M429">
        <v>39729</v>
      </c>
      <c r="N429" t="s">
        <v>31</v>
      </c>
      <c r="O429" t="s">
        <v>32</v>
      </c>
      <c r="P429">
        <v>75253</v>
      </c>
      <c r="Q429">
        <v>4.2652540209999996</v>
      </c>
      <c r="R429">
        <v>4.2721831799999999</v>
      </c>
      <c r="S429">
        <v>6.9291590000002401E-3</v>
      </c>
      <c r="T429">
        <v>6.9291590000002401</v>
      </c>
    </row>
    <row r="430" spans="1:20">
      <c r="A430">
        <v>52108</v>
      </c>
      <c r="B430" t="s">
        <v>31</v>
      </c>
      <c r="C430" t="s">
        <v>32</v>
      </c>
      <c r="D430">
        <v>77101</v>
      </c>
      <c r="E430">
        <v>4.5065941809999996</v>
      </c>
      <c r="F430">
        <v>4.517560005</v>
      </c>
      <c r="G430">
        <v>1.0965824000000301E-2</v>
      </c>
      <c r="H430">
        <v>10.9658240000003</v>
      </c>
      <c r="M430">
        <v>47757</v>
      </c>
      <c r="N430" t="s">
        <v>31</v>
      </c>
      <c r="O430" t="s">
        <v>32</v>
      </c>
      <c r="P430">
        <v>75253</v>
      </c>
      <c r="Q430">
        <v>4.2744150159999998</v>
      </c>
      <c r="R430">
        <v>4.2813491819999996</v>
      </c>
      <c r="S430">
        <v>6.9341659999997401E-3</v>
      </c>
      <c r="T430">
        <v>6.93416599999974</v>
      </c>
    </row>
    <row r="431" spans="1:20">
      <c r="A431">
        <v>38543</v>
      </c>
      <c r="B431" t="s">
        <v>31</v>
      </c>
      <c r="C431" t="s">
        <v>32</v>
      </c>
      <c r="D431">
        <v>77149</v>
      </c>
      <c r="E431">
        <v>4.5178031919999997</v>
      </c>
      <c r="F431">
        <v>4.7369401450000002</v>
      </c>
      <c r="G431">
        <v>0.219136953</v>
      </c>
      <c r="H431">
        <v>219.13695300000001</v>
      </c>
      <c r="M431">
        <v>44648</v>
      </c>
      <c r="N431" t="s">
        <v>31</v>
      </c>
      <c r="O431" t="s">
        <v>32</v>
      </c>
      <c r="P431">
        <v>75385</v>
      </c>
      <c r="Q431">
        <v>4.285845041</v>
      </c>
      <c r="R431">
        <v>4.2927751540000001</v>
      </c>
      <c r="S431">
        <v>6.9301130000001196E-3</v>
      </c>
      <c r="T431">
        <v>6.9301130000001203</v>
      </c>
    </row>
    <row r="432" spans="1:20">
      <c r="A432">
        <v>59315</v>
      </c>
      <c r="B432" t="s">
        <v>31</v>
      </c>
      <c r="C432" t="s">
        <v>32</v>
      </c>
      <c r="D432">
        <v>77789</v>
      </c>
      <c r="E432">
        <v>4.525736094</v>
      </c>
      <c r="F432">
        <v>4.5542511939999999</v>
      </c>
      <c r="G432">
        <v>2.8515099999999901E-2</v>
      </c>
      <c r="H432">
        <v>28.515099999999901</v>
      </c>
      <c r="M432">
        <v>44940</v>
      </c>
      <c r="N432" t="s">
        <v>31</v>
      </c>
      <c r="O432" t="s">
        <v>32</v>
      </c>
      <c r="P432">
        <v>75517</v>
      </c>
      <c r="Q432">
        <v>4.296432018</v>
      </c>
      <c r="R432">
        <v>4.3033599850000002</v>
      </c>
      <c r="S432">
        <v>6.9279670000001996E-3</v>
      </c>
      <c r="T432">
        <v>6.9279670000001996</v>
      </c>
    </row>
    <row r="433" spans="1:20">
      <c r="A433">
        <v>53857</v>
      </c>
      <c r="B433" t="s">
        <v>31</v>
      </c>
      <c r="C433" t="s">
        <v>32</v>
      </c>
      <c r="D433">
        <v>76819</v>
      </c>
      <c r="E433">
        <v>4.5336620810000001</v>
      </c>
      <c r="F433">
        <v>4.5534930229999997</v>
      </c>
      <c r="G433">
        <v>1.9830941999999501E-2</v>
      </c>
      <c r="H433">
        <v>19.830941999999499</v>
      </c>
      <c r="M433">
        <v>55553</v>
      </c>
      <c r="N433" t="s">
        <v>31</v>
      </c>
      <c r="O433" t="s">
        <v>32</v>
      </c>
      <c r="P433">
        <v>75385</v>
      </c>
      <c r="Q433">
        <v>4.303372145</v>
      </c>
      <c r="R433">
        <v>4.310319185</v>
      </c>
      <c r="S433">
        <v>6.9470400000000102E-3</v>
      </c>
      <c r="T433">
        <v>6.9470400000000101</v>
      </c>
    </row>
    <row r="434" spans="1:20">
      <c r="A434">
        <v>53323</v>
      </c>
      <c r="B434" t="s">
        <v>31</v>
      </c>
      <c r="C434" t="s">
        <v>32</v>
      </c>
      <c r="D434">
        <v>77175</v>
      </c>
      <c r="E434">
        <v>4.533688068</v>
      </c>
      <c r="F434">
        <v>4.5544772150000004</v>
      </c>
      <c r="G434">
        <v>2.0789147000000299E-2</v>
      </c>
      <c r="H434">
        <v>20.789147000000298</v>
      </c>
      <c r="M434">
        <v>37369</v>
      </c>
      <c r="N434" t="s">
        <v>31</v>
      </c>
      <c r="O434" t="s">
        <v>32</v>
      </c>
      <c r="P434">
        <v>75385</v>
      </c>
      <c r="Q434">
        <v>4.3176610469999996</v>
      </c>
      <c r="R434">
        <v>4.32458806</v>
      </c>
      <c r="S434">
        <v>6.9270130000003097E-3</v>
      </c>
      <c r="T434">
        <v>6.9270130000003096</v>
      </c>
    </row>
    <row r="435" spans="1:20">
      <c r="A435">
        <v>53805</v>
      </c>
      <c r="B435" t="s">
        <v>31</v>
      </c>
      <c r="C435" t="s">
        <v>32</v>
      </c>
      <c r="D435">
        <v>75649</v>
      </c>
      <c r="E435">
        <v>4.5535051820000003</v>
      </c>
      <c r="F435">
        <v>4.5607380869999998</v>
      </c>
      <c r="G435">
        <v>7.2329049999995104E-3</v>
      </c>
      <c r="H435">
        <v>7.2329049999995103</v>
      </c>
      <c r="M435">
        <v>52525</v>
      </c>
      <c r="N435" t="s">
        <v>31</v>
      </c>
      <c r="O435" t="s">
        <v>32</v>
      </c>
      <c r="P435">
        <v>75385</v>
      </c>
      <c r="Q435">
        <v>4.3268311019999999</v>
      </c>
      <c r="R435">
        <v>4.3337640759999996</v>
      </c>
      <c r="S435">
        <v>6.9329739999996996E-3</v>
      </c>
      <c r="T435">
        <v>6.9329739999997004</v>
      </c>
    </row>
    <row r="436" spans="1:20">
      <c r="A436">
        <v>46413</v>
      </c>
      <c r="B436" t="s">
        <v>31</v>
      </c>
      <c r="C436" t="s">
        <v>32</v>
      </c>
      <c r="D436">
        <v>75517</v>
      </c>
      <c r="E436">
        <v>4.5639860629999998</v>
      </c>
      <c r="F436">
        <v>4.5709161759999999</v>
      </c>
      <c r="G436">
        <v>6.9301130000001196E-3</v>
      </c>
      <c r="H436">
        <v>6.9301130000001203</v>
      </c>
      <c r="M436">
        <v>55414</v>
      </c>
      <c r="N436" t="s">
        <v>31</v>
      </c>
      <c r="O436" t="s">
        <v>32</v>
      </c>
      <c r="P436">
        <v>75253</v>
      </c>
      <c r="Q436">
        <v>4.333775997</v>
      </c>
      <c r="R436">
        <v>4.3404810429999996</v>
      </c>
      <c r="S436">
        <v>6.7050459999995404E-3</v>
      </c>
      <c r="T436">
        <v>6.7050459999995402</v>
      </c>
    </row>
    <row r="437" spans="1:20">
      <c r="A437">
        <v>38281</v>
      </c>
      <c r="B437" t="s">
        <v>31</v>
      </c>
      <c r="C437" t="s">
        <v>32</v>
      </c>
      <c r="D437">
        <v>75385</v>
      </c>
      <c r="E437">
        <v>4.5748670100000002</v>
      </c>
      <c r="F437">
        <v>4.5867822169999997</v>
      </c>
      <c r="G437">
        <v>1.19152069999994E-2</v>
      </c>
      <c r="H437">
        <v>11.9152069999994</v>
      </c>
      <c r="M437">
        <v>52497</v>
      </c>
      <c r="N437" t="s">
        <v>31</v>
      </c>
      <c r="O437" t="s">
        <v>32</v>
      </c>
      <c r="P437">
        <v>75385</v>
      </c>
      <c r="Q437">
        <v>4.3470451829999996</v>
      </c>
      <c r="R437">
        <v>4.3539731499999998</v>
      </c>
      <c r="S437">
        <v>6.9279670000001996E-3</v>
      </c>
      <c r="T437">
        <v>6.9279670000001996</v>
      </c>
    </row>
    <row r="438" spans="1:20">
      <c r="A438">
        <v>49988</v>
      </c>
      <c r="B438" t="s">
        <v>31</v>
      </c>
      <c r="C438" t="s">
        <v>32</v>
      </c>
      <c r="D438">
        <v>75253</v>
      </c>
      <c r="E438">
        <v>4.5748941900000002</v>
      </c>
      <c r="F438">
        <v>4.5877780909999997</v>
      </c>
      <c r="G438">
        <v>1.2883900999999399E-2</v>
      </c>
      <c r="H438">
        <v>12.883900999999399</v>
      </c>
      <c r="M438">
        <v>32933</v>
      </c>
      <c r="N438" t="s">
        <v>31</v>
      </c>
      <c r="O438" t="s">
        <v>32</v>
      </c>
      <c r="P438">
        <v>75385</v>
      </c>
      <c r="Q438">
        <v>4.3550760750000004</v>
      </c>
      <c r="R438">
        <v>4.3619999890000001</v>
      </c>
      <c r="S438">
        <v>6.9239139999996901E-3</v>
      </c>
      <c r="T438">
        <v>6.9239139999996899</v>
      </c>
    </row>
    <row r="439" spans="1:20">
      <c r="A439">
        <v>36994</v>
      </c>
      <c r="B439" t="s">
        <v>31</v>
      </c>
      <c r="C439" t="s">
        <v>32</v>
      </c>
      <c r="D439">
        <v>75385</v>
      </c>
      <c r="E439">
        <v>4.5877900120000001</v>
      </c>
      <c r="F439">
        <v>4.5947141650000001</v>
      </c>
      <c r="G439">
        <v>6.9241529999999303E-3</v>
      </c>
      <c r="H439">
        <v>6.9241529999999303</v>
      </c>
      <c r="M439">
        <v>47978</v>
      </c>
      <c r="N439" t="s">
        <v>31</v>
      </c>
      <c r="O439" t="s">
        <v>32</v>
      </c>
      <c r="P439">
        <v>75385</v>
      </c>
      <c r="Q439">
        <v>4.3671231270000002</v>
      </c>
      <c r="R439">
        <v>4.3740470409999999</v>
      </c>
      <c r="S439">
        <v>6.9239139999996901E-3</v>
      </c>
      <c r="T439">
        <v>6.9239139999996899</v>
      </c>
    </row>
    <row r="440" spans="1:20">
      <c r="A440">
        <v>36920</v>
      </c>
      <c r="B440" t="s">
        <v>31</v>
      </c>
      <c r="C440" t="s">
        <v>32</v>
      </c>
      <c r="D440">
        <v>75385</v>
      </c>
      <c r="E440">
        <v>4.5990471839999998</v>
      </c>
      <c r="F440">
        <v>4.6059792039999996</v>
      </c>
      <c r="G440">
        <v>6.9320199999998097E-3</v>
      </c>
      <c r="H440">
        <v>6.9320199999998096</v>
      </c>
      <c r="M440">
        <v>50320</v>
      </c>
      <c r="N440" t="s">
        <v>31</v>
      </c>
      <c r="O440" t="s">
        <v>32</v>
      </c>
      <c r="P440">
        <v>75517</v>
      </c>
      <c r="Q440">
        <v>4.3740580080000004</v>
      </c>
      <c r="R440">
        <v>4.3810081480000003</v>
      </c>
      <c r="S440">
        <v>6.9501399999998201E-3</v>
      </c>
      <c r="T440">
        <v>6.9501399999998199</v>
      </c>
    </row>
    <row r="441" spans="1:20">
      <c r="A441">
        <v>42877</v>
      </c>
      <c r="B441" t="s">
        <v>31</v>
      </c>
      <c r="C441" t="s">
        <v>32</v>
      </c>
      <c r="D441">
        <v>75385</v>
      </c>
      <c r="E441">
        <v>4.6096031670000004</v>
      </c>
      <c r="F441">
        <v>4.6165311339999997</v>
      </c>
      <c r="G441">
        <v>6.9279669999993097E-3</v>
      </c>
      <c r="H441">
        <v>6.9279669999993096</v>
      </c>
      <c r="M441">
        <v>53792</v>
      </c>
      <c r="N441" t="s">
        <v>31</v>
      </c>
      <c r="O441" t="s">
        <v>32</v>
      </c>
      <c r="P441">
        <v>75385</v>
      </c>
      <c r="Q441">
        <v>4.3868231770000001</v>
      </c>
      <c r="R441">
        <v>4.3937511440000003</v>
      </c>
      <c r="S441">
        <v>6.9279670000001996E-3</v>
      </c>
      <c r="T441">
        <v>6.9279670000001996</v>
      </c>
    </row>
    <row r="442" spans="1:20">
      <c r="A442">
        <v>48610</v>
      </c>
      <c r="B442" t="s">
        <v>31</v>
      </c>
      <c r="C442" t="s">
        <v>32</v>
      </c>
      <c r="D442">
        <v>75385</v>
      </c>
      <c r="E442">
        <v>4.6229741569999998</v>
      </c>
      <c r="F442">
        <v>4.6299011710000002</v>
      </c>
      <c r="G442">
        <v>6.9270140000003899E-3</v>
      </c>
      <c r="H442">
        <v>6.9270140000003897</v>
      </c>
      <c r="M442">
        <v>51983</v>
      </c>
      <c r="N442" t="s">
        <v>31</v>
      </c>
      <c r="O442" t="s">
        <v>32</v>
      </c>
      <c r="P442">
        <v>75253</v>
      </c>
      <c r="Q442">
        <v>4.397547007</v>
      </c>
      <c r="R442">
        <v>4.4044840340000002</v>
      </c>
      <c r="S442">
        <v>6.9370270000001996E-3</v>
      </c>
      <c r="T442">
        <v>6.9370270000002003</v>
      </c>
    </row>
    <row r="443" spans="1:20">
      <c r="A443">
        <v>46268</v>
      </c>
      <c r="B443" t="s">
        <v>31</v>
      </c>
      <c r="C443" t="s">
        <v>32</v>
      </c>
      <c r="D443">
        <v>75253</v>
      </c>
      <c r="E443">
        <v>4.6344821449999998</v>
      </c>
      <c r="F443">
        <v>4.6414141649999996</v>
      </c>
      <c r="G443">
        <v>6.9320199999998097E-3</v>
      </c>
      <c r="H443">
        <v>6.9320199999998096</v>
      </c>
      <c r="M443">
        <v>46930</v>
      </c>
      <c r="N443" t="s">
        <v>31</v>
      </c>
      <c r="O443" t="s">
        <v>32</v>
      </c>
      <c r="P443">
        <v>75253</v>
      </c>
      <c r="Q443">
        <v>4.4056680200000002</v>
      </c>
      <c r="R443">
        <v>4.4125971789999996</v>
      </c>
      <c r="S443">
        <v>6.9291589999993502E-3</v>
      </c>
      <c r="T443">
        <v>6.9291589999993501</v>
      </c>
    </row>
    <row r="444" spans="1:20">
      <c r="A444">
        <v>51945</v>
      </c>
      <c r="B444" t="s">
        <v>31</v>
      </c>
      <c r="C444" t="s">
        <v>32</v>
      </c>
      <c r="D444">
        <v>75385</v>
      </c>
      <c r="E444">
        <v>4.6414260860000001</v>
      </c>
      <c r="F444">
        <v>4.6481020449999999</v>
      </c>
      <c r="G444">
        <v>6.6759589999998399E-3</v>
      </c>
      <c r="H444">
        <v>6.6759589999998399</v>
      </c>
      <c r="M444">
        <v>53017</v>
      </c>
      <c r="N444" t="s">
        <v>31</v>
      </c>
      <c r="O444" t="s">
        <v>32</v>
      </c>
      <c r="P444">
        <v>75385</v>
      </c>
      <c r="Q444">
        <v>4.4142930509999996</v>
      </c>
      <c r="R444">
        <v>4.4212172030000003</v>
      </c>
      <c r="S444">
        <v>6.9241520000007297E-3</v>
      </c>
      <c r="T444">
        <v>6.9241520000007304</v>
      </c>
    </row>
    <row r="445" spans="1:20">
      <c r="A445">
        <v>42543</v>
      </c>
      <c r="B445" t="s">
        <v>31</v>
      </c>
      <c r="C445" t="s">
        <v>32</v>
      </c>
      <c r="D445">
        <v>75385</v>
      </c>
      <c r="E445">
        <v>4.6502480510000002</v>
      </c>
      <c r="F445">
        <v>4.6571750639999996</v>
      </c>
      <c r="G445">
        <v>6.9270129999994198E-3</v>
      </c>
      <c r="H445">
        <v>6.9270129999994197</v>
      </c>
      <c r="M445">
        <v>58354</v>
      </c>
      <c r="N445" t="s">
        <v>31</v>
      </c>
      <c r="O445" t="s">
        <v>32</v>
      </c>
      <c r="P445">
        <v>75253</v>
      </c>
      <c r="Q445">
        <v>4.4252190589999998</v>
      </c>
      <c r="R445">
        <v>4.432147026</v>
      </c>
      <c r="S445">
        <v>6.9279670000001996E-3</v>
      </c>
      <c r="T445">
        <v>6.9279670000001996</v>
      </c>
    </row>
    <row r="446" spans="1:20">
      <c r="A446">
        <v>43691</v>
      </c>
      <c r="B446" t="s">
        <v>31</v>
      </c>
      <c r="C446" t="s">
        <v>32</v>
      </c>
      <c r="D446">
        <v>75385</v>
      </c>
      <c r="E446">
        <v>4.6644470690000004</v>
      </c>
      <c r="F446">
        <v>4.671380997</v>
      </c>
      <c r="G446">
        <v>6.93392799999958E-3</v>
      </c>
      <c r="H446">
        <v>6.9339279999995798</v>
      </c>
      <c r="M446">
        <v>36350</v>
      </c>
      <c r="N446" t="s">
        <v>31</v>
      </c>
      <c r="O446" t="s">
        <v>32</v>
      </c>
      <c r="P446">
        <v>75385</v>
      </c>
      <c r="Q446">
        <v>4.4369850160000004</v>
      </c>
      <c r="R446">
        <v>4.4439191820000001</v>
      </c>
      <c r="S446">
        <v>6.9341659999997401E-3</v>
      </c>
      <c r="T446">
        <v>6.93416599999974</v>
      </c>
    </row>
    <row r="447" spans="1:20">
      <c r="A447">
        <v>42538</v>
      </c>
      <c r="B447" t="s">
        <v>31</v>
      </c>
      <c r="C447" t="s">
        <v>32</v>
      </c>
      <c r="D447">
        <v>75385</v>
      </c>
      <c r="E447">
        <v>4.6757640839999999</v>
      </c>
      <c r="F447">
        <v>4.6826961039999997</v>
      </c>
      <c r="G447">
        <v>6.9320199999998097E-3</v>
      </c>
      <c r="H447">
        <v>6.9320199999998096</v>
      </c>
      <c r="M447">
        <v>43787</v>
      </c>
      <c r="N447" t="s">
        <v>31</v>
      </c>
      <c r="O447" t="s">
        <v>32</v>
      </c>
      <c r="P447">
        <v>75649</v>
      </c>
      <c r="Q447">
        <v>4.4463031290000004</v>
      </c>
      <c r="R447">
        <v>4.4586892130000004</v>
      </c>
      <c r="S447">
        <v>1.2386084E-2</v>
      </c>
      <c r="T447">
        <v>12.386084</v>
      </c>
    </row>
    <row r="448" spans="1:20">
      <c r="A448">
        <v>45295</v>
      </c>
      <c r="B448" t="s">
        <v>31</v>
      </c>
      <c r="C448" t="s">
        <v>32</v>
      </c>
      <c r="D448">
        <v>75385</v>
      </c>
      <c r="E448">
        <v>4.6868951320000001</v>
      </c>
      <c r="F448">
        <v>4.6938230990000003</v>
      </c>
      <c r="G448">
        <v>6.9279670000001996E-3</v>
      </c>
      <c r="H448">
        <v>6.9279670000001996</v>
      </c>
      <c r="M448">
        <v>54166</v>
      </c>
      <c r="N448" t="s">
        <v>31</v>
      </c>
      <c r="O448" t="s">
        <v>32</v>
      </c>
      <c r="P448">
        <v>75649</v>
      </c>
      <c r="Q448">
        <v>4.4466190340000002</v>
      </c>
      <c r="R448">
        <v>4.4592101570000002</v>
      </c>
      <c r="S448">
        <v>1.25911229999999E-2</v>
      </c>
      <c r="T448">
        <v>12.5911229999999</v>
      </c>
    </row>
    <row r="449" spans="1:20">
      <c r="A449">
        <v>55275</v>
      </c>
      <c r="B449" t="s">
        <v>31</v>
      </c>
      <c r="C449" t="s">
        <v>32</v>
      </c>
      <c r="D449">
        <v>75385</v>
      </c>
      <c r="E449">
        <v>4.6948730950000002</v>
      </c>
      <c r="F449">
        <v>4.7018060679999998</v>
      </c>
      <c r="G449">
        <v>6.9329729999996204E-3</v>
      </c>
      <c r="H449">
        <v>6.9329729999996204</v>
      </c>
      <c r="M449">
        <v>38755</v>
      </c>
      <c r="N449" t="s">
        <v>31</v>
      </c>
      <c r="O449" t="s">
        <v>32</v>
      </c>
      <c r="P449">
        <v>75517</v>
      </c>
      <c r="Q449">
        <v>4.4645609860000004</v>
      </c>
      <c r="R449">
        <v>4.4714901449999997</v>
      </c>
      <c r="S449">
        <v>6.9291589999993502E-3</v>
      </c>
      <c r="T449">
        <v>6.9291589999993501</v>
      </c>
    </row>
    <row r="450" spans="1:20">
      <c r="A450">
        <v>40365</v>
      </c>
      <c r="B450" t="s">
        <v>31</v>
      </c>
      <c r="C450" t="s">
        <v>32</v>
      </c>
      <c r="D450">
        <v>75517</v>
      </c>
      <c r="E450">
        <v>4.7078549860000001</v>
      </c>
      <c r="F450">
        <v>4.7147831919999996</v>
      </c>
      <c r="G450">
        <v>6.9282059999995404E-3</v>
      </c>
      <c r="H450">
        <v>6.9282059999995402</v>
      </c>
      <c r="M450">
        <v>34907</v>
      </c>
      <c r="N450" t="s">
        <v>31</v>
      </c>
      <c r="O450" t="s">
        <v>32</v>
      </c>
      <c r="P450">
        <v>75253</v>
      </c>
      <c r="Q450">
        <v>4.4743630889999997</v>
      </c>
      <c r="R450">
        <v>4.4812941549999996</v>
      </c>
      <c r="S450">
        <v>6.9310659999999302E-3</v>
      </c>
      <c r="T450">
        <v>6.9310659999999302</v>
      </c>
    </row>
    <row r="451" spans="1:20">
      <c r="A451">
        <v>50907</v>
      </c>
      <c r="B451" t="s">
        <v>31</v>
      </c>
      <c r="C451" t="s">
        <v>32</v>
      </c>
      <c r="D451">
        <v>75385</v>
      </c>
      <c r="E451">
        <v>4.7186942099999998</v>
      </c>
      <c r="F451">
        <v>4.7256150249999997</v>
      </c>
      <c r="G451">
        <v>6.9208149999999604E-3</v>
      </c>
      <c r="H451">
        <v>6.9208149999999602</v>
      </c>
      <c r="M451">
        <v>43113</v>
      </c>
      <c r="N451" t="s">
        <v>31</v>
      </c>
      <c r="O451" t="s">
        <v>32</v>
      </c>
      <c r="P451">
        <v>75517</v>
      </c>
      <c r="Q451">
        <v>4.4846382140000003</v>
      </c>
      <c r="R451">
        <v>4.4915690420000001</v>
      </c>
      <c r="S451">
        <v>6.9308279999997701E-3</v>
      </c>
      <c r="T451">
        <v>6.93082799999977</v>
      </c>
    </row>
    <row r="452" spans="1:20">
      <c r="A452">
        <v>43881</v>
      </c>
      <c r="B452" t="s">
        <v>31</v>
      </c>
      <c r="C452" t="s">
        <v>32</v>
      </c>
      <c r="D452">
        <v>75649</v>
      </c>
      <c r="E452">
        <v>4.7298359870000004</v>
      </c>
      <c r="F452">
        <v>4.7381930350000001</v>
      </c>
      <c r="G452">
        <v>8.3570479999997005E-3</v>
      </c>
      <c r="H452">
        <v>8.3570479999997005</v>
      </c>
      <c r="M452">
        <v>58407</v>
      </c>
      <c r="N452" t="s">
        <v>31</v>
      </c>
      <c r="O452" t="s">
        <v>32</v>
      </c>
      <c r="P452">
        <v>75385</v>
      </c>
      <c r="Q452">
        <v>4.498039007</v>
      </c>
      <c r="R452">
        <v>4.5049672129999996</v>
      </c>
      <c r="S452">
        <v>6.9282059999995404E-3</v>
      </c>
      <c r="T452">
        <v>6.9282059999995402</v>
      </c>
    </row>
    <row r="453" spans="1:20">
      <c r="A453">
        <v>49244</v>
      </c>
      <c r="B453" t="s">
        <v>31</v>
      </c>
      <c r="C453" t="s">
        <v>32</v>
      </c>
      <c r="D453">
        <v>75649</v>
      </c>
      <c r="E453">
        <v>4.7374529839999999</v>
      </c>
      <c r="F453">
        <v>4.7441911699999997</v>
      </c>
      <c r="G453">
        <v>6.7381859999997504E-3</v>
      </c>
      <c r="H453">
        <v>6.7381859999997502</v>
      </c>
      <c r="M453">
        <v>52630</v>
      </c>
      <c r="N453" t="s">
        <v>31</v>
      </c>
      <c r="O453" t="s">
        <v>32</v>
      </c>
      <c r="P453">
        <v>75253</v>
      </c>
      <c r="Q453">
        <v>4.5054140089999999</v>
      </c>
      <c r="R453">
        <v>4.5123631949999998</v>
      </c>
      <c r="S453">
        <v>6.9491859999999397E-3</v>
      </c>
      <c r="T453">
        <v>6.9491859999999397</v>
      </c>
    </row>
    <row r="454" spans="1:20">
      <c r="A454">
        <v>56950</v>
      </c>
      <c r="B454" t="s">
        <v>31</v>
      </c>
      <c r="C454" t="s">
        <v>32</v>
      </c>
      <c r="D454">
        <v>76705</v>
      </c>
      <c r="E454">
        <v>4.7466800210000004</v>
      </c>
      <c r="F454">
        <v>4.7565011979999996</v>
      </c>
      <c r="G454">
        <v>9.8211769999991799E-3</v>
      </c>
      <c r="H454">
        <v>9.8211769999991798</v>
      </c>
      <c r="M454">
        <v>39065</v>
      </c>
      <c r="N454" t="s">
        <v>31</v>
      </c>
      <c r="O454" t="s">
        <v>32</v>
      </c>
      <c r="P454">
        <v>75385</v>
      </c>
      <c r="Q454">
        <v>4.5123741629999996</v>
      </c>
      <c r="R454">
        <v>4.5191271310000003</v>
      </c>
      <c r="S454">
        <v>6.7529680000006902E-3</v>
      </c>
      <c r="T454">
        <v>6.7529680000006902</v>
      </c>
    </row>
    <row r="455" spans="1:20">
      <c r="A455">
        <v>36034</v>
      </c>
      <c r="B455" t="s">
        <v>31</v>
      </c>
      <c r="C455" t="s">
        <v>32</v>
      </c>
      <c r="D455">
        <v>77317</v>
      </c>
      <c r="E455">
        <v>4.758141041</v>
      </c>
      <c r="F455">
        <v>4.7728581429999997</v>
      </c>
      <c r="G455">
        <v>1.47171019999996E-2</v>
      </c>
      <c r="H455">
        <v>14.717101999999599</v>
      </c>
      <c r="M455">
        <v>59837</v>
      </c>
      <c r="N455" t="s">
        <v>31</v>
      </c>
      <c r="O455" t="s">
        <v>32</v>
      </c>
      <c r="P455">
        <v>75385</v>
      </c>
      <c r="Q455">
        <v>4.5191390509999998</v>
      </c>
      <c r="R455">
        <v>4.5260720250000004</v>
      </c>
      <c r="S455">
        <v>6.9329740000005904E-3</v>
      </c>
      <c r="T455">
        <v>6.9329740000005904</v>
      </c>
    </row>
    <row r="456" spans="1:20">
      <c r="A456">
        <v>42655</v>
      </c>
      <c r="B456" t="s">
        <v>31</v>
      </c>
      <c r="C456" t="s">
        <v>32</v>
      </c>
      <c r="D456">
        <v>76513</v>
      </c>
      <c r="E456">
        <v>4.768865108</v>
      </c>
      <c r="F456">
        <v>4.7852320669999999</v>
      </c>
      <c r="G456">
        <v>1.63669589999999E-2</v>
      </c>
      <c r="H456">
        <v>16.366958999999898</v>
      </c>
      <c r="M456">
        <v>36057</v>
      </c>
      <c r="N456" t="s">
        <v>31</v>
      </c>
      <c r="O456" t="s">
        <v>32</v>
      </c>
      <c r="P456">
        <v>75517</v>
      </c>
      <c r="Q456">
        <v>4.5285501479999999</v>
      </c>
      <c r="R456">
        <v>4.5354840760000004</v>
      </c>
      <c r="S456">
        <v>6.9339280000004699E-3</v>
      </c>
      <c r="T456">
        <v>6.9339280000004697</v>
      </c>
    </row>
    <row r="457" spans="1:20">
      <c r="A457">
        <v>39661</v>
      </c>
      <c r="B457" t="s">
        <v>31</v>
      </c>
      <c r="C457" t="s">
        <v>32</v>
      </c>
      <c r="D457">
        <v>77065</v>
      </c>
      <c r="E457">
        <v>4.7782549860000003</v>
      </c>
      <c r="F457">
        <v>4.7939250470000001</v>
      </c>
      <c r="G457">
        <v>1.5670060999999701E-2</v>
      </c>
      <c r="H457">
        <v>15.6700609999997</v>
      </c>
      <c r="M457">
        <v>38906</v>
      </c>
      <c r="N457" t="s">
        <v>31</v>
      </c>
      <c r="O457" t="s">
        <v>32</v>
      </c>
      <c r="P457">
        <v>75385</v>
      </c>
      <c r="Q457">
        <v>4.5468380450000003</v>
      </c>
      <c r="R457">
        <v>4.5537810329999999</v>
      </c>
      <c r="S457">
        <v>6.9429879999995904E-3</v>
      </c>
      <c r="T457">
        <v>6.9429879999995903</v>
      </c>
    </row>
    <row r="458" spans="1:20">
      <c r="A458">
        <v>56115</v>
      </c>
      <c r="B458" t="s">
        <v>31</v>
      </c>
      <c r="C458" t="s">
        <v>32</v>
      </c>
      <c r="D458">
        <v>76591</v>
      </c>
      <c r="E458">
        <v>4.7895760540000003</v>
      </c>
      <c r="F458">
        <v>4.8027451040000004</v>
      </c>
      <c r="G458">
        <v>1.31690500000001E-2</v>
      </c>
      <c r="H458">
        <v>13.1690500000001</v>
      </c>
      <c r="M458">
        <v>53722</v>
      </c>
      <c r="N458" t="s">
        <v>31</v>
      </c>
      <c r="O458" t="s">
        <v>32</v>
      </c>
      <c r="P458">
        <v>75385</v>
      </c>
      <c r="Q458">
        <v>4.554445028</v>
      </c>
      <c r="R458">
        <v>4.5613741870000002</v>
      </c>
      <c r="S458">
        <v>6.9291590000002401E-3</v>
      </c>
      <c r="T458">
        <v>6.9291590000002401</v>
      </c>
    </row>
    <row r="459" spans="1:20">
      <c r="A459">
        <v>35888</v>
      </c>
      <c r="B459" t="s">
        <v>31</v>
      </c>
      <c r="C459" t="s">
        <v>32</v>
      </c>
      <c r="D459">
        <v>76969</v>
      </c>
      <c r="E459">
        <v>4.8009881969999997</v>
      </c>
      <c r="F459">
        <v>4.8127009870000004</v>
      </c>
      <c r="G459">
        <v>1.1712790000000599E-2</v>
      </c>
      <c r="H459">
        <v>11.7127900000006</v>
      </c>
      <c r="M459">
        <v>46935</v>
      </c>
      <c r="N459" t="s">
        <v>31</v>
      </c>
      <c r="O459" t="s">
        <v>32</v>
      </c>
      <c r="P459">
        <v>75253</v>
      </c>
      <c r="Q459">
        <v>4.5613861079999998</v>
      </c>
      <c r="R459">
        <v>4.5681300159999996</v>
      </c>
      <c r="S459">
        <v>6.7439079999997899E-3</v>
      </c>
      <c r="T459">
        <v>6.7439079999997897</v>
      </c>
    </row>
    <row r="460" spans="1:20">
      <c r="A460">
        <v>49635</v>
      </c>
      <c r="B460" t="s">
        <v>31</v>
      </c>
      <c r="C460" t="s">
        <v>32</v>
      </c>
      <c r="D460">
        <v>77017</v>
      </c>
      <c r="E460">
        <v>4.8111820219999997</v>
      </c>
      <c r="F460">
        <v>4.8260240550000004</v>
      </c>
      <c r="G460">
        <v>1.48420330000007E-2</v>
      </c>
      <c r="H460">
        <v>14.842033000000701</v>
      </c>
      <c r="M460">
        <v>38803</v>
      </c>
      <c r="N460" t="s">
        <v>31</v>
      </c>
      <c r="O460" t="s">
        <v>32</v>
      </c>
      <c r="P460">
        <v>75385</v>
      </c>
      <c r="Q460">
        <v>4.5745420460000004</v>
      </c>
      <c r="R460">
        <v>4.5814812180000004</v>
      </c>
      <c r="S460">
        <v>6.9391720000000403E-3</v>
      </c>
      <c r="T460">
        <v>6.9391720000000401</v>
      </c>
    </row>
    <row r="461" spans="1:20">
      <c r="A461">
        <v>55126</v>
      </c>
      <c r="B461" t="s">
        <v>31</v>
      </c>
      <c r="C461" t="s">
        <v>32</v>
      </c>
      <c r="D461">
        <v>77477</v>
      </c>
      <c r="E461">
        <v>4.81665206</v>
      </c>
      <c r="F461">
        <v>4.8325111869999997</v>
      </c>
      <c r="G461">
        <v>1.5859126999999602E-2</v>
      </c>
      <c r="H461">
        <v>15.859126999999599</v>
      </c>
      <c r="M461">
        <v>46293</v>
      </c>
      <c r="N461" t="s">
        <v>31</v>
      </c>
      <c r="O461" t="s">
        <v>32</v>
      </c>
      <c r="P461">
        <v>75385</v>
      </c>
      <c r="Q461">
        <v>4.5868711470000001</v>
      </c>
      <c r="R461">
        <v>4.5938000680000002</v>
      </c>
      <c r="S461">
        <v>6.92892100000008E-3</v>
      </c>
      <c r="T461">
        <v>6.9289210000000798</v>
      </c>
    </row>
    <row r="462" spans="1:20">
      <c r="A462">
        <v>45149</v>
      </c>
      <c r="B462" t="s">
        <v>31</v>
      </c>
      <c r="C462" t="s">
        <v>32</v>
      </c>
      <c r="D462">
        <v>76045</v>
      </c>
      <c r="E462">
        <v>4.8278350830000001</v>
      </c>
      <c r="F462">
        <v>4.8388991360000002</v>
      </c>
      <c r="G462">
        <v>1.10640530000001E-2</v>
      </c>
      <c r="H462">
        <v>11.064053000000101</v>
      </c>
      <c r="M462">
        <v>45917</v>
      </c>
      <c r="N462" t="s">
        <v>31</v>
      </c>
      <c r="O462" t="s">
        <v>32</v>
      </c>
      <c r="P462">
        <v>75385</v>
      </c>
      <c r="Q462">
        <v>4.594244003</v>
      </c>
      <c r="R462">
        <v>4.601191998</v>
      </c>
      <c r="S462">
        <v>6.9479949999999803E-3</v>
      </c>
      <c r="T462">
        <v>6.9479949999999802</v>
      </c>
    </row>
    <row r="463" spans="1:20">
      <c r="A463">
        <v>39744</v>
      </c>
      <c r="B463" t="s">
        <v>31</v>
      </c>
      <c r="C463" t="s">
        <v>32</v>
      </c>
      <c r="D463">
        <v>76309</v>
      </c>
      <c r="E463">
        <v>4.8386352060000002</v>
      </c>
      <c r="F463">
        <v>4.8480050559999999</v>
      </c>
      <c r="G463">
        <v>9.3698499999996798E-3</v>
      </c>
      <c r="H463">
        <v>9.3698499999996798</v>
      </c>
      <c r="M463">
        <v>37469</v>
      </c>
      <c r="N463" t="s">
        <v>31</v>
      </c>
      <c r="O463" t="s">
        <v>32</v>
      </c>
      <c r="P463">
        <v>75385</v>
      </c>
      <c r="Q463">
        <v>4.6012032029999999</v>
      </c>
      <c r="R463">
        <v>4.6079092030000002</v>
      </c>
      <c r="S463">
        <v>6.7060000000003202E-3</v>
      </c>
      <c r="T463">
        <v>6.7060000000003201</v>
      </c>
    </row>
    <row r="464" spans="1:20">
      <c r="A464">
        <v>59354</v>
      </c>
      <c r="B464" t="s">
        <v>31</v>
      </c>
      <c r="C464" t="s">
        <v>32</v>
      </c>
      <c r="D464">
        <v>76441</v>
      </c>
      <c r="E464">
        <v>4.8480150699999998</v>
      </c>
      <c r="F464">
        <v>4.8573410509999997</v>
      </c>
      <c r="G464">
        <v>9.3259809999999208E-3</v>
      </c>
      <c r="H464">
        <v>9.3259809999999206</v>
      </c>
      <c r="M464">
        <v>39088</v>
      </c>
      <c r="N464" t="s">
        <v>31</v>
      </c>
      <c r="O464" t="s">
        <v>32</v>
      </c>
      <c r="P464">
        <v>75385</v>
      </c>
      <c r="Q464">
        <v>4.6146070960000003</v>
      </c>
      <c r="R464">
        <v>4.62154007</v>
      </c>
      <c r="S464">
        <v>6.9329739999996996E-3</v>
      </c>
      <c r="T464">
        <v>6.9329739999997004</v>
      </c>
    </row>
    <row r="465" spans="1:20">
      <c r="A465">
        <v>47415</v>
      </c>
      <c r="B465" t="s">
        <v>31</v>
      </c>
      <c r="C465" t="s">
        <v>32</v>
      </c>
      <c r="D465">
        <v>77365</v>
      </c>
      <c r="E465">
        <v>4.8573541640000002</v>
      </c>
      <c r="F465">
        <v>4.8689260479999996</v>
      </c>
      <c r="G465">
        <v>1.1571883999999401E-2</v>
      </c>
      <c r="H465">
        <v>11.5718839999994</v>
      </c>
      <c r="M465">
        <v>49132</v>
      </c>
      <c r="N465" t="s">
        <v>31</v>
      </c>
      <c r="O465" t="s">
        <v>32</v>
      </c>
      <c r="P465">
        <v>75253</v>
      </c>
      <c r="Q465">
        <v>4.6215510369999997</v>
      </c>
      <c r="R465">
        <v>4.6282501219999999</v>
      </c>
      <c r="S465">
        <v>6.6990850000001601E-3</v>
      </c>
      <c r="T465">
        <v>6.6990850000001601</v>
      </c>
    </row>
    <row r="466" spans="1:20">
      <c r="A466">
        <v>38697</v>
      </c>
      <c r="B466" t="s">
        <v>31</v>
      </c>
      <c r="C466" t="s">
        <v>32</v>
      </c>
      <c r="D466">
        <v>76573</v>
      </c>
      <c r="E466">
        <v>4.8693091869999998</v>
      </c>
      <c r="F466">
        <v>4.8808350559999996</v>
      </c>
      <c r="G466">
        <v>1.1525868999999699E-2</v>
      </c>
      <c r="H466">
        <v>11.5258689999997</v>
      </c>
      <c r="M466">
        <v>46790</v>
      </c>
      <c r="N466" t="s">
        <v>31</v>
      </c>
      <c r="O466" t="s">
        <v>32</v>
      </c>
      <c r="P466">
        <v>75253</v>
      </c>
      <c r="Q466">
        <v>4.6373951440000001</v>
      </c>
      <c r="R466">
        <v>4.6443281169999997</v>
      </c>
      <c r="S466">
        <v>6.9329729999996204E-3</v>
      </c>
      <c r="T466">
        <v>6.9329729999996204</v>
      </c>
    </row>
    <row r="467" spans="1:20">
      <c r="A467">
        <v>36053</v>
      </c>
      <c r="B467" t="s">
        <v>31</v>
      </c>
      <c r="C467" t="s">
        <v>32</v>
      </c>
      <c r="D467">
        <v>77401</v>
      </c>
      <c r="E467">
        <v>4.880849123</v>
      </c>
      <c r="F467">
        <v>4.8939452169999997</v>
      </c>
      <c r="G467">
        <v>1.3096093999999701E-2</v>
      </c>
      <c r="H467">
        <v>13.096093999999701</v>
      </c>
      <c r="M467">
        <v>35148</v>
      </c>
      <c r="N467" t="s">
        <v>31</v>
      </c>
      <c r="O467" t="s">
        <v>32</v>
      </c>
      <c r="P467">
        <v>75385</v>
      </c>
      <c r="Q467">
        <v>4.6466701029999999</v>
      </c>
      <c r="R467">
        <v>4.6536021229999998</v>
      </c>
      <c r="S467">
        <v>6.9320199999998097E-3</v>
      </c>
      <c r="T467">
        <v>6.9320199999998096</v>
      </c>
    </row>
    <row r="468" spans="1:20">
      <c r="A468">
        <v>49928</v>
      </c>
      <c r="B468" t="s">
        <v>31</v>
      </c>
      <c r="C468" t="s">
        <v>32</v>
      </c>
      <c r="D468">
        <v>76837</v>
      </c>
      <c r="E468">
        <v>4.8930070399999996</v>
      </c>
      <c r="F468">
        <v>4.9043622019999997</v>
      </c>
      <c r="G468">
        <v>1.1355162E-2</v>
      </c>
      <c r="H468">
        <v>11.355162</v>
      </c>
      <c r="M468">
        <v>52802</v>
      </c>
      <c r="N468" t="s">
        <v>31</v>
      </c>
      <c r="O468" t="s">
        <v>32</v>
      </c>
      <c r="P468">
        <v>75253</v>
      </c>
      <c r="Q468">
        <v>4.6558310990000003</v>
      </c>
      <c r="R468">
        <v>4.6628081799999999</v>
      </c>
      <c r="S468">
        <v>6.9770809999995997E-3</v>
      </c>
      <c r="T468">
        <v>6.9770809999996004</v>
      </c>
    </row>
    <row r="469" spans="1:20">
      <c r="A469">
        <v>40517</v>
      </c>
      <c r="B469" t="s">
        <v>31</v>
      </c>
      <c r="C469" t="s">
        <v>32</v>
      </c>
      <c r="D469">
        <v>76701</v>
      </c>
      <c r="E469">
        <v>4.9032971859999996</v>
      </c>
      <c r="F469">
        <v>4.9178071020000003</v>
      </c>
      <c r="G469">
        <v>1.45099160000006E-2</v>
      </c>
      <c r="H469">
        <v>14.509916000000599</v>
      </c>
      <c r="M469">
        <v>44213</v>
      </c>
      <c r="N469" t="s">
        <v>31</v>
      </c>
      <c r="O469" t="s">
        <v>32</v>
      </c>
      <c r="P469">
        <v>75385</v>
      </c>
      <c r="Q469">
        <v>4.6659140590000003</v>
      </c>
      <c r="R469">
        <v>4.6728432179999997</v>
      </c>
      <c r="S469">
        <v>6.9291589999993502E-3</v>
      </c>
      <c r="T469">
        <v>6.9291589999993501</v>
      </c>
    </row>
    <row r="470" spans="1:20">
      <c r="A470">
        <v>39694</v>
      </c>
      <c r="B470" t="s">
        <v>31</v>
      </c>
      <c r="C470" t="s">
        <v>32</v>
      </c>
      <c r="D470">
        <v>78161</v>
      </c>
      <c r="E470">
        <v>4.9101390839999999</v>
      </c>
      <c r="F470">
        <v>4.9306361680000004</v>
      </c>
      <c r="G470">
        <v>2.0497084000000498E-2</v>
      </c>
      <c r="H470">
        <v>20.497084000000498</v>
      </c>
      <c r="M470">
        <v>43060</v>
      </c>
      <c r="N470" t="s">
        <v>31</v>
      </c>
      <c r="O470" t="s">
        <v>32</v>
      </c>
      <c r="P470">
        <v>75385</v>
      </c>
      <c r="Q470">
        <v>4.6728541850000003</v>
      </c>
      <c r="R470">
        <v>4.6797730919999996</v>
      </c>
      <c r="S470">
        <v>6.9189069999993002E-3</v>
      </c>
      <c r="T470">
        <v>6.9189069999993</v>
      </c>
    </row>
    <row r="471" spans="1:20">
      <c r="A471">
        <v>44646</v>
      </c>
      <c r="B471" t="s">
        <v>31</v>
      </c>
      <c r="C471" t="s">
        <v>32</v>
      </c>
      <c r="D471">
        <v>76429</v>
      </c>
      <c r="E471">
        <v>4.9188439849999996</v>
      </c>
      <c r="F471">
        <v>4.936128139</v>
      </c>
      <c r="G471">
        <v>1.7284154000000301E-2</v>
      </c>
      <c r="H471">
        <v>17.284154000000299</v>
      </c>
      <c r="M471">
        <v>45817</v>
      </c>
      <c r="N471" t="s">
        <v>31</v>
      </c>
      <c r="O471" t="s">
        <v>32</v>
      </c>
      <c r="P471">
        <v>75517</v>
      </c>
      <c r="Q471">
        <v>4.6803481580000001</v>
      </c>
      <c r="R471">
        <v>4.68731308</v>
      </c>
      <c r="S471">
        <v>6.96492199999987E-3</v>
      </c>
      <c r="T471">
        <v>6.9649219999998699</v>
      </c>
    </row>
    <row r="472" spans="1:20">
      <c r="A472">
        <v>32978</v>
      </c>
      <c r="B472" t="s">
        <v>31</v>
      </c>
      <c r="C472" t="s">
        <v>32</v>
      </c>
      <c r="D472">
        <v>76345</v>
      </c>
      <c r="E472">
        <v>4.9293360709999998</v>
      </c>
      <c r="F472">
        <v>4.9477779870000003</v>
      </c>
      <c r="G472">
        <v>1.8441916000000402E-2</v>
      </c>
      <c r="H472">
        <v>18.441916000000401</v>
      </c>
      <c r="M472">
        <v>55797</v>
      </c>
      <c r="N472" t="s">
        <v>31</v>
      </c>
      <c r="O472" t="s">
        <v>32</v>
      </c>
      <c r="P472">
        <v>75385</v>
      </c>
      <c r="Q472">
        <v>4.6951789860000002</v>
      </c>
      <c r="R472">
        <v>4.7021059989999996</v>
      </c>
      <c r="S472">
        <v>6.9270129999994198E-3</v>
      </c>
      <c r="T472">
        <v>6.9270129999994197</v>
      </c>
    </row>
    <row r="473" spans="1:20">
      <c r="A473">
        <v>60823</v>
      </c>
      <c r="B473" t="s">
        <v>31</v>
      </c>
      <c r="C473" t="s">
        <v>32</v>
      </c>
      <c r="D473">
        <v>75385</v>
      </c>
      <c r="E473">
        <v>4.938225031</v>
      </c>
      <c r="F473">
        <v>4.9505259989999999</v>
      </c>
      <c r="G473">
        <v>1.23009679999999E-2</v>
      </c>
      <c r="H473">
        <v>12.3009679999999</v>
      </c>
      <c r="M473">
        <v>40887</v>
      </c>
      <c r="N473" t="s">
        <v>31</v>
      </c>
      <c r="O473" t="s">
        <v>32</v>
      </c>
      <c r="P473">
        <v>75385</v>
      </c>
      <c r="Q473">
        <v>4.7025899889999998</v>
      </c>
      <c r="R473">
        <v>4.7095391749999997</v>
      </c>
      <c r="S473">
        <v>6.9491859999999397E-3</v>
      </c>
      <c r="T473">
        <v>6.9491859999999397</v>
      </c>
    </row>
    <row r="474" spans="1:20">
      <c r="A474">
        <v>47725</v>
      </c>
      <c r="B474" t="s">
        <v>31</v>
      </c>
      <c r="C474" t="s">
        <v>32</v>
      </c>
      <c r="D474">
        <v>76705</v>
      </c>
      <c r="E474">
        <v>4.9500100610000004</v>
      </c>
      <c r="F474">
        <v>4.9600801470000002</v>
      </c>
      <c r="G474">
        <v>1.0070085999999799E-2</v>
      </c>
      <c r="H474">
        <v>10.070085999999799</v>
      </c>
      <c r="M474">
        <v>51429</v>
      </c>
      <c r="N474" t="s">
        <v>31</v>
      </c>
      <c r="O474" t="s">
        <v>32</v>
      </c>
      <c r="P474">
        <v>75253</v>
      </c>
      <c r="Q474">
        <v>4.7171761989999998</v>
      </c>
      <c r="R474">
        <v>4.724104166</v>
      </c>
      <c r="S474">
        <v>6.9279670000001996E-3</v>
      </c>
      <c r="T474">
        <v>6.9279670000001996</v>
      </c>
    </row>
    <row r="475" spans="1:20">
      <c r="A475">
        <v>43659</v>
      </c>
      <c r="B475" t="s">
        <v>31</v>
      </c>
      <c r="C475" t="s">
        <v>32</v>
      </c>
      <c r="D475">
        <v>76705</v>
      </c>
      <c r="E475">
        <v>4.9598121639999997</v>
      </c>
      <c r="F475">
        <v>4.970515013</v>
      </c>
      <c r="G475">
        <v>1.07028490000002E-2</v>
      </c>
      <c r="H475">
        <v>10.702849000000199</v>
      </c>
      <c r="M475">
        <v>44403</v>
      </c>
      <c r="N475" t="s">
        <v>31</v>
      </c>
      <c r="O475" t="s">
        <v>32</v>
      </c>
      <c r="P475">
        <v>75253</v>
      </c>
      <c r="Q475">
        <v>4.7258131499999996</v>
      </c>
      <c r="R475">
        <v>4.7327442169999996</v>
      </c>
      <c r="S475">
        <v>6.9310670000000104E-3</v>
      </c>
      <c r="T475">
        <v>6.9310670000000103</v>
      </c>
    </row>
    <row r="476" spans="1:20">
      <c r="A476">
        <v>54145</v>
      </c>
      <c r="B476" t="s">
        <v>31</v>
      </c>
      <c r="C476" t="s">
        <v>32</v>
      </c>
      <c r="D476">
        <v>76753</v>
      </c>
      <c r="E476">
        <v>4.9741151329999997</v>
      </c>
      <c r="F476">
        <v>4.9881780149999999</v>
      </c>
      <c r="G476">
        <v>1.4062882000000099E-2</v>
      </c>
      <c r="H476">
        <v>14.0628820000001</v>
      </c>
      <c r="M476">
        <v>49766</v>
      </c>
      <c r="N476" t="s">
        <v>31</v>
      </c>
      <c r="O476" t="s">
        <v>32</v>
      </c>
      <c r="P476">
        <v>75385</v>
      </c>
      <c r="Q476">
        <v>4.7348320480000003</v>
      </c>
      <c r="R476">
        <v>4.7417681219999999</v>
      </c>
      <c r="S476">
        <v>6.9360739999995103E-3</v>
      </c>
      <c r="T476">
        <v>6.9360739999995102</v>
      </c>
    </row>
    <row r="477" spans="1:20">
      <c r="A477">
        <v>60254</v>
      </c>
      <c r="B477" t="s">
        <v>31</v>
      </c>
      <c r="C477" t="s">
        <v>32</v>
      </c>
      <c r="D477">
        <v>76441</v>
      </c>
      <c r="E477">
        <v>4.9848530289999999</v>
      </c>
      <c r="F477">
        <v>4.9961440560000003</v>
      </c>
      <c r="G477">
        <v>1.12910270000003E-2</v>
      </c>
      <c r="H477">
        <v>11.2910270000003</v>
      </c>
      <c r="M477">
        <v>57472</v>
      </c>
      <c r="N477" t="s">
        <v>31</v>
      </c>
      <c r="O477" t="s">
        <v>32</v>
      </c>
      <c r="P477">
        <v>75385</v>
      </c>
      <c r="Q477">
        <v>4.7447872159999998</v>
      </c>
      <c r="R477">
        <v>4.7517211440000002</v>
      </c>
      <c r="S477">
        <v>6.9339280000004699E-3</v>
      </c>
      <c r="T477">
        <v>6.9339280000004697</v>
      </c>
    </row>
    <row r="478" spans="1:20">
      <c r="A478">
        <v>37764</v>
      </c>
      <c r="B478" t="s">
        <v>31</v>
      </c>
      <c r="C478" t="s">
        <v>32</v>
      </c>
      <c r="D478">
        <v>77293</v>
      </c>
      <c r="E478">
        <v>4.9967989920000004</v>
      </c>
      <c r="F478">
        <v>5.0098731519999999</v>
      </c>
      <c r="G478">
        <v>1.30741599999995E-2</v>
      </c>
      <c r="H478">
        <v>13.0741599999995</v>
      </c>
      <c r="M478">
        <v>36556</v>
      </c>
      <c r="N478" t="s">
        <v>31</v>
      </c>
      <c r="O478" t="s">
        <v>32</v>
      </c>
      <c r="P478">
        <v>75385</v>
      </c>
      <c r="Q478">
        <v>4.7517321109999999</v>
      </c>
      <c r="R478">
        <v>4.758679152</v>
      </c>
      <c r="S478">
        <v>6.9470410000000904E-3</v>
      </c>
      <c r="T478">
        <v>6.9470410000000902</v>
      </c>
    </row>
    <row r="479" spans="1:20">
      <c r="A479">
        <v>35038</v>
      </c>
      <c r="B479" t="s">
        <v>31</v>
      </c>
      <c r="C479" t="s">
        <v>32</v>
      </c>
      <c r="D479">
        <v>76897</v>
      </c>
      <c r="E479">
        <v>5.0085971359999997</v>
      </c>
      <c r="F479">
        <v>5.0218532089999997</v>
      </c>
      <c r="G479">
        <v>1.32560729999999E-2</v>
      </c>
      <c r="H479">
        <v>13.256072999999899</v>
      </c>
      <c r="M479">
        <v>43177</v>
      </c>
      <c r="N479" t="s">
        <v>31</v>
      </c>
      <c r="O479" t="s">
        <v>32</v>
      </c>
      <c r="P479">
        <v>75385</v>
      </c>
      <c r="Q479">
        <v>4.7661230559999996</v>
      </c>
      <c r="R479">
        <v>4.7730531689999998</v>
      </c>
      <c r="S479">
        <v>6.9301130000001196E-3</v>
      </c>
      <c r="T479">
        <v>6.9301130000001203</v>
      </c>
    </row>
    <row r="480" spans="1:20">
      <c r="A480">
        <v>52403</v>
      </c>
      <c r="B480" t="s">
        <v>31</v>
      </c>
      <c r="C480" t="s">
        <v>32</v>
      </c>
      <c r="D480">
        <v>77339</v>
      </c>
      <c r="E480">
        <v>5.0344071389999998</v>
      </c>
      <c r="F480">
        <v>5.0518569949999996</v>
      </c>
      <c r="G480">
        <v>1.7449855999999798E-2</v>
      </c>
      <c r="H480">
        <v>17.449855999999802</v>
      </c>
      <c r="M480">
        <v>40183</v>
      </c>
      <c r="N480" t="s">
        <v>31</v>
      </c>
      <c r="O480" t="s">
        <v>32</v>
      </c>
      <c r="P480">
        <v>75385</v>
      </c>
      <c r="Q480">
        <v>4.7752790449999996</v>
      </c>
      <c r="R480">
        <v>4.7822082039999998</v>
      </c>
      <c r="S480">
        <v>6.9291589999993502E-3</v>
      </c>
      <c r="T480">
        <v>6.9291589999993501</v>
      </c>
    </row>
    <row r="481" spans="1:20">
      <c r="A481">
        <v>43612</v>
      </c>
      <c r="B481" t="s">
        <v>31</v>
      </c>
      <c r="C481" t="s">
        <v>32</v>
      </c>
      <c r="D481">
        <v>76543</v>
      </c>
      <c r="E481">
        <v>5.0344350340000004</v>
      </c>
      <c r="F481">
        <v>5.0523600579999997</v>
      </c>
      <c r="G481">
        <v>1.79250239999992E-2</v>
      </c>
      <c r="H481">
        <v>17.925023999999201</v>
      </c>
      <c r="M481">
        <v>56637</v>
      </c>
      <c r="N481" t="s">
        <v>31</v>
      </c>
      <c r="O481" t="s">
        <v>32</v>
      </c>
      <c r="P481">
        <v>75385</v>
      </c>
      <c r="Q481">
        <v>4.7867200370000003</v>
      </c>
      <c r="R481">
        <v>4.7936501500000004</v>
      </c>
      <c r="S481">
        <v>6.9301130000001196E-3</v>
      </c>
      <c r="T481">
        <v>6.9301130000001203</v>
      </c>
    </row>
    <row r="482" spans="1:20">
      <c r="A482">
        <v>39052</v>
      </c>
      <c r="B482" t="s">
        <v>31</v>
      </c>
      <c r="C482" t="s">
        <v>32</v>
      </c>
      <c r="D482">
        <v>76705</v>
      </c>
      <c r="E482">
        <v>5.0543911460000004</v>
      </c>
      <c r="F482">
        <v>5.0647041799999997</v>
      </c>
      <c r="G482">
        <v>1.0313033999999201E-2</v>
      </c>
      <c r="H482">
        <v>10.313033999999201</v>
      </c>
      <c r="M482">
        <v>36410</v>
      </c>
      <c r="N482" t="s">
        <v>31</v>
      </c>
      <c r="O482" t="s">
        <v>32</v>
      </c>
      <c r="P482">
        <v>75253</v>
      </c>
      <c r="Q482">
        <v>4.7973120209999998</v>
      </c>
      <c r="R482">
        <v>4.8042421339999999</v>
      </c>
      <c r="S482">
        <v>6.9301130000001196E-3</v>
      </c>
      <c r="T482">
        <v>6.9301130000001203</v>
      </c>
    </row>
    <row r="483" spans="1:20">
      <c r="A483">
        <v>50193</v>
      </c>
      <c r="B483" t="s">
        <v>31</v>
      </c>
      <c r="C483" t="s">
        <v>32</v>
      </c>
      <c r="D483">
        <v>76969</v>
      </c>
      <c r="E483">
        <v>5.0757861139999996</v>
      </c>
      <c r="F483">
        <v>5.0861601829999996</v>
      </c>
      <c r="G483">
        <v>1.0374069E-2</v>
      </c>
      <c r="H483">
        <v>10.374069</v>
      </c>
      <c r="M483">
        <v>50157</v>
      </c>
      <c r="N483" t="s">
        <v>31</v>
      </c>
      <c r="O483" t="s">
        <v>32</v>
      </c>
      <c r="P483">
        <v>75517</v>
      </c>
      <c r="Q483">
        <v>4.8042540550000004</v>
      </c>
      <c r="R483">
        <v>4.8112030030000001</v>
      </c>
      <c r="S483">
        <v>6.9489479999997796E-3</v>
      </c>
      <c r="T483">
        <v>6.9489479999997803</v>
      </c>
    </row>
    <row r="484" spans="1:20">
      <c r="A484">
        <v>37606</v>
      </c>
      <c r="B484" t="s">
        <v>31</v>
      </c>
      <c r="C484" t="s">
        <v>32</v>
      </c>
      <c r="D484">
        <v>77473</v>
      </c>
      <c r="E484">
        <v>5.0888020989999996</v>
      </c>
      <c r="F484">
        <v>5.1023840900000001</v>
      </c>
      <c r="G484">
        <v>1.3581991000000499E-2</v>
      </c>
      <c r="H484">
        <v>13.5819910000005</v>
      </c>
      <c r="M484">
        <v>49160</v>
      </c>
      <c r="N484" t="s">
        <v>31</v>
      </c>
      <c r="O484" t="s">
        <v>32</v>
      </c>
      <c r="P484">
        <v>75385</v>
      </c>
      <c r="Q484">
        <v>4.818528175</v>
      </c>
      <c r="R484">
        <v>4.8254590029999997</v>
      </c>
      <c r="S484">
        <v>6.9308279999997701E-3</v>
      </c>
      <c r="T484">
        <v>6.93082799999977</v>
      </c>
    </row>
    <row r="485" spans="1:20">
      <c r="A485">
        <v>51958</v>
      </c>
      <c r="B485" t="s">
        <v>31</v>
      </c>
      <c r="C485" t="s">
        <v>32</v>
      </c>
      <c r="D485">
        <v>76441</v>
      </c>
      <c r="E485">
        <v>5.101354122</v>
      </c>
      <c r="F485">
        <v>5.1134190559999997</v>
      </c>
      <c r="G485">
        <v>1.20649339999996E-2</v>
      </c>
      <c r="H485">
        <v>12.064933999999599</v>
      </c>
      <c r="M485">
        <v>45671</v>
      </c>
      <c r="N485" t="s">
        <v>31</v>
      </c>
      <c r="O485" t="s">
        <v>32</v>
      </c>
      <c r="P485">
        <v>75253</v>
      </c>
      <c r="Q485">
        <v>4.8277151580000002</v>
      </c>
      <c r="R485">
        <v>4.8346450330000001</v>
      </c>
      <c r="S485">
        <v>6.9298749999999699E-3</v>
      </c>
      <c r="T485">
        <v>6.9298749999999698</v>
      </c>
    </row>
    <row r="486" spans="1:20">
      <c r="A486">
        <v>53309</v>
      </c>
      <c r="B486" t="s">
        <v>31</v>
      </c>
      <c r="C486" t="s">
        <v>32</v>
      </c>
      <c r="D486">
        <v>76309</v>
      </c>
      <c r="E486">
        <v>5.1124031539999999</v>
      </c>
      <c r="F486">
        <v>5.1234831810000001</v>
      </c>
      <c r="G486">
        <v>1.10800270000002E-2</v>
      </c>
      <c r="H486">
        <v>11.0800270000002</v>
      </c>
      <c r="M486">
        <v>40266</v>
      </c>
      <c r="N486" t="s">
        <v>31</v>
      </c>
      <c r="O486" t="s">
        <v>32</v>
      </c>
      <c r="P486">
        <v>75253</v>
      </c>
      <c r="Q486">
        <v>4.8346571919999999</v>
      </c>
      <c r="R486">
        <v>4.8413631920000002</v>
      </c>
      <c r="S486">
        <v>6.7060000000003202E-3</v>
      </c>
      <c r="T486">
        <v>6.7060000000003201</v>
      </c>
    </row>
    <row r="487" spans="1:20">
      <c r="A487">
        <v>36205</v>
      </c>
      <c r="B487" t="s">
        <v>31</v>
      </c>
      <c r="C487" t="s">
        <v>32</v>
      </c>
      <c r="D487">
        <v>76573</v>
      </c>
      <c r="E487">
        <v>5.1420681479999999</v>
      </c>
      <c r="F487">
        <v>5.1530430320000002</v>
      </c>
      <c r="G487">
        <v>1.0974884000000301E-2</v>
      </c>
      <c r="H487">
        <v>10.9748840000003</v>
      </c>
      <c r="M487">
        <v>59876</v>
      </c>
      <c r="N487" t="s">
        <v>31</v>
      </c>
      <c r="O487" t="s">
        <v>32</v>
      </c>
      <c r="P487">
        <v>75253</v>
      </c>
      <c r="Q487">
        <v>4.8479120729999998</v>
      </c>
      <c r="R487">
        <v>4.8548271659999997</v>
      </c>
      <c r="S487">
        <v>6.91509299999992E-3</v>
      </c>
      <c r="T487">
        <v>6.9150929999999198</v>
      </c>
    </row>
    <row r="488" spans="1:20">
      <c r="A488">
        <v>36084</v>
      </c>
      <c r="B488" t="s">
        <v>31</v>
      </c>
      <c r="C488" t="s">
        <v>32</v>
      </c>
      <c r="D488">
        <v>77077</v>
      </c>
      <c r="E488">
        <v>5.1527831549999998</v>
      </c>
      <c r="F488">
        <v>5.165431023</v>
      </c>
      <c r="G488">
        <v>1.26478680000001E-2</v>
      </c>
      <c r="H488">
        <v>12.6478680000001</v>
      </c>
      <c r="M488">
        <v>47937</v>
      </c>
      <c r="N488" t="s">
        <v>31</v>
      </c>
      <c r="O488" t="s">
        <v>32</v>
      </c>
      <c r="P488">
        <v>75385</v>
      </c>
      <c r="Q488">
        <v>4.8559391500000002</v>
      </c>
      <c r="R488">
        <v>4.8628392219999999</v>
      </c>
      <c r="S488">
        <v>6.9000719999996402E-3</v>
      </c>
      <c r="T488">
        <v>6.90007199999964</v>
      </c>
    </row>
    <row r="489" spans="1:20">
      <c r="A489">
        <v>36925</v>
      </c>
      <c r="B489" t="s">
        <v>31</v>
      </c>
      <c r="C489" t="s">
        <v>32</v>
      </c>
      <c r="D489">
        <v>77569</v>
      </c>
      <c r="E489">
        <v>5.3176810740000002</v>
      </c>
      <c r="F489">
        <v>5.3392000199999998</v>
      </c>
      <c r="G489">
        <v>2.1518945999999501E-2</v>
      </c>
      <c r="H489">
        <v>21.518945999999499</v>
      </c>
      <c r="M489">
        <v>39219</v>
      </c>
      <c r="N489" t="s">
        <v>31</v>
      </c>
      <c r="O489" t="s">
        <v>32</v>
      </c>
      <c r="P489">
        <v>75253</v>
      </c>
      <c r="Q489">
        <v>4.8679900170000003</v>
      </c>
      <c r="R489">
        <v>4.8748741149999999</v>
      </c>
      <c r="S489">
        <v>6.8840979999995602E-3</v>
      </c>
      <c r="T489">
        <v>6.8840979999995602</v>
      </c>
    </row>
    <row r="490" spans="1:20">
      <c r="A490">
        <v>38233</v>
      </c>
      <c r="B490" t="s">
        <v>31</v>
      </c>
      <c r="C490" t="s">
        <v>32</v>
      </c>
      <c r="D490">
        <v>76669</v>
      </c>
      <c r="E490">
        <v>5.4631431099999999</v>
      </c>
      <c r="F490">
        <v>6.9136819840000001</v>
      </c>
      <c r="G490">
        <v>1.450538874</v>
      </c>
      <c r="H490">
        <v>1450.5388740000001</v>
      </c>
      <c r="M490">
        <v>36575</v>
      </c>
      <c r="N490" t="s">
        <v>31</v>
      </c>
      <c r="O490" t="s">
        <v>32</v>
      </c>
      <c r="P490">
        <v>75385</v>
      </c>
      <c r="Q490">
        <v>4.8748860360000004</v>
      </c>
      <c r="R490">
        <v>4.8816020489999996</v>
      </c>
      <c r="S490">
        <v>6.71601299999924E-3</v>
      </c>
      <c r="T490">
        <v>6.71601299999924</v>
      </c>
    </row>
    <row r="491" spans="1:20">
      <c r="A491">
        <v>38442</v>
      </c>
      <c r="B491" t="s">
        <v>31</v>
      </c>
      <c r="C491" t="s">
        <v>32</v>
      </c>
      <c r="D491">
        <v>77057</v>
      </c>
      <c r="E491">
        <v>5.5371811390000003</v>
      </c>
      <c r="F491">
        <v>6.9780781269999999</v>
      </c>
      <c r="G491">
        <v>1.44089698799999</v>
      </c>
      <c r="H491">
        <v>1440.89698799999</v>
      </c>
      <c r="M491">
        <v>50450</v>
      </c>
      <c r="N491" t="s">
        <v>31</v>
      </c>
      <c r="O491" t="s">
        <v>32</v>
      </c>
      <c r="P491">
        <v>75253</v>
      </c>
      <c r="Q491">
        <v>4.8876950739999998</v>
      </c>
      <c r="R491">
        <v>4.8946290020000003</v>
      </c>
      <c r="S491">
        <v>6.9339280000004699E-3</v>
      </c>
      <c r="T491">
        <v>6.9339280000004697</v>
      </c>
    </row>
    <row r="492" spans="1:20">
      <c r="A492">
        <v>53258</v>
      </c>
      <c r="B492" t="s">
        <v>31</v>
      </c>
      <c r="C492" t="s">
        <v>32</v>
      </c>
      <c r="D492">
        <v>76149</v>
      </c>
      <c r="E492">
        <v>5.557088137</v>
      </c>
      <c r="F492">
        <v>7.0029830930000001</v>
      </c>
      <c r="G492">
        <v>1.4458949560000001</v>
      </c>
      <c r="H492">
        <v>1445.8949560000001</v>
      </c>
      <c r="M492">
        <v>41039</v>
      </c>
      <c r="N492" t="s">
        <v>31</v>
      </c>
      <c r="O492" t="s">
        <v>32</v>
      </c>
      <c r="P492">
        <v>75385</v>
      </c>
      <c r="Q492">
        <v>4.8984451289999997</v>
      </c>
      <c r="R492">
        <v>4.9053781030000003</v>
      </c>
      <c r="S492">
        <v>6.9329740000005904E-3</v>
      </c>
      <c r="T492">
        <v>6.9329740000005904</v>
      </c>
    </row>
    <row r="493" spans="1:20">
      <c r="A493">
        <v>48677</v>
      </c>
      <c r="B493" t="s">
        <v>31</v>
      </c>
      <c r="C493" t="s">
        <v>32</v>
      </c>
      <c r="D493">
        <v>75781</v>
      </c>
      <c r="E493">
        <v>6.8186671729999997</v>
      </c>
      <c r="F493">
        <v>6.8256051539999998</v>
      </c>
      <c r="G493">
        <v>6.9379810000000904E-3</v>
      </c>
      <c r="H493">
        <v>6.9379810000000903</v>
      </c>
      <c r="M493">
        <v>40216</v>
      </c>
      <c r="N493" t="s">
        <v>31</v>
      </c>
      <c r="O493" t="s">
        <v>32</v>
      </c>
      <c r="P493">
        <v>75385</v>
      </c>
      <c r="Q493">
        <v>4.9065291880000004</v>
      </c>
      <c r="R493">
        <v>4.9134612080000002</v>
      </c>
      <c r="S493">
        <v>6.9320199999998097E-3</v>
      </c>
      <c r="T493">
        <v>6.9320199999998096</v>
      </c>
    </row>
    <row r="494" spans="1:20">
      <c r="A494">
        <v>37715</v>
      </c>
      <c r="B494" t="s">
        <v>31</v>
      </c>
      <c r="C494" t="s">
        <v>32</v>
      </c>
      <c r="D494">
        <v>75253</v>
      </c>
      <c r="E494">
        <v>6.9626450540000002</v>
      </c>
      <c r="F494">
        <v>6.9696061609999997</v>
      </c>
      <c r="G494">
        <v>6.9611069999995197E-3</v>
      </c>
      <c r="H494">
        <v>6.9611069999995197</v>
      </c>
      <c r="M494">
        <v>45168</v>
      </c>
      <c r="N494" t="s">
        <v>31</v>
      </c>
      <c r="O494" t="s">
        <v>32</v>
      </c>
      <c r="P494">
        <v>75385</v>
      </c>
      <c r="Q494">
        <v>4.9151470660000003</v>
      </c>
      <c r="R494">
        <v>4.9220750329999996</v>
      </c>
      <c r="S494">
        <v>6.9279669999993097E-3</v>
      </c>
      <c r="T494">
        <v>6.9279669999993096</v>
      </c>
    </row>
    <row r="495" spans="1:20">
      <c r="A495">
        <v>34448</v>
      </c>
      <c r="B495" t="s">
        <v>31</v>
      </c>
      <c r="C495" t="s">
        <v>32</v>
      </c>
      <c r="D495">
        <v>76243</v>
      </c>
      <c r="E495">
        <v>8.478604078</v>
      </c>
      <c r="F495">
        <v>8.4873189930000006</v>
      </c>
      <c r="G495">
        <v>8.7149150000005397E-3</v>
      </c>
      <c r="H495">
        <v>8.7149150000005395</v>
      </c>
      <c r="M495">
        <v>33500</v>
      </c>
      <c r="N495" t="s">
        <v>31</v>
      </c>
      <c r="O495" t="s">
        <v>32</v>
      </c>
      <c r="P495">
        <v>75385</v>
      </c>
      <c r="Q495">
        <v>4.926087141</v>
      </c>
      <c r="R495">
        <v>4.933018208</v>
      </c>
      <c r="S495">
        <v>6.9310670000000104E-3</v>
      </c>
      <c r="T495">
        <v>6.9310670000000103</v>
      </c>
    </row>
    <row r="496" spans="1:20">
      <c r="A496">
        <v>35593</v>
      </c>
      <c r="B496" t="s">
        <v>31</v>
      </c>
      <c r="C496" t="s">
        <v>32</v>
      </c>
      <c r="D496">
        <v>75451</v>
      </c>
      <c r="E496">
        <v>8.5385830400000007</v>
      </c>
      <c r="F496">
        <v>8.5470080379999995</v>
      </c>
      <c r="G496">
        <v>8.4249979999988494E-3</v>
      </c>
      <c r="H496">
        <v>8.4249979999988494</v>
      </c>
      <c r="M496">
        <v>33112</v>
      </c>
      <c r="N496" t="s">
        <v>31</v>
      </c>
      <c r="O496" t="s">
        <v>32</v>
      </c>
      <c r="P496">
        <v>75253</v>
      </c>
      <c r="Q496">
        <v>4.9378561970000003</v>
      </c>
      <c r="R496">
        <v>4.944789171</v>
      </c>
      <c r="S496">
        <v>6.9329739999996996E-3</v>
      </c>
      <c r="T496">
        <v>6.9329739999997004</v>
      </c>
    </row>
    <row r="497" spans="1:20">
      <c r="A497">
        <v>45450</v>
      </c>
      <c r="B497" t="s">
        <v>31</v>
      </c>
      <c r="C497" t="s">
        <v>32</v>
      </c>
      <c r="D497">
        <v>75319</v>
      </c>
      <c r="E497">
        <v>8.578630209</v>
      </c>
      <c r="F497">
        <v>8.5870251660000001</v>
      </c>
      <c r="G497">
        <v>8.3949570000001403E-3</v>
      </c>
      <c r="H497">
        <v>8.3949570000001401</v>
      </c>
      <c r="M497">
        <v>48247</v>
      </c>
      <c r="N497" t="s">
        <v>31</v>
      </c>
      <c r="O497" t="s">
        <v>32</v>
      </c>
      <c r="P497">
        <v>75385</v>
      </c>
      <c r="Q497">
        <v>4.9471280569999996</v>
      </c>
      <c r="R497">
        <v>4.9595291609999999</v>
      </c>
      <c r="S497">
        <v>1.2401104000000201E-2</v>
      </c>
      <c r="T497">
        <v>12.401104000000201</v>
      </c>
    </row>
    <row r="498" spans="1:20">
      <c r="A498">
        <v>45828</v>
      </c>
      <c r="B498" t="s">
        <v>31</v>
      </c>
      <c r="C498" t="s">
        <v>32</v>
      </c>
      <c r="D498">
        <v>75979</v>
      </c>
      <c r="E498">
        <v>8.5905730719999998</v>
      </c>
      <c r="F498">
        <v>8.5990731720000007</v>
      </c>
      <c r="G498">
        <v>8.5001000000008899E-3</v>
      </c>
      <c r="H498">
        <v>8.5001000000008897</v>
      </c>
      <c r="M498">
        <v>44181</v>
      </c>
      <c r="N498" t="s">
        <v>31</v>
      </c>
      <c r="O498" t="s">
        <v>32</v>
      </c>
      <c r="P498">
        <v>75385</v>
      </c>
      <c r="Q498">
        <v>4.9474630360000003</v>
      </c>
      <c r="R498">
        <v>4.9600410459999997</v>
      </c>
      <c r="S498">
        <v>1.25780099999994E-2</v>
      </c>
      <c r="T498">
        <v>12.5780099999994</v>
      </c>
    </row>
    <row r="499" spans="1:20">
      <c r="A499">
        <v>37003</v>
      </c>
      <c r="B499" t="s">
        <v>31</v>
      </c>
      <c r="C499" t="s">
        <v>32</v>
      </c>
      <c r="D499">
        <v>75979</v>
      </c>
      <c r="E499">
        <v>8.6025800700000001</v>
      </c>
      <c r="F499">
        <v>8.6110861300000003</v>
      </c>
      <c r="G499">
        <v>8.5060600000002005E-3</v>
      </c>
      <c r="H499">
        <v>8.5060600000002005</v>
      </c>
      <c r="M499">
        <v>38212</v>
      </c>
      <c r="N499" t="s">
        <v>31</v>
      </c>
      <c r="O499" t="s">
        <v>32</v>
      </c>
      <c r="P499">
        <v>75253</v>
      </c>
      <c r="Q499">
        <v>4.9654421810000002</v>
      </c>
      <c r="R499">
        <v>4.9723680019999996</v>
      </c>
      <c r="S499">
        <v>6.9258209999993802E-3</v>
      </c>
      <c r="T499">
        <v>6.9258209999993801</v>
      </c>
    </row>
    <row r="500" spans="1:20">
      <c r="A500">
        <v>38622</v>
      </c>
      <c r="B500" t="s">
        <v>31</v>
      </c>
      <c r="C500" t="s">
        <v>32</v>
      </c>
      <c r="D500">
        <v>75979</v>
      </c>
      <c r="E500">
        <v>8.6145801540000004</v>
      </c>
      <c r="F500">
        <v>8.6231091020000008</v>
      </c>
      <c r="G500">
        <v>8.5289480000003692E-3</v>
      </c>
      <c r="H500">
        <v>8.5289480000003692</v>
      </c>
      <c r="M500">
        <v>55056</v>
      </c>
      <c r="N500" t="s">
        <v>31</v>
      </c>
      <c r="O500" t="s">
        <v>32</v>
      </c>
      <c r="P500">
        <v>75385</v>
      </c>
      <c r="Q500">
        <v>4.975195169</v>
      </c>
      <c r="R500">
        <v>4.9821290969999996</v>
      </c>
      <c r="S500">
        <v>6.93392799999958E-3</v>
      </c>
      <c r="T500">
        <v>6.9339279999995798</v>
      </c>
    </row>
    <row r="501" spans="1:20">
      <c r="A501">
        <v>34680</v>
      </c>
      <c r="B501" t="s">
        <v>31</v>
      </c>
      <c r="C501" t="s">
        <v>32</v>
      </c>
      <c r="D501">
        <v>75715</v>
      </c>
      <c r="E501">
        <v>8.6465861799999999</v>
      </c>
      <c r="F501">
        <v>8.655058146</v>
      </c>
      <c r="G501">
        <v>8.4719660000000998E-3</v>
      </c>
      <c r="H501">
        <v>8.4719660000000996</v>
      </c>
      <c r="M501">
        <v>60777</v>
      </c>
      <c r="N501" t="s">
        <v>31</v>
      </c>
      <c r="O501" t="s">
        <v>32</v>
      </c>
      <c r="P501">
        <v>75385</v>
      </c>
      <c r="Q501">
        <v>4.9855082040000003</v>
      </c>
      <c r="R501">
        <v>4.9924421309999998</v>
      </c>
      <c r="S501">
        <v>6.9339269999994999E-3</v>
      </c>
      <c r="T501">
        <v>6.9339269999994997</v>
      </c>
    </row>
    <row r="502" spans="1:20">
      <c r="A502">
        <v>52334</v>
      </c>
      <c r="B502" t="s">
        <v>31</v>
      </c>
      <c r="C502" t="s">
        <v>32</v>
      </c>
      <c r="D502">
        <v>76243</v>
      </c>
      <c r="E502">
        <v>8.6550710199999994</v>
      </c>
      <c r="F502">
        <v>8.6633341309999992</v>
      </c>
      <c r="G502">
        <v>8.2631109999997607E-3</v>
      </c>
      <c r="H502">
        <v>8.2631109999997605</v>
      </c>
      <c r="M502">
        <v>38287</v>
      </c>
      <c r="N502" t="s">
        <v>31</v>
      </c>
      <c r="O502" t="s">
        <v>32</v>
      </c>
      <c r="P502">
        <v>75517</v>
      </c>
      <c r="Q502">
        <v>4.9988811020000004</v>
      </c>
      <c r="R502">
        <v>5.0057761669999996</v>
      </c>
      <c r="S502">
        <v>6.8950649999992503E-3</v>
      </c>
      <c r="T502">
        <v>6.8950649999992502</v>
      </c>
    </row>
    <row r="503" spans="1:20">
      <c r="A503">
        <v>54559</v>
      </c>
      <c r="B503" t="s">
        <v>31</v>
      </c>
      <c r="C503" t="s">
        <v>32</v>
      </c>
      <c r="D503">
        <v>75517</v>
      </c>
      <c r="E503">
        <v>8.9839630130000003</v>
      </c>
      <c r="F503">
        <v>8.9909241200000007</v>
      </c>
      <c r="G503">
        <v>6.9611070000004096E-3</v>
      </c>
      <c r="H503">
        <v>6.9611070000004096</v>
      </c>
      <c r="M503">
        <v>35561</v>
      </c>
      <c r="N503" t="s">
        <v>31</v>
      </c>
      <c r="O503" t="s">
        <v>32</v>
      </c>
      <c r="P503">
        <v>75385</v>
      </c>
      <c r="Q503">
        <v>5.0062561040000002</v>
      </c>
      <c r="R503">
        <v>5.0132110120000002</v>
      </c>
      <c r="S503">
        <v>6.9549079999999801E-3</v>
      </c>
      <c r="T503">
        <v>6.9549079999999801</v>
      </c>
    </row>
    <row r="504" spans="1:20">
      <c r="A504">
        <v>36942</v>
      </c>
      <c r="B504" t="s">
        <v>31</v>
      </c>
      <c r="C504" t="s">
        <v>32</v>
      </c>
      <c r="D504">
        <v>77869</v>
      </c>
      <c r="E504">
        <v>0</v>
      </c>
      <c r="F504">
        <v>0.21441412000000001</v>
      </c>
      <c r="G504">
        <v>0.21441412000000001</v>
      </c>
      <c r="H504">
        <v>214.41412</v>
      </c>
    </row>
    <row r="505" spans="1:20">
      <c r="A505">
        <v>46577</v>
      </c>
      <c r="B505" t="s">
        <v>31</v>
      </c>
      <c r="C505" t="s">
        <v>32</v>
      </c>
      <c r="D505">
        <v>77143</v>
      </c>
      <c r="E505">
        <v>4.1301250000000001E-3</v>
      </c>
      <c r="F505">
        <v>0.420669079</v>
      </c>
      <c r="G505">
        <v>0.41653895400000002</v>
      </c>
      <c r="H505">
        <v>416.53895399999999</v>
      </c>
    </row>
    <row r="506" spans="1:20">
      <c r="A506">
        <v>56237</v>
      </c>
      <c r="B506" t="s">
        <v>31</v>
      </c>
      <c r="C506" t="s">
        <v>32</v>
      </c>
      <c r="D506">
        <v>77885</v>
      </c>
      <c r="E506">
        <v>5.5021048000000003E-2</v>
      </c>
      <c r="F506">
        <v>0.290607214</v>
      </c>
      <c r="G506">
        <v>0.23558616599999899</v>
      </c>
      <c r="H506">
        <v>235.58616599999999</v>
      </c>
    </row>
    <row r="507" spans="1:20">
      <c r="A507">
        <v>33041</v>
      </c>
      <c r="B507" t="s">
        <v>31</v>
      </c>
      <c r="C507" t="s">
        <v>32</v>
      </c>
      <c r="D507">
        <v>78929</v>
      </c>
      <c r="E507">
        <v>6.3526154000000001E-2</v>
      </c>
      <c r="F507">
        <v>0.49142503700000001</v>
      </c>
      <c r="G507">
        <v>0.42789888300000001</v>
      </c>
      <c r="H507">
        <v>427.89888300000001</v>
      </c>
    </row>
    <row r="508" spans="1:20">
      <c r="A508">
        <v>43140</v>
      </c>
      <c r="B508" t="s">
        <v>31</v>
      </c>
      <c r="C508" t="s">
        <v>32</v>
      </c>
      <c r="D508">
        <v>77879</v>
      </c>
      <c r="E508">
        <v>0.114714146</v>
      </c>
      <c r="F508">
        <v>0.56816721000000003</v>
      </c>
      <c r="G508">
        <v>0.45345306400000002</v>
      </c>
      <c r="H508">
        <v>453.45306399999998</v>
      </c>
    </row>
    <row r="509" spans="1:20">
      <c r="A509">
        <v>43651</v>
      </c>
      <c r="B509" t="s">
        <v>31</v>
      </c>
      <c r="C509" t="s">
        <v>32</v>
      </c>
      <c r="D509">
        <v>76763</v>
      </c>
      <c r="E509">
        <v>0.12360811200000001</v>
      </c>
      <c r="F509">
        <v>0.37612104400000002</v>
      </c>
      <c r="G509">
        <v>0.25251293200000002</v>
      </c>
      <c r="H509">
        <v>252.51293200000001</v>
      </c>
    </row>
    <row r="510" spans="1:20">
      <c r="A510">
        <v>52495</v>
      </c>
      <c r="B510" t="s">
        <v>31</v>
      </c>
      <c r="C510" t="s">
        <v>32</v>
      </c>
      <c r="D510">
        <v>77725</v>
      </c>
      <c r="E510">
        <v>0.13260316799999999</v>
      </c>
      <c r="F510">
        <v>0.55167102800000001</v>
      </c>
      <c r="G510">
        <v>0.41906786000000001</v>
      </c>
      <c r="H510">
        <v>419.06786</v>
      </c>
    </row>
    <row r="511" spans="1:20">
      <c r="A511">
        <v>54653</v>
      </c>
      <c r="B511" t="s">
        <v>31</v>
      </c>
      <c r="C511" t="s">
        <v>32</v>
      </c>
      <c r="D511">
        <v>78153</v>
      </c>
      <c r="E511">
        <v>0.153303146</v>
      </c>
      <c r="F511">
        <v>0.168823004</v>
      </c>
      <c r="G511">
        <v>1.55198579999999E-2</v>
      </c>
      <c r="H511">
        <v>15.5198579999999</v>
      </c>
    </row>
    <row r="512" spans="1:20">
      <c r="A512">
        <v>38925</v>
      </c>
      <c r="B512" t="s">
        <v>31</v>
      </c>
      <c r="C512" t="s">
        <v>32</v>
      </c>
      <c r="D512">
        <v>76851</v>
      </c>
      <c r="E512">
        <v>0.16297101999999999</v>
      </c>
      <c r="F512">
        <v>0.81194114699999997</v>
      </c>
      <c r="G512">
        <v>0.64897012700000001</v>
      </c>
      <c r="H512">
        <v>648.97012700000005</v>
      </c>
    </row>
    <row r="513" spans="1:8">
      <c r="A513">
        <v>52827</v>
      </c>
      <c r="B513" t="s">
        <v>31</v>
      </c>
      <c r="C513" t="s">
        <v>32</v>
      </c>
      <c r="D513">
        <v>78037</v>
      </c>
      <c r="E513">
        <v>0.171042204</v>
      </c>
      <c r="F513">
        <v>0.18632507300000001</v>
      </c>
      <c r="G513">
        <v>1.5282868999999999E-2</v>
      </c>
      <c r="H513">
        <v>15.282869</v>
      </c>
    </row>
    <row r="514" spans="1:8">
      <c r="A514">
        <v>51218</v>
      </c>
      <c r="B514" t="s">
        <v>31</v>
      </c>
      <c r="C514" t="s">
        <v>32</v>
      </c>
      <c r="D514">
        <v>77969</v>
      </c>
      <c r="E514">
        <v>0.17906403500000001</v>
      </c>
      <c r="F514">
        <v>0.195434093</v>
      </c>
      <c r="G514">
        <v>1.6370057999999899E-2</v>
      </c>
      <c r="H514">
        <v>16.370057999999901</v>
      </c>
    </row>
    <row r="515" spans="1:8">
      <c r="A515">
        <v>55501</v>
      </c>
      <c r="B515" t="s">
        <v>31</v>
      </c>
      <c r="C515" t="s">
        <v>32</v>
      </c>
      <c r="D515">
        <v>75913</v>
      </c>
      <c r="E515">
        <v>0.19207310699999999</v>
      </c>
      <c r="F515">
        <v>0.201908112</v>
      </c>
      <c r="G515">
        <v>9.8350050000000008E-3</v>
      </c>
      <c r="H515">
        <v>9.8350050000000007</v>
      </c>
    </row>
    <row r="516" spans="1:8">
      <c r="A516">
        <v>40957</v>
      </c>
      <c r="B516" t="s">
        <v>31</v>
      </c>
      <c r="C516" t="s">
        <v>32</v>
      </c>
      <c r="D516">
        <v>75649</v>
      </c>
      <c r="E516">
        <v>0.201919079</v>
      </c>
      <c r="F516">
        <v>0.20891118</v>
      </c>
      <c r="G516">
        <v>6.9921009999999997E-3</v>
      </c>
      <c r="H516">
        <v>6.9921009999999999</v>
      </c>
    </row>
    <row r="517" spans="1:8">
      <c r="A517">
        <v>37317</v>
      </c>
      <c r="B517" t="s">
        <v>31</v>
      </c>
      <c r="C517" t="s">
        <v>32</v>
      </c>
      <c r="D517">
        <v>76801</v>
      </c>
      <c r="E517">
        <v>0.21258306499999999</v>
      </c>
      <c r="F517">
        <v>0.22678709</v>
      </c>
      <c r="G517">
        <v>1.4204025E-2</v>
      </c>
      <c r="H517">
        <v>14.204025</v>
      </c>
    </row>
    <row r="518" spans="1:8">
      <c r="A518">
        <v>35056</v>
      </c>
      <c r="B518" t="s">
        <v>31</v>
      </c>
      <c r="C518" t="s">
        <v>32</v>
      </c>
      <c r="D518">
        <v>76537</v>
      </c>
      <c r="E518">
        <v>0.222155094</v>
      </c>
      <c r="F518">
        <v>0.23397111900000001</v>
      </c>
      <c r="G518">
        <v>1.1816025000000001E-2</v>
      </c>
      <c r="H518">
        <v>11.816025</v>
      </c>
    </row>
    <row r="519" spans="1:8">
      <c r="A519">
        <v>46752</v>
      </c>
      <c r="B519" t="s">
        <v>31</v>
      </c>
      <c r="C519" t="s">
        <v>32</v>
      </c>
      <c r="D519">
        <v>76177</v>
      </c>
      <c r="E519">
        <v>0.23297905899999999</v>
      </c>
      <c r="F519">
        <v>0.24193716000000001</v>
      </c>
      <c r="G519">
        <v>8.9581010000000204E-3</v>
      </c>
      <c r="H519">
        <v>8.9581010000000205</v>
      </c>
    </row>
    <row r="520" spans="1:8">
      <c r="A520">
        <v>46367</v>
      </c>
      <c r="B520" t="s">
        <v>31</v>
      </c>
      <c r="C520" t="s">
        <v>32</v>
      </c>
      <c r="D520">
        <v>76177</v>
      </c>
      <c r="E520">
        <v>0.24194908100000001</v>
      </c>
      <c r="F520">
        <v>0.25032615699999999</v>
      </c>
      <c r="G520">
        <v>8.3770759999999798E-3</v>
      </c>
      <c r="H520">
        <v>8.3770759999999793</v>
      </c>
    </row>
    <row r="521" spans="1:8">
      <c r="A521">
        <v>50282</v>
      </c>
      <c r="B521" t="s">
        <v>31</v>
      </c>
      <c r="C521" t="s">
        <v>32</v>
      </c>
      <c r="D521">
        <v>76045</v>
      </c>
      <c r="E521">
        <v>0.25033807800000002</v>
      </c>
      <c r="F521">
        <v>0.25837898300000001</v>
      </c>
      <c r="G521">
        <v>8.0409049999999802E-3</v>
      </c>
      <c r="H521">
        <v>8.0409049999999809</v>
      </c>
    </row>
    <row r="522" spans="1:8">
      <c r="A522">
        <v>57985</v>
      </c>
      <c r="B522" t="s">
        <v>31</v>
      </c>
      <c r="C522" t="s">
        <v>32</v>
      </c>
      <c r="D522">
        <v>76573</v>
      </c>
      <c r="E522">
        <v>0.26306605300000002</v>
      </c>
      <c r="F522">
        <v>0.27272200600000002</v>
      </c>
      <c r="G522">
        <v>9.6559529999999897E-3</v>
      </c>
      <c r="H522">
        <v>9.6559529999999896</v>
      </c>
    </row>
    <row r="523" spans="1:8">
      <c r="A523">
        <v>56811</v>
      </c>
      <c r="B523" t="s">
        <v>31</v>
      </c>
      <c r="C523" t="s">
        <v>32</v>
      </c>
      <c r="D523">
        <v>77189</v>
      </c>
      <c r="E523">
        <v>0.27337598800000001</v>
      </c>
      <c r="F523">
        <v>0.49269914599999998</v>
      </c>
      <c r="G523">
        <v>0.21932315799999899</v>
      </c>
      <c r="H523">
        <v>219.32315799999901</v>
      </c>
    </row>
    <row r="524" spans="1:8">
      <c r="A524">
        <v>42970</v>
      </c>
      <c r="B524" t="s">
        <v>31</v>
      </c>
      <c r="C524" t="s">
        <v>32</v>
      </c>
      <c r="D524">
        <v>77093</v>
      </c>
      <c r="E524">
        <v>0.28235721600000002</v>
      </c>
      <c r="F524">
        <v>0.30034708999999998</v>
      </c>
      <c r="G524">
        <v>1.7989873999999899E-2</v>
      </c>
      <c r="H524">
        <v>17.989873999999901</v>
      </c>
    </row>
    <row r="525" spans="1:8">
      <c r="A525">
        <v>42579</v>
      </c>
      <c r="B525" t="s">
        <v>31</v>
      </c>
      <c r="C525" t="s">
        <v>32</v>
      </c>
      <c r="D525">
        <v>75985</v>
      </c>
      <c r="E525">
        <v>0.292338133</v>
      </c>
      <c r="F525">
        <v>0.30789017699999999</v>
      </c>
      <c r="G525">
        <v>1.55520439999999E-2</v>
      </c>
      <c r="H525">
        <v>15.552043999999899</v>
      </c>
    </row>
    <row r="526" spans="1:8">
      <c r="A526">
        <v>55568</v>
      </c>
      <c r="B526" t="s">
        <v>31</v>
      </c>
      <c r="C526" t="s">
        <v>32</v>
      </c>
      <c r="D526">
        <v>76177</v>
      </c>
      <c r="E526">
        <v>0.303606033</v>
      </c>
      <c r="F526">
        <v>0.31480908400000002</v>
      </c>
      <c r="G526">
        <v>1.1203051E-2</v>
      </c>
      <c r="H526">
        <v>11.203051</v>
      </c>
    </row>
    <row r="527" spans="1:8">
      <c r="A527">
        <v>35029</v>
      </c>
      <c r="B527" t="s">
        <v>31</v>
      </c>
      <c r="C527" t="s">
        <v>32</v>
      </c>
      <c r="D527">
        <v>76573</v>
      </c>
      <c r="E527">
        <v>0.31329607999999998</v>
      </c>
      <c r="F527">
        <v>0.32544898999999999</v>
      </c>
      <c r="G527">
        <v>1.2152909999999999E-2</v>
      </c>
      <c r="H527">
        <v>12.15291</v>
      </c>
    </row>
    <row r="528" spans="1:8">
      <c r="A528">
        <v>56685</v>
      </c>
      <c r="B528" t="s">
        <v>31</v>
      </c>
      <c r="C528" t="s">
        <v>32</v>
      </c>
      <c r="D528">
        <v>77013</v>
      </c>
      <c r="E528">
        <v>0.320005178</v>
      </c>
      <c r="F528">
        <v>0.33465504600000001</v>
      </c>
      <c r="G528">
        <v>1.4649868E-2</v>
      </c>
      <c r="H528">
        <v>14.649868</v>
      </c>
    </row>
    <row r="529" spans="1:8">
      <c r="A529">
        <v>60158</v>
      </c>
      <c r="B529" t="s">
        <v>31</v>
      </c>
      <c r="C529" t="s">
        <v>32</v>
      </c>
      <c r="D529">
        <v>76429</v>
      </c>
      <c r="E529">
        <v>0.32995414699999998</v>
      </c>
      <c r="F529">
        <v>0.346602201</v>
      </c>
      <c r="G529">
        <v>1.6648053999999999E-2</v>
      </c>
      <c r="H529">
        <v>16.648053999999998</v>
      </c>
    </row>
    <row r="530" spans="1:8">
      <c r="A530">
        <v>42303</v>
      </c>
      <c r="B530" t="s">
        <v>31</v>
      </c>
      <c r="C530" t="s">
        <v>32</v>
      </c>
      <c r="D530">
        <v>77055</v>
      </c>
      <c r="E530">
        <v>0.34232115699999999</v>
      </c>
      <c r="F530">
        <v>0.37135314899999999</v>
      </c>
      <c r="G530">
        <v>2.9031992E-2</v>
      </c>
      <c r="H530">
        <v>29.031991999999999</v>
      </c>
    </row>
    <row r="531" spans="1:8">
      <c r="A531">
        <v>54939</v>
      </c>
      <c r="B531" t="s">
        <v>31</v>
      </c>
      <c r="C531" t="s">
        <v>32</v>
      </c>
      <c r="D531">
        <v>77339</v>
      </c>
      <c r="E531">
        <v>0.35188817999999999</v>
      </c>
      <c r="F531">
        <v>0.38010501899999999</v>
      </c>
      <c r="G531">
        <v>2.82168389999999E-2</v>
      </c>
      <c r="H531">
        <v>28.216838999999901</v>
      </c>
    </row>
    <row r="532" spans="1:8">
      <c r="A532">
        <v>36142</v>
      </c>
      <c r="B532" t="s">
        <v>31</v>
      </c>
      <c r="C532" t="s">
        <v>32</v>
      </c>
      <c r="D532">
        <v>76387</v>
      </c>
      <c r="E532">
        <v>0.36250400500000002</v>
      </c>
      <c r="F532">
        <v>0.380637169</v>
      </c>
      <c r="G532">
        <v>1.81331639999999E-2</v>
      </c>
      <c r="H532">
        <v>18.133163999999901</v>
      </c>
    </row>
    <row r="533" spans="1:8">
      <c r="A533">
        <v>59620</v>
      </c>
      <c r="B533" t="s">
        <v>31</v>
      </c>
      <c r="C533" t="s">
        <v>32</v>
      </c>
      <c r="D533">
        <v>76177</v>
      </c>
      <c r="E533">
        <v>0.375626087</v>
      </c>
      <c r="F533">
        <v>0.389804125</v>
      </c>
      <c r="G533">
        <v>1.4178038E-2</v>
      </c>
      <c r="H533">
        <v>14.178038000000001</v>
      </c>
    </row>
    <row r="534" spans="1:8">
      <c r="A534">
        <v>60085</v>
      </c>
      <c r="B534" t="s">
        <v>31</v>
      </c>
      <c r="C534" t="s">
        <v>32</v>
      </c>
      <c r="D534">
        <v>76309</v>
      </c>
      <c r="E534">
        <v>0.38288402599999999</v>
      </c>
      <c r="F534">
        <v>0.394312143</v>
      </c>
      <c r="G534">
        <v>1.1428117E-2</v>
      </c>
      <c r="H534">
        <v>11.428117</v>
      </c>
    </row>
    <row r="535" spans="1:8">
      <c r="A535">
        <v>41650</v>
      </c>
      <c r="B535" t="s">
        <v>31</v>
      </c>
      <c r="C535" t="s">
        <v>32</v>
      </c>
      <c r="D535">
        <v>76045</v>
      </c>
      <c r="E535">
        <v>0.39329504999999998</v>
      </c>
      <c r="F535">
        <v>0.402120113</v>
      </c>
      <c r="G535">
        <v>8.8250630000000201E-3</v>
      </c>
      <c r="H535">
        <v>8.8250630000000196</v>
      </c>
    </row>
    <row r="536" spans="1:8">
      <c r="A536">
        <v>60224</v>
      </c>
      <c r="B536" t="s">
        <v>31</v>
      </c>
      <c r="C536" t="s">
        <v>32</v>
      </c>
      <c r="D536">
        <v>76045</v>
      </c>
      <c r="E536">
        <v>0.40086913099999999</v>
      </c>
      <c r="F536">
        <v>0.40973305700000001</v>
      </c>
      <c r="G536">
        <v>8.8639260000000202E-3</v>
      </c>
      <c r="H536">
        <v>8.8639260000000206</v>
      </c>
    </row>
    <row r="537" spans="1:8">
      <c r="A537">
        <v>58533</v>
      </c>
      <c r="B537" t="s">
        <v>31</v>
      </c>
      <c r="C537" t="s">
        <v>32</v>
      </c>
      <c r="D537">
        <v>76177</v>
      </c>
      <c r="E537">
        <v>0.41146802900000001</v>
      </c>
      <c r="F537">
        <v>0.42023706399999999</v>
      </c>
      <c r="G537">
        <v>8.7690349999999806E-3</v>
      </c>
      <c r="H537">
        <v>8.7690349999999793</v>
      </c>
    </row>
    <row r="538" spans="1:8">
      <c r="A538">
        <v>52890</v>
      </c>
      <c r="B538" t="s">
        <v>31</v>
      </c>
      <c r="C538" t="s">
        <v>32</v>
      </c>
      <c r="D538">
        <v>76309</v>
      </c>
      <c r="E538">
        <v>0.42231106800000001</v>
      </c>
      <c r="F538">
        <v>0.43117499399999998</v>
      </c>
      <c r="G538">
        <v>8.8639259999999595E-3</v>
      </c>
      <c r="H538">
        <v>8.8639259999999602</v>
      </c>
    </row>
    <row r="539" spans="1:8">
      <c r="A539">
        <v>45176</v>
      </c>
      <c r="B539" t="s">
        <v>31</v>
      </c>
      <c r="C539" t="s">
        <v>32</v>
      </c>
      <c r="D539">
        <v>76705</v>
      </c>
      <c r="E539">
        <v>0.431919098</v>
      </c>
      <c r="F539">
        <v>0.44445109399999999</v>
      </c>
      <c r="G539">
        <v>1.2531995999999899E-2</v>
      </c>
      <c r="H539">
        <v>12.5319959999999</v>
      </c>
    </row>
    <row r="540" spans="1:8">
      <c r="A540">
        <v>44035</v>
      </c>
      <c r="B540" t="s">
        <v>31</v>
      </c>
      <c r="C540" t="s">
        <v>32</v>
      </c>
      <c r="D540">
        <v>76985</v>
      </c>
      <c r="E540">
        <v>0.44020700499999998</v>
      </c>
      <c r="F540">
        <v>0.45358204800000002</v>
      </c>
      <c r="G540">
        <v>1.3375043E-2</v>
      </c>
      <c r="H540">
        <v>13.375043</v>
      </c>
    </row>
    <row r="541" spans="1:8">
      <c r="A541">
        <v>36931</v>
      </c>
      <c r="B541" t="s">
        <v>31</v>
      </c>
      <c r="C541" t="s">
        <v>32</v>
      </c>
      <c r="D541">
        <v>76969</v>
      </c>
      <c r="E541">
        <v>0.453997135</v>
      </c>
      <c r="F541">
        <v>0.46494507800000001</v>
      </c>
      <c r="G541">
        <v>1.0947943E-2</v>
      </c>
      <c r="H541">
        <v>10.947943</v>
      </c>
    </row>
    <row r="542" spans="1:8">
      <c r="A542">
        <v>37984</v>
      </c>
      <c r="B542" t="s">
        <v>31</v>
      </c>
      <c r="C542" t="s">
        <v>32</v>
      </c>
      <c r="D542">
        <v>77657</v>
      </c>
      <c r="E542">
        <v>0.46431612999999999</v>
      </c>
      <c r="F542">
        <v>0.47872805600000001</v>
      </c>
      <c r="G542">
        <v>1.4411926E-2</v>
      </c>
      <c r="H542">
        <v>14.411925999999999</v>
      </c>
    </row>
    <row r="543" spans="1:8">
      <c r="A543">
        <v>39944</v>
      </c>
      <c r="B543" t="s">
        <v>31</v>
      </c>
      <c r="C543" t="s">
        <v>32</v>
      </c>
      <c r="D543">
        <v>76861</v>
      </c>
      <c r="E543">
        <v>0.46936416600000003</v>
      </c>
      <c r="F543">
        <v>0.48466610900000001</v>
      </c>
      <c r="G543">
        <v>1.53019429999999E-2</v>
      </c>
      <c r="H543">
        <v>15.3019429999999</v>
      </c>
    </row>
    <row r="544" spans="1:8">
      <c r="A544">
        <v>58102</v>
      </c>
      <c r="B544" t="s">
        <v>31</v>
      </c>
      <c r="C544" t="s">
        <v>32</v>
      </c>
      <c r="D544">
        <v>76309</v>
      </c>
      <c r="E544">
        <v>0.48305606800000001</v>
      </c>
      <c r="F544">
        <v>0.49609303500000002</v>
      </c>
      <c r="G544">
        <v>1.3036967E-2</v>
      </c>
      <c r="H544">
        <v>13.036967000000001</v>
      </c>
    </row>
    <row r="545" spans="1:8">
      <c r="A545">
        <v>44566</v>
      </c>
      <c r="B545" t="s">
        <v>31</v>
      </c>
      <c r="C545" t="s">
        <v>32</v>
      </c>
      <c r="D545">
        <v>76657</v>
      </c>
      <c r="E545">
        <v>0.49373817399999997</v>
      </c>
      <c r="F545">
        <v>0.50670099300000004</v>
      </c>
      <c r="G545">
        <v>1.2962819E-2</v>
      </c>
      <c r="H545">
        <v>12.962819</v>
      </c>
    </row>
    <row r="546" spans="1:8">
      <c r="A546">
        <v>33043</v>
      </c>
      <c r="B546" t="s">
        <v>31</v>
      </c>
      <c r="C546" t="s">
        <v>32</v>
      </c>
      <c r="D546">
        <v>77121</v>
      </c>
      <c r="E546">
        <v>0.50195503200000002</v>
      </c>
      <c r="F546">
        <v>0.51843810099999998</v>
      </c>
      <c r="G546">
        <v>1.6483068999999899E-2</v>
      </c>
      <c r="H546">
        <v>16.483068999999901</v>
      </c>
    </row>
    <row r="547" spans="1:8">
      <c r="A547">
        <v>36239</v>
      </c>
      <c r="B547" t="s">
        <v>31</v>
      </c>
      <c r="C547" t="s">
        <v>32</v>
      </c>
      <c r="D547">
        <v>76513</v>
      </c>
      <c r="E547">
        <v>0.50718021400000002</v>
      </c>
      <c r="F547">
        <v>0.52096319199999996</v>
      </c>
      <c r="G547">
        <v>1.3782977999999901E-2</v>
      </c>
      <c r="H547">
        <v>13.7829779999999</v>
      </c>
    </row>
    <row r="548" spans="1:8">
      <c r="A548">
        <v>49663</v>
      </c>
      <c r="B548" t="s">
        <v>31</v>
      </c>
      <c r="C548" t="s">
        <v>32</v>
      </c>
      <c r="D548">
        <v>77785</v>
      </c>
      <c r="E548">
        <v>0.55603814100000004</v>
      </c>
      <c r="F548">
        <v>0.57596612000000003</v>
      </c>
      <c r="G548">
        <v>1.9927978999999901E-2</v>
      </c>
      <c r="H548">
        <v>19.927978999999901</v>
      </c>
    </row>
    <row r="549" spans="1:8">
      <c r="A549">
        <v>51525</v>
      </c>
      <c r="B549" t="s">
        <v>31</v>
      </c>
      <c r="C549" t="s">
        <v>32</v>
      </c>
      <c r="D549">
        <v>77409</v>
      </c>
      <c r="E549">
        <v>0.56637620899999996</v>
      </c>
      <c r="F549">
        <v>0.58051109300000003</v>
      </c>
      <c r="G549">
        <v>1.4134884E-2</v>
      </c>
      <c r="H549">
        <v>14.134884</v>
      </c>
    </row>
    <row r="550" spans="1:8">
      <c r="A550">
        <v>57559</v>
      </c>
      <c r="B550" t="s">
        <v>31</v>
      </c>
      <c r="C550" t="s">
        <v>32</v>
      </c>
      <c r="D550">
        <v>77573</v>
      </c>
      <c r="E550">
        <v>0.61560511600000001</v>
      </c>
      <c r="F550">
        <v>0.63531303400000005</v>
      </c>
      <c r="G550">
        <v>1.9707918000000001E-2</v>
      </c>
      <c r="H550">
        <v>19.707917999999999</v>
      </c>
    </row>
    <row r="551" spans="1:8">
      <c r="A551">
        <v>59949</v>
      </c>
      <c r="B551" t="s">
        <v>31</v>
      </c>
      <c r="C551" t="s">
        <v>32</v>
      </c>
      <c r="D551">
        <v>77063</v>
      </c>
      <c r="E551">
        <v>0.62607908199999995</v>
      </c>
      <c r="F551">
        <v>0.64658713300000004</v>
      </c>
      <c r="G551">
        <v>2.0508050999999999E-2</v>
      </c>
      <c r="H551">
        <v>20.508050999999998</v>
      </c>
    </row>
    <row r="552" spans="1:8">
      <c r="A552">
        <v>40547</v>
      </c>
      <c r="B552" t="s">
        <v>31</v>
      </c>
      <c r="C552" t="s">
        <v>32</v>
      </c>
      <c r="D552">
        <v>77329</v>
      </c>
      <c r="E552">
        <v>0.63504314399999995</v>
      </c>
      <c r="F552">
        <v>0.65162301099999997</v>
      </c>
      <c r="G552">
        <v>1.6579867000000002E-2</v>
      </c>
      <c r="H552">
        <v>16.579867</v>
      </c>
    </row>
    <row r="553" spans="1:8">
      <c r="A553">
        <v>46132</v>
      </c>
      <c r="B553" t="s">
        <v>31</v>
      </c>
      <c r="C553" t="s">
        <v>32</v>
      </c>
      <c r="D553">
        <v>76897</v>
      </c>
      <c r="E553">
        <v>0.65412521400000001</v>
      </c>
      <c r="F553">
        <v>0.66666913000000005</v>
      </c>
      <c r="G553">
        <v>1.2543916E-2</v>
      </c>
      <c r="H553">
        <v>12.543915999999999</v>
      </c>
    </row>
    <row r="554" spans="1:8">
      <c r="A554">
        <v>35005</v>
      </c>
      <c r="B554" t="s">
        <v>31</v>
      </c>
      <c r="C554" t="s">
        <v>32</v>
      </c>
      <c r="D554">
        <v>76873</v>
      </c>
      <c r="E554">
        <v>0.66569805100000001</v>
      </c>
      <c r="F554">
        <v>0.68559098200000002</v>
      </c>
      <c r="G554">
        <v>1.9892930999999999E-2</v>
      </c>
      <c r="H554">
        <v>19.892931000000001</v>
      </c>
    </row>
    <row r="555" spans="1:8">
      <c r="A555">
        <v>56244</v>
      </c>
      <c r="B555" t="s">
        <v>31</v>
      </c>
      <c r="C555" t="s">
        <v>32</v>
      </c>
      <c r="D555">
        <v>77205</v>
      </c>
      <c r="E555">
        <v>0.67294216200000001</v>
      </c>
      <c r="F555">
        <v>0.69242501300000003</v>
      </c>
      <c r="G555">
        <v>1.9482850999999999E-2</v>
      </c>
      <c r="H555">
        <v>19.482851</v>
      </c>
    </row>
    <row r="556" spans="1:8">
      <c r="A556">
        <v>46219</v>
      </c>
      <c r="B556" t="s">
        <v>31</v>
      </c>
      <c r="C556" t="s">
        <v>32</v>
      </c>
      <c r="D556">
        <v>76489</v>
      </c>
      <c r="E556">
        <v>0.68078398699999998</v>
      </c>
      <c r="F556">
        <v>0.69567799600000002</v>
      </c>
      <c r="G556">
        <v>1.4894009E-2</v>
      </c>
      <c r="H556">
        <v>14.894009</v>
      </c>
    </row>
    <row r="557" spans="1:8">
      <c r="A557">
        <v>37432</v>
      </c>
      <c r="B557" t="s">
        <v>31</v>
      </c>
      <c r="C557" t="s">
        <v>32</v>
      </c>
      <c r="D557">
        <v>76309</v>
      </c>
      <c r="E557">
        <v>0.69393801700000002</v>
      </c>
      <c r="F557">
        <v>0.70473313299999996</v>
      </c>
      <c r="G557">
        <v>1.07951159999999E-2</v>
      </c>
      <c r="H557">
        <v>10.795115999999901</v>
      </c>
    </row>
    <row r="558" spans="1:8">
      <c r="A558">
        <v>50953</v>
      </c>
      <c r="B558" t="s">
        <v>31</v>
      </c>
      <c r="C558" t="s">
        <v>32</v>
      </c>
      <c r="D558">
        <v>76837</v>
      </c>
      <c r="E558">
        <v>0.70447015800000001</v>
      </c>
      <c r="F558">
        <v>0.71441817299999999</v>
      </c>
      <c r="G558">
        <v>9.9480149999999698E-3</v>
      </c>
      <c r="H558">
        <v>9.9480149999999696</v>
      </c>
    </row>
    <row r="559" spans="1:8">
      <c r="A559">
        <v>49254</v>
      </c>
      <c r="B559" t="s">
        <v>31</v>
      </c>
      <c r="C559" t="s">
        <v>32</v>
      </c>
      <c r="D559">
        <v>76441</v>
      </c>
      <c r="E559">
        <v>0.71443009400000002</v>
      </c>
      <c r="F559">
        <v>0.72477507600000002</v>
      </c>
      <c r="G559">
        <v>1.0344982000000001E-2</v>
      </c>
      <c r="H559">
        <v>10.344982</v>
      </c>
    </row>
    <row r="560" spans="1:8">
      <c r="A560">
        <v>36985</v>
      </c>
      <c r="B560" t="s">
        <v>31</v>
      </c>
      <c r="C560" t="s">
        <v>32</v>
      </c>
      <c r="D560">
        <v>76609</v>
      </c>
      <c r="E560">
        <v>0.72389721900000004</v>
      </c>
      <c r="F560">
        <v>0.73996114700000004</v>
      </c>
      <c r="G560">
        <v>1.6063928000000002E-2</v>
      </c>
      <c r="H560">
        <v>16.063928000000001</v>
      </c>
    </row>
    <row r="561" spans="1:8">
      <c r="A561">
        <v>41041</v>
      </c>
      <c r="B561" t="s">
        <v>31</v>
      </c>
      <c r="C561" t="s">
        <v>32</v>
      </c>
      <c r="D561">
        <v>77641</v>
      </c>
      <c r="E561">
        <v>0.73501300800000002</v>
      </c>
      <c r="F561">
        <v>0.75187420800000004</v>
      </c>
      <c r="G561">
        <v>1.68612E-2</v>
      </c>
      <c r="H561">
        <v>16.8612</v>
      </c>
    </row>
    <row r="562" spans="1:8">
      <c r="A562">
        <v>39176</v>
      </c>
      <c r="B562" t="s">
        <v>31</v>
      </c>
      <c r="C562" t="s">
        <v>32</v>
      </c>
      <c r="D562">
        <v>76873</v>
      </c>
      <c r="E562">
        <v>0.744281054</v>
      </c>
      <c r="F562">
        <v>0.76124310500000003</v>
      </c>
      <c r="G562">
        <v>1.6962050999999999E-2</v>
      </c>
      <c r="H562">
        <v>16.962050999999999</v>
      </c>
    </row>
    <row r="563" spans="1:8">
      <c r="A563">
        <v>39596</v>
      </c>
      <c r="B563" t="s">
        <v>31</v>
      </c>
      <c r="C563" t="s">
        <v>32</v>
      </c>
      <c r="D563">
        <v>76933</v>
      </c>
      <c r="E563">
        <v>0.75232505800000005</v>
      </c>
      <c r="F563">
        <v>0.76584601399999996</v>
      </c>
      <c r="G563">
        <v>1.35209559999999E-2</v>
      </c>
      <c r="H563">
        <v>13.5209559999999</v>
      </c>
    </row>
    <row r="564" spans="1:8">
      <c r="A564">
        <v>33785</v>
      </c>
      <c r="B564" t="s">
        <v>31</v>
      </c>
      <c r="C564" t="s">
        <v>32</v>
      </c>
      <c r="D564">
        <v>76837</v>
      </c>
      <c r="E564">
        <v>0.76524519899999999</v>
      </c>
      <c r="F564">
        <v>0.77582001700000003</v>
      </c>
      <c r="G564">
        <v>1.0574818E-2</v>
      </c>
      <c r="H564">
        <v>10.574818</v>
      </c>
    </row>
    <row r="565" spans="1:8">
      <c r="A565">
        <v>48816</v>
      </c>
      <c r="B565" t="s">
        <v>31</v>
      </c>
      <c r="C565" t="s">
        <v>32</v>
      </c>
      <c r="D565">
        <v>76837</v>
      </c>
      <c r="E565">
        <v>0.77583813700000004</v>
      </c>
      <c r="F565">
        <v>0.78647708900000002</v>
      </c>
      <c r="G565">
        <v>1.06389519999999E-2</v>
      </c>
      <c r="H565">
        <v>10.6389519999999</v>
      </c>
    </row>
    <row r="566" spans="1:8">
      <c r="A566">
        <v>59240</v>
      </c>
      <c r="B566" t="s">
        <v>31</v>
      </c>
      <c r="C566" t="s">
        <v>32</v>
      </c>
      <c r="D566">
        <v>76573</v>
      </c>
      <c r="E566">
        <v>0.78489899600000002</v>
      </c>
      <c r="F566">
        <v>0.79709505999999997</v>
      </c>
      <c r="G566">
        <v>1.2196063999999901E-2</v>
      </c>
      <c r="H566">
        <v>12.1960639999999</v>
      </c>
    </row>
    <row r="567" spans="1:8">
      <c r="A567">
        <v>51833</v>
      </c>
      <c r="B567" t="s">
        <v>31</v>
      </c>
      <c r="C567" t="s">
        <v>32</v>
      </c>
      <c r="D567">
        <v>76617</v>
      </c>
      <c r="E567">
        <v>0.79483819</v>
      </c>
      <c r="F567">
        <v>0.81234216699999995</v>
      </c>
      <c r="G567">
        <v>1.75039769999999E-2</v>
      </c>
      <c r="H567">
        <v>17.5039769999999</v>
      </c>
    </row>
    <row r="568" spans="1:8">
      <c r="A568">
        <v>40130</v>
      </c>
      <c r="B568" t="s">
        <v>31</v>
      </c>
      <c r="C568" t="s">
        <v>32</v>
      </c>
      <c r="D568">
        <v>76441</v>
      </c>
      <c r="E568">
        <v>0.81429505300000005</v>
      </c>
      <c r="F568">
        <v>0.82615804699999995</v>
      </c>
      <c r="G568">
        <v>1.1862993999999899E-2</v>
      </c>
      <c r="H568">
        <v>11.862993999999899</v>
      </c>
    </row>
    <row r="569" spans="1:8">
      <c r="A569">
        <v>47000</v>
      </c>
      <c r="B569" t="s">
        <v>31</v>
      </c>
      <c r="C569" t="s">
        <v>32</v>
      </c>
      <c r="D569">
        <v>76309</v>
      </c>
      <c r="E569">
        <v>0.82189416900000001</v>
      </c>
      <c r="F569">
        <v>0.83359599100000004</v>
      </c>
      <c r="G569">
        <v>1.1701822000000001E-2</v>
      </c>
      <c r="H569">
        <v>11.701822</v>
      </c>
    </row>
    <row r="570" spans="1:8">
      <c r="A570">
        <v>47872</v>
      </c>
      <c r="B570" t="s">
        <v>31</v>
      </c>
      <c r="C570" t="s">
        <v>32</v>
      </c>
      <c r="D570">
        <v>76705</v>
      </c>
      <c r="E570">
        <v>0.83236312899999998</v>
      </c>
      <c r="F570">
        <v>0.84339809399999999</v>
      </c>
      <c r="G570">
        <v>1.1034965000000001E-2</v>
      </c>
      <c r="H570">
        <v>11.034965</v>
      </c>
    </row>
    <row r="571" spans="1:8">
      <c r="A571">
        <v>50775</v>
      </c>
      <c r="B571" t="s">
        <v>31</v>
      </c>
      <c r="C571" t="s">
        <v>32</v>
      </c>
      <c r="D571">
        <v>77549</v>
      </c>
      <c r="E571">
        <v>0.84403920200000004</v>
      </c>
      <c r="F571">
        <v>0.85888004299999998</v>
      </c>
      <c r="G571">
        <v>1.48408409999999E-2</v>
      </c>
      <c r="H571">
        <v>14.8408409999999</v>
      </c>
    </row>
    <row r="572" spans="1:8">
      <c r="A572">
        <v>34173</v>
      </c>
      <c r="B572" t="s">
        <v>31</v>
      </c>
      <c r="C572" t="s">
        <v>32</v>
      </c>
      <c r="D572">
        <v>77309</v>
      </c>
      <c r="E572">
        <v>0.85443615900000003</v>
      </c>
      <c r="F572">
        <v>0.87135100399999998</v>
      </c>
      <c r="G572">
        <v>1.6914844999999901E-2</v>
      </c>
      <c r="H572">
        <v>16.9148449999999</v>
      </c>
    </row>
    <row r="573" spans="1:8">
      <c r="A573">
        <v>60543</v>
      </c>
      <c r="B573" t="s">
        <v>31</v>
      </c>
      <c r="C573" t="s">
        <v>32</v>
      </c>
      <c r="D573">
        <v>76763</v>
      </c>
      <c r="E573">
        <v>0.86373615299999995</v>
      </c>
      <c r="F573">
        <v>0.87858510000000001</v>
      </c>
      <c r="G573">
        <v>1.4848946999999999E-2</v>
      </c>
      <c r="H573">
        <v>14.848947000000001</v>
      </c>
    </row>
    <row r="574" spans="1:8">
      <c r="A574">
        <v>56960</v>
      </c>
      <c r="B574" t="s">
        <v>31</v>
      </c>
      <c r="C574" t="s">
        <v>32</v>
      </c>
      <c r="D574">
        <v>76925</v>
      </c>
      <c r="E574">
        <v>0.87770700499999998</v>
      </c>
      <c r="F574">
        <v>1.096348047</v>
      </c>
      <c r="G574">
        <v>0.21864104200000001</v>
      </c>
      <c r="H574">
        <v>218.641042</v>
      </c>
    </row>
    <row r="575" spans="1:8">
      <c r="A575">
        <v>33725</v>
      </c>
      <c r="B575" t="s">
        <v>31</v>
      </c>
      <c r="C575" t="s">
        <v>32</v>
      </c>
      <c r="D575">
        <v>75781</v>
      </c>
      <c r="E575">
        <v>0.88476610200000005</v>
      </c>
      <c r="F575">
        <v>0.897713184</v>
      </c>
      <c r="G575">
        <v>1.29470819999999E-2</v>
      </c>
      <c r="H575">
        <v>12.947081999999901</v>
      </c>
    </row>
    <row r="576" spans="1:8">
      <c r="A576">
        <v>51921</v>
      </c>
      <c r="B576" t="s">
        <v>31</v>
      </c>
      <c r="C576" t="s">
        <v>32</v>
      </c>
      <c r="D576">
        <v>77041</v>
      </c>
      <c r="E576">
        <v>0.89511012999999995</v>
      </c>
      <c r="F576">
        <v>0.91234016399999995</v>
      </c>
      <c r="G576">
        <v>1.7230034000000002E-2</v>
      </c>
      <c r="H576">
        <v>17.230034</v>
      </c>
    </row>
    <row r="577" spans="1:8">
      <c r="A577">
        <v>49253</v>
      </c>
      <c r="B577" t="s">
        <v>31</v>
      </c>
      <c r="C577" t="s">
        <v>32</v>
      </c>
      <c r="D577">
        <v>76393</v>
      </c>
      <c r="E577">
        <v>0.90207505200000004</v>
      </c>
      <c r="F577">
        <v>0.91510200500000005</v>
      </c>
      <c r="G577">
        <v>1.3026953000000001E-2</v>
      </c>
      <c r="H577">
        <v>13.026953000000001</v>
      </c>
    </row>
    <row r="578" spans="1:8">
      <c r="A578">
        <v>39819</v>
      </c>
      <c r="B578" t="s">
        <v>31</v>
      </c>
      <c r="C578" t="s">
        <v>32</v>
      </c>
      <c r="D578">
        <v>76837</v>
      </c>
      <c r="E578">
        <v>0.91338515300000001</v>
      </c>
      <c r="F578">
        <v>0.92384409899999997</v>
      </c>
      <c r="G578">
        <v>1.04589459999999E-2</v>
      </c>
      <c r="H578">
        <v>10.4589459999999</v>
      </c>
    </row>
    <row r="579" spans="1:8">
      <c r="A579">
        <v>36439</v>
      </c>
      <c r="B579" t="s">
        <v>31</v>
      </c>
      <c r="C579" t="s">
        <v>32</v>
      </c>
      <c r="D579">
        <v>76441</v>
      </c>
      <c r="E579">
        <v>0.92409110100000003</v>
      </c>
      <c r="F579">
        <v>0.93371009800000004</v>
      </c>
      <c r="G579">
        <v>9.6189970000000093E-3</v>
      </c>
      <c r="H579">
        <v>9.6189970000000091</v>
      </c>
    </row>
    <row r="580" spans="1:8">
      <c r="A580">
        <v>52922</v>
      </c>
      <c r="B580" t="s">
        <v>31</v>
      </c>
      <c r="C580" t="s">
        <v>32</v>
      </c>
      <c r="D580">
        <v>76309</v>
      </c>
      <c r="E580">
        <v>0.93372416499999999</v>
      </c>
      <c r="F580">
        <v>0.94315004300000005</v>
      </c>
      <c r="G580">
        <v>9.4258780000000507E-3</v>
      </c>
      <c r="H580">
        <v>9.4258780000000506</v>
      </c>
    </row>
    <row r="581" spans="1:8">
      <c r="A581">
        <v>57202</v>
      </c>
      <c r="B581" t="s">
        <v>31</v>
      </c>
      <c r="C581" t="s">
        <v>32</v>
      </c>
      <c r="D581">
        <v>77401</v>
      </c>
      <c r="E581">
        <v>0.942393064</v>
      </c>
      <c r="F581">
        <v>0.95448017100000004</v>
      </c>
      <c r="G581">
        <v>1.2087107E-2</v>
      </c>
      <c r="H581">
        <v>12.087107</v>
      </c>
    </row>
    <row r="582" spans="1:8">
      <c r="A582">
        <v>50514</v>
      </c>
      <c r="B582" t="s">
        <v>31</v>
      </c>
      <c r="C582" t="s">
        <v>32</v>
      </c>
      <c r="D582">
        <v>76689</v>
      </c>
      <c r="E582">
        <v>0.95532417300000005</v>
      </c>
      <c r="F582">
        <v>0.96872019799999998</v>
      </c>
      <c r="G582">
        <v>1.33960249999999E-2</v>
      </c>
      <c r="H582">
        <v>13.3960249999999</v>
      </c>
    </row>
    <row r="583" spans="1:8">
      <c r="A583">
        <v>55080</v>
      </c>
      <c r="B583" t="s">
        <v>31</v>
      </c>
      <c r="C583" t="s">
        <v>32</v>
      </c>
      <c r="D583">
        <v>77161</v>
      </c>
      <c r="E583">
        <v>0.97018814099999995</v>
      </c>
      <c r="F583">
        <v>0.98330116300000003</v>
      </c>
      <c r="G583">
        <v>1.3113022E-2</v>
      </c>
      <c r="H583">
        <v>13.113022000000001</v>
      </c>
    </row>
    <row r="584" spans="1:8">
      <c r="A584">
        <v>55466</v>
      </c>
      <c r="B584" t="s">
        <v>31</v>
      </c>
      <c r="C584" t="s">
        <v>32</v>
      </c>
      <c r="D584">
        <v>77497</v>
      </c>
      <c r="E584">
        <v>0.98416614499999999</v>
      </c>
      <c r="F584">
        <v>0.99658918399999996</v>
      </c>
      <c r="G584">
        <v>1.24230389999999E-2</v>
      </c>
      <c r="H584">
        <v>12.4230389999999</v>
      </c>
    </row>
    <row r="585" spans="1:8">
      <c r="A585">
        <v>47736</v>
      </c>
      <c r="B585" t="s">
        <v>31</v>
      </c>
      <c r="C585" t="s">
        <v>32</v>
      </c>
      <c r="D585">
        <v>77309</v>
      </c>
      <c r="E585">
        <v>0.99628710700000001</v>
      </c>
      <c r="F585">
        <v>1.0104761120000001</v>
      </c>
      <c r="G585">
        <v>1.4189004999999999E-2</v>
      </c>
      <c r="H585">
        <v>14.189005</v>
      </c>
    </row>
    <row r="586" spans="1:8">
      <c r="A586">
        <v>40738</v>
      </c>
      <c r="B586" t="s">
        <v>31</v>
      </c>
      <c r="C586" t="s">
        <v>32</v>
      </c>
      <c r="D586">
        <v>76363</v>
      </c>
      <c r="E586">
        <v>1.004412174</v>
      </c>
      <c r="F586">
        <v>1.0289900300000001</v>
      </c>
      <c r="G586">
        <v>2.4577855999999999E-2</v>
      </c>
      <c r="H586">
        <v>24.577856000000001</v>
      </c>
    </row>
    <row r="587" spans="1:8">
      <c r="A587">
        <v>36649</v>
      </c>
      <c r="B587" t="s">
        <v>31</v>
      </c>
      <c r="C587" t="s">
        <v>32</v>
      </c>
      <c r="D587">
        <v>77605</v>
      </c>
      <c r="E587">
        <v>1.0099651810000001</v>
      </c>
      <c r="F587">
        <v>1.231774092</v>
      </c>
      <c r="G587">
        <v>0.221808910999999</v>
      </c>
      <c r="H587">
        <v>221.808910999999</v>
      </c>
    </row>
    <row r="588" spans="1:8">
      <c r="A588">
        <v>57265</v>
      </c>
      <c r="B588" t="s">
        <v>31</v>
      </c>
      <c r="C588" t="s">
        <v>32</v>
      </c>
      <c r="D588">
        <v>76811</v>
      </c>
      <c r="E588">
        <v>1.019757032</v>
      </c>
      <c r="F588">
        <v>1.039923191</v>
      </c>
      <c r="G588">
        <v>2.0166158999999899E-2</v>
      </c>
      <c r="H588">
        <v>20.166158999999901</v>
      </c>
    </row>
    <row r="589" spans="1:8">
      <c r="A589">
        <v>43549</v>
      </c>
      <c r="B589" t="s">
        <v>31</v>
      </c>
      <c r="C589" t="s">
        <v>32</v>
      </c>
      <c r="D589">
        <v>76841</v>
      </c>
      <c r="E589">
        <v>1.0197851659999999</v>
      </c>
      <c r="F589">
        <v>1.0404181480000001</v>
      </c>
      <c r="G589">
        <v>2.0632982000000102E-2</v>
      </c>
      <c r="H589">
        <v>20.632982000000101</v>
      </c>
    </row>
    <row r="590" spans="1:8">
      <c r="A590">
        <v>48592</v>
      </c>
      <c r="B590" t="s">
        <v>31</v>
      </c>
      <c r="C590" t="s">
        <v>32</v>
      </c>
      <c r="D590">
        <v>76441</v>
      </c>
      <c r="E590">
        <v>1.042582989</v>
      </c>
      <c r="F590">
        <v>1.0522630209999999</v>
      </c>
      <c r="G590">
        <v>9.6800319999998906E-3</v>
      </c>
      <c r="H590">
        <v>9.6800319999998905</v>
      </c>
    </row>
    <row r="591" spans="1:8">
      <c r="A591">
        <v>49869</v>
      </c>
      <c r="B591" t="s">
        <v>31</v>
      </c>
      <c r="C591" t="s">
        <v>32</v>
      </c>
      <c r="D591">
        <v>76309</v>
      </c>
      <c r="E591">
        <v>1.057097197</v>
      </c>
      <c r="F591">
        <v>1.0669181350000001</v>
      </c>
      <c r="G591">
        <v>9.8209380000000499E-3</v>
      </c>
      <c r="H591">
        <v>9.8209380000000497</v>
      </c>
    </row>
    <row r="592" spans="1:8">
      <c r="A592">
        <v>52581</v>
      </c>
      <c r="B592" t="s">
        <v>31</v>
      </c>
      <c r="C592" t="s">
        <v>32</v>
      </c>
      <c r="D592">
        <v>77297</v>
      </c>
      <c r="E592">
        <v>1.067182064</v>
      </c>
      <c r="F592">
        <v>1.091889143</v>
      </c>
      <c r="G592">
        <v>2.4707078999999899E-2</v>
      </c>
      <c r="H592">
        <v>24.707078999999901</v>
      </c>
    </row>
    <row r="593" spans="1:8">
      <c r="A593">
        <v>42765</v>
      </c>
      <c r="B593" t="s">
        <v>31</v>
      </c>
      <c r="C593" t="s">
        <v>32</v>
      </c>
      <c r="D593">
        <v>77073</v>
      </c>
      <c r="E593">
        <v>1.067211151</v>
      </c>
      <c r="F593">
        <v>1.088012218</v>
      </c>
      <c r="G593">
        <v>2.0801066999999999E-2</v>
      </c>
      <c r="H593">
        <v>20.801067</v>
      </c>
    </row>
    <row r="594" spans="1:8">
      <c r="A594">
        <v>42640</v>
      </c>
      <c r="B594" t="s">
        <v>31</v>
      </c>
      <c r="C594" t="s">
        <v>32</v>
      </c>
      <c r="D594">
        <v>76705</v>
      </c>
      <c r="E594">
        <v>1.0731132029999999</v>
      </c>
      <c r="F594">
        <v>1.1008441449999999</v>
      </c>
      <c r="G594">
        <v>2.7730942000000001E-2</v>
      </c>
      <c r="H594">
        <v>27.730941999999999</v>
      </c>
    </row>
    <row r="595" spans="1:8">
      <c r="A595">
        <v>58186</v>
      </c>
      <c r="B595" t="s">
        <v>31</v>
      </c>
      <c r="C595" t="s">
        <v>32</v>
      </c>
      <c r="D595">
        <v>76309</v>
      </c>
      <c r="E595">
        <v>1.088023186</v>
      </c>
      <c r="F595">
        <v>1.1006271839999999</v>
      </c>
      <c r="G595">
        <v>1.26039979999998E-2</v>
      </c>
      <c r="H595">
        <v>12.6039979999998</v>
      </c>
    </row>
    <row r="596" spans="1:8">
      <c r="A596">
        <v>43686</v>
      </c>
      <c r="B596" t="s">
        <v>31</v>
      </c>
      <c r="C596" t="s">
        <v>32</v>
      </c>
      <c r="D596">
        <v>76441</v>
      </c>
      <c r="E596">
        <v>1.1006381510000001</v>
      </c>
      <c r="F596">
        <v>1.1098852159999999</v>
      </c>
      <c r="G596">
        <v>9.2470649999998305E-3</v>
      </c>
      <c r="H596">
        <v>9.2470649999998304</v>
      </c>
    </row>
    <row r="597" spans="1:8">
      <c r="A597">
        <v>48736</v>
      </c>
      <c r="B597" t="s">
        <v>31</v>
      </c>
      <c r="C597" t="s">
        <v>32</v>
      </c>
      <c r="D597">
        <v>76573</v>
      </c>
      <c r="E597">
        <v>1.1165761949999999</v>
      </c>
      <c r="F597">
        <v>1.126175165</v>
      </c>
      <c r="G597">
        <v>9.5989700000000903E-3</v>
      </c>
      <c r="H597">
        <v>9.5989700000000902</v>
      </c>
    </row>
    <row r="598" spans="1:8">
      <c r="A598">
        <v>46550</v>
      </c>
      <c r="B598" t="s">
        <v>31</v>
      </c>
      <c r="C598" t="s">
        <v>32</v>
      </c>
      <c r="D598">
        <v>76705</v>
      </c>
      <c r="E598">
        <v>1.1269860270000001</v>
      </c>
      <c r="F598">
        <v>1.1364421840000001</v>
      </c>
      <c r="G598">
        <v>9.4561570000000206E-3</v>
      </c>
      <c r="H598">
        <v>9.4561570000000206</v>
      </c>
    </row>
    <row r="599" spans="1:8">
      <c r="A599">
        <v>50341</v>
      </c>
      <c r="B599" t="s">
        <v>31</v>
      </c>
      <c r="C599" t="s">
        <v>32</v>
      </c>
      <c r="D599">
        <v>76905</v>
      </c>
      <c r="E599">
        <v>1.1364541050000001</v>
      </c>
      <c r="F599">
        <v>1.154071093</v>
      </c>
      <c r="G599">
        <v>1.7616987999999799E-2</v>
      </c>
      <c r="H599">
        <v>17.6169879999998</v>
      </c>
    </row>
    <row r="600" spans="1:8">
      <c r="A600">
        <v>53239</v>
      </c>
      <c r="B600" t="s">
        <v>31</v>
      </c>
      <c r="C600" t="s">
        <v>32</v>
      </c>
      <c r="D600">
        <v>76495</v>
      </c>
      <c r="E600">
        <v>1.1394350529999999</v>
      </c>
      <c r="F600">
        <v>1.156393051</v>
      </c>
      <c r="G600">
        <v>1.6957997999999998E-2</v>
      </c>
      <c r="H600">
        <v>16.957998</v>
      </c>
    </row>
    <row r="601" spans="1:8">
      <c r="A601">
        <v>50172</v>
      </c>
      <c r="B601" t="s">
        <v>31</v>
      </c>
      <c r="C601" t="s">
        <v>32</v>
      </c>
      <c r="D601">
        <v>76837</v>
      </c>
      <c r="E601">
        <v>1.1564090250000001</v>
      </c>
      <c r="F601">
        <v>1.166121006</v>
      </c>
      <c r="G601">
        <v>9.7119809999999199E-3</v>
      </c>
      <c r="H601">
        <v>9.7119809999999198</v>
      </c>
    </row>
    <row r="602" spans="1:8">
      <c r="A602">
        <v>42826</v>
      </c>
      <c r="B602" t="s">
        <v>31</v>
      </c>
      <c r="C602" t="s">
        <v>32</v>
      </c>
      <c r="D602">
        <v>77233</v>
      </c>
      <c r="E602">
        <v>1.1665182110000001</v>
      </c>
      <c r="F602">
        <v>1.177501202</v>
      </c>
      <c r="G602">
        <v>1.09829909999998E-2</v>
      </c>
      <c r="H602">
        <v>10.982990999999799</v>
      </c>
    </row>
    <row r="603" spans="1:8">
      <c r="A603">
        <v>38383</v>
      </c>
      <c r="B603" t="s">
        <v>31</v>
      </c>
      <c r="C603" t="s">
        <v>32</v>
      </c>
      <c r="D603">
        <v>76969</v>
      </c>
      <c r="E603">
        <v>1.1755001540000001</v>
      </c>
      <c r="F603">
        <v>1.191693068</v>
      </c>
      <c r="G603">
        <v>1.6192913999999801E-2</v>
      </c>
      <c r="H603">
        <v>16.192913999999799</v>
      </c>
    </row>
    <row r="604" spans="1:8">
      <c r="A604">
        <v>33793</v>
      </c>
      <c r="B604" t="s">
        <v>31</v>
      </c>
      <c r="C604" t="s">
        <v>32</v>
      </c>
      <c r="D604">
        <v>77077</v>
      </c>
      <c r="E604">
        <v>1.1823191639999999</v>
      </c>
      <c r="F604">
        <v>1.1968941689999999</v>
      </c>
      <c r="G604">
        <v>1.45750049999999E-2</v>
      </c>
      <c r="H604">
        <v>14.5750049999999</v>
      </c>
    </row>
    <row r="605" spans="1:8">
      <c r="A605">
        <v>35079</v>
      </c>
      <c r="B605" t="s">
        <v>31</v>
      </c>
      <c r="C605" t="s">
        <v>32</v>
      </c>
      <c r="D605">
        <v>76705</v>
      </c>
      <c r="E605">
        <v>1.196550131</v>
      </c>
      <c r="F605">
        <v>1.209025145</v>
      </c>
      <c r="G605">
        <v>1.2475014E-2</v>
      </c>
      <c r="H605">
        <v>12.475014</v>
      </c>
    </row>
    <row r="606" spans="1:8">
      <c r="A606">
        <v>48560</v>
      </c>
      <c r="B606" t="s">
        <v>31</v>
      </c>
      <c r="C606" t="s">
        <v>32</v>
      </c>
      <c r="D606">
        <v>76549</v>
      </c>
      <c r="E606">
        <v>1.207242012</v>
      </c>
      <c r="F606">
        <v>1.2213799949999999</v>
      </c>
      <c r="G606">
        <v>1.4137982999999899E-2</v>
      </c>
      <c r="H606">
        <v>14.137982999999901</v>
      </c>
    </row>
    <row r="607" spans="1:8">
      <c r="A607">
        <v>51825</v>
      </c>
      <c r="B607" t="s">
        <v>31</v>
      </c>
      <c r="C607" t="s">
        <v>32</v>
      </c>
      <c r="D607">
        <v>76177</v>
      </c>
      <c r="E607">
        <v>1.216595173</v>
      </c>
      <c r="F607">
        <v>1.229562998</v>
      </c>
      <c r="G607">
        <v>1.2967825000000001E-2</v>
      </c>
      <c r="H607">
        <v>12.967824999999999</v>
      </c>
    </row>
    <row r="608" spans="1:8">
      <c r="A608">
        <v>35147</v>
      </c>
      <c r="B608" t="s">
        <v>31</v>
      </c>
      <c r="C608" t="s">
        <v>32</v>
      </c>
      <c r="D608">
        <v>76657</v>
      </c>
      <c r="E608">
        <v>1.2256441119999999</v>
      </c>
      <c r="F608">
        <v>1.238408089</v>
      </c>
      <c r="G608">
        <v>1.2763976999999999E-2</v>
      </c>
      <c r="H608">
        <v>12.763977000000001</v>
      </c>
    </row>
    <row r="609" spans="1:8">
      <c r="A609">
        <v>48268</v>
      </c>
      <c r="B609" t="s">
        <v>31</v>
      </c>
      <c r="C609" t="s">
        <v>32</v>
      </c>
      <c r="D609">
        <v>76441</v>
      </c>
      <c r="E609">
        <v>1.2370359900000001</v>
      </c>
      <c r="F609">
        <v>1.2481980319999999</v>
      </c>
      <c r="G609">
        <v>1.1162041999999799E-2</v>
      </c>
      <c r="H609">
        <v>11.162041999999801</v>
      </c>
    </row>
    <row r="610" spans="1:8">
      <c r="A610">
        <v>54701</v>
      </c>
      <c r="B610" t="s">
        <v>31</v>
      </c>
      <c r="C610" t="s">
        <v>32</v>
      </c>
      <c r="D610">
        <v>76501</v>
      </c>
      <c r="E610">
        <v>1.2466630940000001</v>
      </c>
      <c r="F610">
        <v>1.260403156</v>
      </c>
      <c r="G610">
        <v>1.37400619999998E-2</v>
      </c>
      <c r="H610">
        <v>13.740061999999799</v>
      </c>
    </row>
    <row r="611" spans="1:8">
      <c r="A611">
        <v>55131</v>
      </c>
      <c r="B611" t="s">
        <v>31</v>
      </c>
      <c r="C611" t="s">
        <v>32</v>
      </c>
      <c r="D611">
        <v>76525</v>
      </c>
      <c r="E611">
        <v>1.2540700440000001</v>
      </c>
      <c r="F611">
        <v>1.2666821479999999</v>
      </c>
      <c r="G611">
        <v>1.2612103999999701E-2</v>
      </c>
      <c r="H611">
        <v>12.6121039999997</v>
      </c>
    </row>
    <row r="612" spans="1:8">
      <c r="A612">
        <v>51481</v>
      </c>
      <c r="B612" t="s">
        <v>31</v>
      </c>
      <c r="C612" t="s">
        <v>32</v>
      </c>
      <c r="D612">
        <v>76837</v>
      </c>
      <c r="E612">
        <v>1.267001152</v>
      </c>
      <c r="F612">
        <v>1.277782202</v>
      </c>
      <c r="G612">
        <v>1.078105E-2</v>
      </c>
      <c r="H612">
        <v>10.78105</v>
      </c>
    </row>
    <row r="613" spans="1:8">
      <c r="A613">
        <v>39929</v>
      </c>
      <c r="B613" t="s">
        <v>31</v>
      </c>
      <c r="C613" t="s">
        <v>32</v>
      </c>
      <c r="D613">
        <v>77101</v>
      </c>
      <c r="E613">
        <v>1.277793169</v>
      </c>
      <c r="F613">
        <v>1.288574219</v>
      </c>
      <c r="G613">
        <v>1.078105E-2</v>
      </c>
      <c r="H613">
        <v>10.78105</v>
      </c>
    </row>
    <row r="614" spans="1:8">
      <c r="A614">
        <v>38203</v>
      </c>
      <c r="B614" t="s">
        <v>31</v>
      </c>
      <c r="C614" t="s">
        <v>32</v>
      </c>
      <c r="D614">
        <v>76573</v>
      </c>
      <c r="E614">
        <v>1.287557125</v>
      </c>
      <c r="F614">
        <v>1.298695087</v>
      </c>
      <c r="G614">
        <v>1.1137962E-2</v>
      </c>
      <c r="H614">
        <v>11.137962</v>
      </c>
    </row>
    <row r="615" spans="1:8">
      <c r="A615">
        <v>32994</v>
      </c>
      <c r="B615" t="s">
        <v>31</v>
      </c>
      <c r="C615" t="s">
        <v>32</v>
      </c>
      <c r="D615">
        <v>77345</v>
      </c>
      <c r="E615">
        <v>1.297268152</v>
      </c>
      <c r="F615">
        <v>1.310530186</v>
      </c>
      <c r="G615">
        <v>1.3262034000000001E-2</v>
      </c>
      <c r="H615">
        <v>13.262034</v>
      </c>
    </row>
    <row r="616" spans="1:8">
      <c r="A616">
        <v>56606</v>
      </c>
      <c r="B616" t="s">
        <v>31</v>
      </c>
      <c r="C616" t="s">
        <v>32</v>
      </c>
      <c r="D616">
        <v>77309</v>
      </c>
      <c r="E616">
        <v>1.3158311840000001</v>
      </c>
      <c r="F616">
        <v>1.3310329910000001</v>
      </c>
      <c r="G616">
        <v>1.5201806999999901E-2</v>
      </c>
      <c r="H616">
        <v>15.201806999999899</v>
      </c>
    </row>
    <row r="617" spans="1:8">
      <c r="A617">
        <v>53308</v>
      </c>
      <c r="B617" t="s">
        <v>31</v>
      </c>
      <c r="C617" t="s">
        <v>32</v>
      </c>
      <c r="D617">
        <v>77713</v>
      </c>
      <c r="E617">
        <v>1.32420516</v>
      </c>
      <c r="F617">
        <v>1.34327507</v>
      </c>
      <c r="G617">
        <v>1.9069909999999999E-2</v>
      </c>
      <c r="H617">
        <v>19.06991</v>
      </c>
    </row>
    <row r="618" spans="1:8">
      <c r="A618">
        <v>54718</v>
      </c>
      <c r="B618" t="s">
        <v>31</v>
      </c>
      <c r="C618" t="s">
        <v>32</v>
      </c>
      <c r="D618">
        <v>77261</v>
      </c>
      <c r="E618">
        <v>1.334786177</v>
      </c>
      <c r="F618">
        <v>1.3694000239999999</v>
      </c>
      <c r="G618">
        <v>3.4613846999999899E-2</v>
      </c>
      <c r="H618">
        <v>34.6138469999999</v>
      </c>
    </row>
    <row r="619" spans="1:8">
      <c r="A619">
        <v>60081</v>
      </c>
      <c r="B619" t="s">
        <v>31</v>
      </c>
      <c r="C619" t="s">
        <v>32</v>
      </c>
      <c r="D619">
        <v>76507</v>
      </c>
      <c r="E619">
        <v>1.346036196</v>
      </c>
      <c r="F619">
        <v>1.3584082129999999</v>
      </c>
      <c r="G619">
        <v>1.23720169999999E-2</v>
      </c>
      <c r="H619">
        <v>12.3720169999999</v>
      </c>
    </row>
    <row r="620" spans="1:8">
      <c r="A620">
        <v>54695</v>
      </c>
      <c r="B620" t="s">
        <v>31</v>
      </c>
      <c r="C620" t="s">
        <v>32</v>
      </c>
      <c r="D620">
        <v>76177</v>
      </c>
      <c r="E620">
        <v>1.3571410180000001</v>
      </c>
      <c r="F620">
        <v>1.370132208</v>
      </c>
      <c r="G620">
        <v>1.2991189999999901E-2</v>
      </c>
      <c r="H620">
        <v>12.9911899999999</v>
      </c>
    </row>
    <row r="621" spans="1:8">
      <c r="A621">
        <v>55873</v>
      </c>
      <c r="B621" t="s">
        <v>31</v>
      </c>
      <c r="C621" t="s">
        <v>32</v>
      </c>
      <c r="D621">
        <v>76657</v>
      </c>
      <c r="E621">
        <v>1.3657810690000001</v>
      </c>
      <c r="F621">
        <v>1.377839088</v>
      </c>
      <c r="G621">
        <v>1.2058018999999901E-2</v>
      </c>
      <c r="H621">
        <v>12.0580189999999</v>
      </c>
    </row>
    <row r="622" spans="1:8">
      <c r="A622">
        <v>43989</v>
      </c>
      <c r="B622" t="s">
        <v>31</v>
      </c>
      <c r="C622" t="s">
        <v>32</v>
      </c>
      <c r="D622">
        <v>76705</v>
      </c>
      <c r="E622">
        <v>1.3784670830000001</v>
      </c>
      <c r="F622">
        <v>1.3889532090000001</v>
      </c>
      <c r="G622">
        <v>1.04861259999999E-2</v>
      </c>
      <c r="H622">
        <v>10.486125999999899</v>
      </c>
    </row>
    <row r="623" spans="1:8">
      <c r="A623">
        <v>37888</v>
      </c>
      <c r="B623" t="s">
        <v>31</v>
      </c>
      <c r="C623" t="s">
        <v>32</v>
      </c>
      <c r="D623">
        <v>77185</v>
      </c>
      <c r="E623">
        <v>1.386943102</v>
      </c>
      <c r="F623">
        <v>1.401043177</v>
      </c>
      <c r="G623">
        <v>1.4100074999999899E-2</v>
      </c>
      <c r="H623">
        <v>14.100074999999901</v>
      </c>
    </row>
    <row r="624" spans="1:8">
      <c r="A624">
        <v>33008</v>
      </c>
      <c r="B624" t="s">
        <v>31</v>
      </c>
      <c r="C624" t="s">
        <v>32</v>
      </c>
      <c r="D624">
        <v>76621</v>
      </c>
      <c r="E624">
        <v>1.397108078</v>
      </c>
      <c r="F624">
        <v>1.4112920760000001</v>
      </c>
      <c r="G624">
        <v>1.4183998E-2</v>
      </c>
      <c r="H624">
        <v>14.183998000000001</v>
      </c>
    </row>
    <row r="625" spans="1:8">
      <c r="A625">
        <v>36450</v>
      </c>
      <c r="B625" t="s">
        <v>31</v>
      </c>
      <c r="C625" t="s">
        <v>32</v>
      </c>
      <c r="D625">
        <v>77089</v>
      </c>
      <c r="E625">
        <v>1.404453993</v>
      </c>
      <c r="F625">
        <v>1.4258880620000001</v>
      </c>
      <c r="G625">
        <v>2.1434069000000101E-2</v>
      </c>
      <c r="H625">
        <v>21.4340690000001</v>
      </c>
    </row>
    <row r="626" spans="1:8">
      <c r="A626">
        <v>56591</v>
      </c>
      <c r="B626" t="s">
        <v>31</v>
      </c>
      <c r="C626" t="s">
        <v>32</v>
      </c>
      <c r="D626">
        <v>76801</v>
      </c>
      <c r="E626">
        <v>1.4148840899999999</v>
      </c>
      <c r="F626">
        <v>1.430034161</v>
      </c>
      <c r="G626">
        <v>1.5150070999999999E-2</v>
      </c>
      <c r="H626">
        <v>15.150071000000001</v>
      </c>
    </row>
    <row r="627" spans="1:8">
      <c r="A627">
        <v>48232</v>
      </c>
      <c r="B627" t="s">
        <v>31</v>
      </c>
      <c r="C627" t="s">
        <v>32</v>
      </c>
      <c r="D627">
        <v>76573</v>
      </c>
      <c r="E627">
        <v>1.42612505</v>
      </c>
      <c r="F627">
        <v>1.437548161</v>
      </c>
      <c r="G627">
        <v>1.1423111E-2</v>
      </c>
      <c r="H627">
        <v>11.423111</v>
      </c>
    </row>
    <row r="628" spans="1:8">
      <c r="A628">
        <v>51490</v>
      </c>
      <c r="B628" t="s">
        <v>31</v>
      </c>
      <c r="C628" t="s">
        <v>32</v>
      </c>
      <c r="D628">
        <v>76705</v>
      </c>
      <c r="E628">
        <v>1.435887098</v>
      </c>
      <c r="F628">
        <v>1.44832921</v>
      </c>
      <c r="G628">
        <v>1.2442112E-2</v>
      </c>
      <c r="H628">
        <v>12.442112</v>
      </c>
    </row>
    <row r="629" spans="1:8">
      <c r="A629">
        <v>50113</v>
      </c>
      <c r="B629" t="s">
        <v>31</v>
      </c>
      <c r="C629" t="s">
        <v>32</v>
      </c>
      <c r="D629">
        <v>76045</v>
      </c>
      <c r="E629">
        <v>1.443944216</v>
      </c>
      <c r="F629">
        <v>1.4556050300000001</v>
      </c>
      <c r="G629">
        <v>1.1660814E-2</v>
      </c>
      <c r="H629">
        <v>11.660814</v>
      </c>
    </row>
    <row r="630" spans="1:8">
      <c r="A630">
        <v>57498</v>
      </c>
      <c r="B630" t="s">
        <v>31</v>
      </c>
      <c r="C630" t="s">
        <v>32</v>
      </c>
      <c r="D630">
        <v>77473</v>
      </c>
      <c r="E630">
        <v>1.4562630649999999</v>
      </c>
      <c r="F630">
        <v>1.4692192079999999</v>
      </c>
      <c r="G630">
        <v>1.2956143E-2</v>
      </c>
      <c r="H630">
        <v>12.956143000000001</v>
      </c>
    </row>
    <row r="631" spans="1:8">
      <c r="A631">
        <v>42397</v>
      </c>
      <c r="B631" t="s">
        <v>31</v>
      </c>
      <c r="C631" t="s">
        <v>32</v>
      </c>
      <c r="D631">
        <v>77209</v>
      </c>
      <c r="E631">
        <v>1.471306086</v>
      </c>
      <c r="F631">
        <v>1.484817982</v>
      </c>
      <c r="G631">
        <v>1.3511896000000001E-2</v>
      </c>
      <c r="H631">
        <v>13.511896</v>
      </c>
    </row>
    <row r="632" spans="1:8">
      <c r="A632">
        <v>44707</v>
      </c>
      <c r="B632" t="s">
        <v>31</v>
      </c>
      <c r="C632" t="s">
        <v>32</v>
      </c>
      <c r="D632">
        <v>77969</v>
      </c>
      <c r="E632">
        <v>1.4856719970000001</v>
      </c>
      <c r="F632">
        <v>1.503519058</v>
      </c>
      <c r="G632">
        <v>1.78470609999998E-2</v>
      </c>
      <c r="H632">
        <v>17.847060999999801</v>
      </c>
    </row>
    <row r="633" spans="1:8">
      <c r="A633">
        <v>52349</v>
      </c>
      <c r="B633" t="s">
        <v>31</v>
      </c>
      <c r="C633" t="s">
        <v>32</v>
      </c>
      <c r="D633">
        <v>77569</v>
      </c>
      <c r="E633">
        <v>1.4983839990000001</v>
      </c>
      <c r="F633">
        <v>1.5146942139999999</v>
      </c>
      <c r="G633">
        <v>1.6310214999999802E-2</v>
      </c>
      <c r="H633">
        <v>16.310214999999801</v>
      </c>
    </row>
    <row r="634" spans="1:8">
      <c r="A634">
        <v>41963</v>
      </c>
      <c r="B634" t="s">
        <v>31</v>
      </c>
      <c r="C634" t="s">
        <v>32</v>
      </c>
      <c r="D634">
        <v>77577</v>
      </c>
      <c r="E634">
        <v>1.506197214</v>
      </c>
      <c r="F634">
        <v>1.538689137</v>
      </c>
      <c r="G634">
        <v>3.2491922999999999E-2</v>
      </c>
      <c r="H634">
        <v>32.491923</v>
      </c>
    </row>
    <row r="635" spans="1:8">
      <c r="A635">
        <v>48544</v>
      </c>
      <c r="B635" t="s">
        <v>31</v>
      </c>
      <c r="C635" t="s">
        <v>32</v>
      </c>
      <c r="D635">
        <v>76645</v>
      </c>
      <c r="E635">
        <v>1.512713194</v>
      </c>
      <c r="F635">
        <v>1.528144121</v>
      </c>
      <c r="G635">
        <v>1.54309269999999E-2</v>
      </c>
      <c r="H635">
        <v>15.430926999999899</v>
      </c>
    </row>
    <row r="636" spans="1:8">
      <c r="A636">
        <v>43566</v>
      </c>
      <c r="B636" t="s">
        <v>31</v>
      </c>
      <c r="C636" t="s">
        <v>32</v>
      </c>
      <c r="D636">
        <v>76667</v>
      </c>
      <c r="E636">
        <v>1.522571087</v>
      </c>
      <c r="F636">
        <v>1.5406880380000001</v>
      </c>
      <c r="G636">
        <v>1.81169510000001E-2</v>
      </c>
      <c r="H636">
        <v>18.1169510000001</v>
      </c>
    </row>
    <row r="637" spans="1:8">
      <c r="A637">
        <v>41231</v>
      </c>
      <c r="B637" t="s">
        <v>31</v>
      </c>
      <c r="C637" t="s">
        <v>32</v>
      </c>
      <c r="D637">
        <v>75715</v>
      </c>
      <c r="E637">
        <v>1.522601128</v>
      </c>
      <c r="F637">
        <v>1.5384390349999999</v>
      </c>
      <c r="G637">
        <v>1.5837906999999801E-2</v>
      </c>
      <c r="H637">
        <v>15.837906999999801</v>
      </c>
    </row>
    <row r="638" spans="1:8">
      <c r="A638">
        <v>49481</v>
      </c>
      <c r="B638" t="s">
        <v>31</v>
      </c>
      <c r="C638" t="s">
        <v>32</v>
      </c>
      <c r="D638">
        <v>75385</v>
      </c>
      <c r="E638">
        <v>1.5434970859999999</v>
      </c>
      <c r="F638">
        <v>1.5504341129999999</v>
      </c>
      <c r="G638">
        <v>6.9370269999999802E-3</v>
      </c>
      <c r="H638">
        <v>6.9370269999999801</v>
      </c>
    </row>
    <row r="639" spans="1:8">
      <c r="A639">
        <v>52821</v>
      </c>
      <c r="B639" t="s">
        <v>31</v>
      </c>
      <c r="C639" t="s">
        <v>32</v>
      </c>
      <c r="D639">
        <v>75385</v>
      </c>
      <c r="E639">
        <v>1.5579822059999999</v>
      </c>
      <c r="F639">
        <v>1.564959049</v>
      </c>
      <c r="G639">
        <v>6.9768430000001196E-3</v>
      </c>
      <c r="H639">
        <v>6.9768430000001196</v>
      </c>
    </row>
    <row r="640" spans="1:8">
      <c r="A640">
        <v>54775</v>
      </c>
      <c r="B640" t="s">
        <v>31</v>
      </c>
      <c r="C640" t="s">
        <v>32</v>
      </c>
      <c r="D640">
        <v>75517</v>
      </c>
      <c r="E640">
        <v>1.568153143</v>
      </c>
      <c r="F640">
        <v>1.581314087</v>
      </c>
      <c r="G640">
        <v>1.3160944000000001E-2</v>
      </c>
      <c r="H640">
        <v>13.160944000000001</v>
      </c>
    </row>
    <row r="641" spans="1:8">
      <c r="A641">
        <v>50802</v>
      </c>
      <c r="B641" t="s">
        <v>31</v>
      </c>
      <c r="C641" t="s">
        <v>32</v>
      </c>
      <c r="D641">
        <v>75385</v>
      </c>
      <c r="E641">
        <v>1.568183184</v>
      </c>
      <c r="F641">
        <v>1.5835649970000001</v>
      </c>
      <c r="G641">
        <v>1.5381812999999999E-2</v>
      </c>
      <c r="H641">
        <v>15.381812999999999</v>
      </c>
    </row>
    <row r="642" spans="1:8">
      <c r="A642">
        <v>33435</v>
      </c>
      <c r="B642" t="s">
        <v>31</v>
      </c>
      <c r="C642" t="s">
        <v>32</v>
      </c>
      <c r="D642">
        <v>75649</v>
      </c>
      <c r="E642">
        <v>1.575560093</v>
      </c>
      <c r="F642">
        <v>1.5873110290000001</v>
      </c>
      <c r="G642">
        <v>1.1750936000000101E-2</v>
      </c>
      <c r="H642">
        <v>11.750936000000101</v>
      </c>
    </row>
    <row r="643" spans="1:8">
      <c r="A643">
        <v>60823</v>
      </c>
      <c r="B643" t="s">
        <v>31</v>
      </c>
      <c r="C643" t="s">
        <v>32</v>
      </c>
      <c r="D643">
        <v>75385</v>
      </c>
      <c r="E643">
        <v>1.5888772010000001</v>
      </c>
      <c r="F643">
        <v>1.5958061219999999</v>
      </c>
      <c r="G643">
        <v>6.9289209999998597E-3</v>
      </c>
      <c r="H643">
        <v>6.9289209999998604</v>
      </c>
    </row>
    <row r="644" spans="1:8">
      <c r="A644">
        <v>42906</v>
      </c>
      <c r="B644" t="s">
        <v>31</v>
      </c>
      <c r="C644" t="s">
        <v>32</v>
      </c>
      <c r="D644">
        <v>75385</v>
      </c>
      <c r="E644">
        <v>1.601318121</v>
      </c>
      <c r="F644">
        <v>1.608251095</v>
      </c>
      <c r="G644">
        <v>6.9329739999999199E-3</v>
      </c>
      <c r="H644">
        <v>6.9329739999999198</v>
      </c>
    </row>
    <row r="645" spans="1:8">
      <c r="A645">
        <v>56417</v>
      </c>
      <c r="B645" t="s">
        <v>31</v>
      </c>
      <c r="C645" t="s">
        <v>32</v>
      </c>
      <c r="D645">
        <v>75385</v>
      </c>
      <c r="E645">
        <v>1.6174650189999999</v>
      </c>
      <c r="F645">
        <v>1.624414206</v>
      </c>
      <c r="G645">
        <v>6.9491870000000198E-3</v>
      </c>
      <c r="H645">
        <v>6.9491870000000198</v>
      </c>
    </row>
    <row r="646" spans="1:8">
      <c r="A646">
        <v>60233</v>
      </c>
      <c r="B646" t="s">
        <v>31</v>
      </c>
      <c r="C646" t="s">
        <v>32</v>
      </c>
      <c r="D646">
        <v>75385</v>
      </c>
      <c r="E646">
        <v>1.6278631690000001</v>
      </c>
      <c r="F646">
        <v>1.6347980499999999</v>
      </c>
      <c r="G646">
        <v>6.9348809999998304E-3</v>
      </c>
      <c r="H646">
        <v>6.9348809999998302</v>
      </c>
    </row>
    <row r="647" spans="1:8">
      <c r="A647">
        <v>49237</v>
      </c>
      <c r="B647" t="s">
        <v>31</v>
      </c>
      <c r="C647" t="s">
        <v>32</v>
      </c>
      <c r="D647">
        <v>75517</v>
      </c>
      <c r="E647">
        <v>1.637065172</v>
      </c>
      <c r="F647">
        <v>1.646493196</v>
      </c>
      <c r="G647">
        <v>9.4280239999999793E-3</v>
      </c>
      <c r="H647">
        <v>9.4280239999999793</v>
      </c>
    </row>
    <row r="648" spans="1:8">
      <c r="A648">
        <v>47311</v>
      </c>
      <c r="B648" t="s">
        <v>31</v>
      </c>
      <c r="C648" t="s">
        <v>32</v>
      </c>
      <c r="D648">
        <v>75781</v>
      </c>
      <c r="E648">
        <v>1.64074111</v>
      </c>
      <c r="F648">
        <v>1.649994135</v>
      </c>
      <c r="G648">
        <v>9.2530250000000206E-3</v>
      </c>
      <c r="H648">
        <v>9.2530250000000205</v>
      </c>
    </row>
    <row r="649" spans="1:8">
      <c r="A649">
        <v>59858</v>
      </c>
      <c r="B649" t="s">
        <v>31</v>
      </c>
      <c r="C649" t="s">
        <v>32</v>
      </c>
      <c r="D649">
        <v>75385</v>
      </c>
      <c r="E649">
        <v>1.657124043</v>
      </c>
      <c r="F649">
        <v>1.6640570160000001</v>
      </c>
      <c r="G649">
        <v>6.9329730000000601E-3</v>
      </c>
      <c r="H649">
        <v>6.93297300000006</v>
      </c>
    </row>
    <row r="650" spans="1:8">
      <c r="A650">
        <v>54273</v>
      </c>
      <c r="B650" t="s">
        <v>31</v>
      </c>
      <c r="C650" t="s">
        <v>32</v>
      </c>
      <c r="D650">
        <v>75385</v>
      </c>
      <c r="E650">
        <v>1.6674389839999999</v>
      </c>
      <c r="F650">
        <v>1.674374104</v>
      </c>
      <c r="G650">
        <v>6.9351200000000697E-3</v>
      </c>
      <c r="H650">
        <v>6.9351200000000697</v>
      </c>
    </row>
    <row r="651" spans="1:8">
      <c r="A651">
        <v>59422</v>
      </c>
      <c r="B651" t="s">
        <v>31</v>
      </c>
      <c r="C651" t="s">
        <v>32</v>
      </c>
      <c r="D651">
        <v>75385</v>
      </c>
      <c r="E651">
        <v>1.676325083</v>
      </c>
      <c r="F651">
        <v>1.68325305</v>
      </c>
      <c r="G651">
        <v>6.9279669999999698E-3</v>
      </c>
      <c r="H651">
        <v>6.9279669999999696</v>
      </c>
    </row>
    <row r="652" spans="1:8">
      <c r="A652">
        <v>35342</v>
      </c>
      <c r="B652" t="s">
        <v>31</v>
      </c>
      <c r="C652" t="s">
        <v>32</v>
      </c>
      <c r="D652">
        <v>75385</v>
      </c>
      <c r="E652">
        <v>1.683265209</v>
      </c>
      <c r="F652">
        <v>1.690182209</v>
      </c>
      <c r="G652">
        <v>6.9170000000000603E-3</v>
      </c>
      <c r="H652">
        <v>6.9170000000000602</v>
      </c>
    </row>
    <row r="653" spans="1:8">
      <c r="A653">
        <v>50685</v>
      </c>
      <c r="B653" t="s">
        <v>31</v>
      </c>
      <c r="C653" t="s">
        <v>32</v>
      </c>
      <c r="D653">
        <v>75385</v>
      </c>
      <c r="E653">
        <v>1.6972382070000001</v>
      </c>
      <c r="F653">
        <v>1.704166174</v>
      </c>
      <c r="G653">
        <v>6.9279669999999698E-3</v>
      </c>
      <c r="H653">
        <v>6.9279669999999696</v>
      </c>
    </row>
    <row r="654" spans="1:8">
      <c r="A654">
        <v>36475</v>
      </c>
      <c r="B654" t="s">
        <v>31</v>
      </c>
      <c r="C654" t="s">
        <v>32</v>
      </c>
      <c r="D654">
        <v>75385</v>
      </c>
      <c r="E654">
        <v>1.7081711289999999</v>
      </c>
      <c r="F654">
        <v>1.715095043</v>
      </c>
      <c r="G654">
        <v>6.9239140000001403E-3</v>
      </c>
      <c r="H654">
        <v>6.9239140000001402</v>
      </c>
    </row>
    <row r="655" spans="1:8">
      <c r="A655">
        <v>60573</v>
      </c>
      <c r="B655" t="s">
        <v>31</v>
      </c>
      <c r="C655" t="s">
        <v>32</v>
      </c>
      <c r="D655">
        <v>75385</v>
      </c>
      <c r="E655">
        <v>1.717483044</v>
      </c>
      <c r="F655">
        <v>1.724422216</v>
      </c>
      <c r="G655">
        <v>6.9391720000000403E-3</v>
      </c>
      <c r="H655">
        <v>6.9391720000000401</v>
      </c>
    </row>
    <row r="656" spans="1:8">
      <c r="A656">
        <v>35757</v>
      </c>
      <c r="B656" t="s">
        <v>31</v>
      </c>
      <c r="C656" t="s">
        <v>32</v>
      </c>
      <c r="D656">
        <v>75121</v>
      </c>
      <c r="E656">
        <v>1.7264010910000001</v>
      </c>
      <c r="F656">
        <v>1.733338118</v>
      </c>
      <c r="G656">
        <v>6.9370269999999802E-3</v>
      </c>
      <c r="H656">
        <v>6.9370269999999801</v>
      </c>
    </row>
    <row r="657" spans="1:8">
      <c r="A657">
        <v>45876</v>
      </c>
      <c r="B657" t="s">
        <v>31</v>
      </c>
      <c r="C657" t="s">
        <v>32</v>
      </c>
      <c r="D657">
        <v>76573</v>
      </c>
      <c r="E657">
        <v>1.737950087</v>
      </c>
      <c r="F657">
        <v>1.747671127</v>
      </c>
      <c r="G657">
        <v>9.7210400000000696E-3</v>
      </c>
      <c r="H657">
        <v>9.7210400000000696</v>
      </c>
    </row>
    <row r="658" spans="1:8">
      <c r="A658">
        <v>36601</v>
      </c>
      <c r="B658" t="s">
        <v>31</v>
      </c>
      <c r="C658" t="s">
        <v>32</v>
      </c>
      <c r="D658">
        <v>76705</v>
      </c>
      <c r="E658">
        <v>1.747682095</v>
      </c>
      <c r="F658">
        <v>1.757977009</v>
      </c>
      <c r="G658">
        <v>1.02949139999999E-2</v>
      </c>
      <c r="H658">
        <v>10.294913999999901</v>
      </c>
    </row>
    <row r="659" spans="1:8">
      <c r="A659">
        <v>48010</v>
      </c>
      <c r="B659" t="s">
        <v>31</v>
      </c>
      <c r="C659" t="s">
        <v>32</v>
      </c>
      <c r="D659">
        <v>76969</v>
      </c>
      <c r="E659">
        <v>1.756254196</v>
      </c>
      <c r="F659">
        <v>1.7685101030000001</v>
      </c>
      <c r="G659">
        <v>1.2255907000000101E-2</v>
      </c>
      <c r="H659">
        <v>12.2559070000001</v>
      </c>
    </row>
    <row r="660" spans="1:8">
      <c r="A660">
        <v>38213</v>
      </c>
      <c r="B660" t="s">
        <v>31</v>
      </c>
      <c r="C660" t="s">
        <v>32</v>
      </c>
      <c r="D660">
        <v>76441</v>
      </c>
      <c r="E660">
        <v>1.768939018</v>
      </c>
      <c r="F660">
        <v>1.7803990839999999</v>
      </c>
      <c r="G660">
        <v>1.1460065999999901E-2</v>
      </c>
      <c r="H660">
        <v>11.4600659999999</v>
      </c>
    </row>
    <row r="661" spans="1:8">
      <c r="A661">
        <v>60708</v>
      </c>
      <c r="B661" t="s">
        <v>31</v>
      </c>
      <c r="C661" t="s">
        <v>32</v>
      </c>
      <c r="D661">
        <v>76969</v>
      </c>
      <c r="E661">
        <v>1.780418158</v>
      </c>
      <c r="F661">
        <v>1.792066097</v>
      </c>
      <c r="G661">
        <v>1.1647938999999901E-2</v>
      </c>
      <c r="H661">
        <v>11.6479389999999</v>
      </c>
    </row>
    <row r="662" spans="1:8">
      <c r="A662">
        <v>59985</v>
      </c>
      <c r="B662" t="s">
        <v>31</v>
      </c>
      <c r="C662" t="s">
        <v>32</v>
      </c>
      <c r="D662">
        <v>76837</v>
      </c>
      <c r="E662">
        <v>1.78988719</v>
      </c>
      <c r="F662">
        <v>1.801295042</v>
      </c>
      <c r="G662">
        <v>1.1407852E-2</v>
      </c>
      <c r="H662">
        <v>11.407852</v>
      </c>
    </row>
    <row r="663" spans="1:8">
      <c r="A663">
        <v>45261</v>
      </c>
      <c r="B663" t="s">
        <v>31</v>
      </c>
      <c r="C663" t="s">
        <v>32</v>
      </c>
      <c r="D663">
        <v>76093</v>
      </c>
      <c r="E663">
        <v>1.7992851729999999</v>
      </c>
      <c r="F663">
        <v>1.815335989</v>
      </c>
      <c r="G663">
        <v>1.60508160000001E-2</v>
      </c>
      <c r="H663">
        <v>16.050816000000101</v>
      </c>
    </row>
    <row r="664" spans="1:8">
      <c r="A664">
        <v>54657</v>
      </c>
      <c r="B664" t="s">
        <v>31</v>
      </c>
      <c r="C664" t="s">
        <v>32</v>
      </c>
      <c r="D664">
        <v>76405</v>
      </c>
      <c r="E664">
        <v>1.803964138</v>
      </c>
      <c r="F664">
        <v>1.8176820279999999</v>
      </c>
      <c r="G664">
        <v>1.3717889999999899E-2</v>
      </c>
      <c r="H664">
        <v>13.717889999999899</v>
      </c>
    </row>
    <row r="665" spans="1:8">
      <c r="A665">
        <v>44120</v>
      </c>
      <c r="B665" t="s">
        <v>31</v>
      </c>
      <c r="C665" t="s">
        <v>32</v>
      </c>
      <c r="D665">
        <v>77101</v>
      </c>
      <c r="E665">
        <v>1.8176941870000001</v>
      </c>
      <c r="F665">
        <v>1.8282361030000001</v>
      </c>
      <c r="G665">
        <v>1.05419159999999E-2</v>
      </c>
      <c r="H665">
        <v>10.541915999999899</v>
      </c>
    </row>
    <row r="666" spans="1:8">
      <c r="A666">
        <v>45812</v>
      </c>
      <c r="B666" t="s">
        <v>31</v>
      </c>
      <c r="C666" t="s">
        <v>32</v>
      </c>
      <c r="D666">
        <v>76045</v>
      </c>
      <c r="E666">
        <v>1.8264000419999999</v>
      </c>
      <c r="F666">
        <v>1.8372781279999999</v>
      </c>
      <c r="G666">
        <v>1.08780859999999E-2</v>
      </c>
      <c r="H666">
        <v>10.8780859999999</v>
      </c>
    </row>
    <row r="667" spans="1:8">
      <c r="A667">
        <v>42471</v>
      </c>
      <c r="B667" t="s">
        <v>31</v>
      </c>
      <c r="C667" t="s">
        <v>32</v>
      </c>
      <c r="D667">
        <v>76705</v>
      </c>
      <c r="E667">
        <v>1.8372931480000001</v>
      </c>
      <c r="F667">
        <v>1.8477900030000001</v>
      </c>
      <c r="G667">
        <v>1.0496854999999901E-2</v>
      </c>
      <c r="H667">
        <v>10.496854999999901</v>
      </c>
    </row>
    <row r="668" spans="1:8">
      <c r="A668">
        <v>46492</v>
      </c>
      <c r="B668" t="s">
        <v>31</v>
      </c>
      <c r="C668" t="s">
        <v>32</v>
      </c>
      <c r="D668">
        <v>77029</v>
      </c>
      <c r="E668">
        <v>1.847802162</v>
      </c>
      <c r="F668">
        <v>1.86006403</v>
      </c>
      <c r="G668">
        <v>1.22618679999999E-2</v>
      </c>
      <c r="H668">
        <v>12.2618679999999</v>
      </c>
    </row>
    <row r="669" spans="1:8">
      <c r="A669">
        <v>36971</v>
      </c>
      <c r="B669" t="s">
        <v>31</v>
      </c>
      <c r="C669" t="s">
        <v>32</v>
      </c>
      <c r="D669">
        <v>77277</v>
      </c>
      <c r="E669">
        <v>1.8593111040000001</v>
      </c>
      <c r="F669">
        <v>2.0814530850000001</v>
      </c>
      <c r="G669">
        <v>0.22214198099999999</v>
      </c>
      <c r="H669">
        <v>222.14198099999999</v>
      </c>
    </row>
    <row r="670" spans="1:8">
      <c r="A670">
        <v>49561</v>
      </c>
      <c r="B670" t="s">
        <v>31</v>
      </c>
      <c r="C670" t="s">
        <v>32</v>
      </c>
      <c r="D670">
        <v>76897</v>
      </c>
      <c r="E670">
        <v>1.8683950899999999</v>
      </c>
      <c r="F670">
        <v>1.882330179</v>
      </c>
      <c r="G670">
        <v>1.3935088999999999E-2</v>
      </c>
      <c r="H670">
        <v>13.935089</v>
      </c>
    </row>
    <row r="671" spans="1:8">
      <c r="A671">
        <v>36185</v>
      </c>
      <c r="B671" t="s">
        <v>31</v>
      </c>
      <c r="C671" t="s">
        <v>32</v>
      </c>
      <c r="D671">
        <v>76813</v>
      </c>
      <c r="E671">
        <v>1.880594015</v>
      </c>
      <c r="F671">
        <v>1.8936431410000001</v>
      </c>
      <c r="G671">
        <v>1.3049125999999999E-2</v>
      </c>
      <c r="H671">
        <v>13.049125999999999</v>
      </c>
    </row>
    <row r="672" spans="1:8">
      <c r="A672">
        <v>34264</v>
      </c>
      <c r="B672" t="s">
        <v>31</v>
      </c>
      <c r="C672" t="s">
        <v>32</v>
      </c>
      <c r="D672">
        <v>76645</v>
      </c>
      <c r="E672">
        <v>1.8889081480000001</v>
      </c>
      <c r="F672">
        <v>2.1074771879999998</v>
      </c>
      <c r="G672">
        <v>0.21856903999999899</v>
      </c>
      <c r="H672">
        <v>218.56903999999901</v>
      </c>
    </row>
    <row r="673" spans="1:8">
      <c r="A673">
        <v>42328</v>
      </c>
      <c r="B673" t="s">
        <v>31</v>
      </c>
      <c r="C673" t="s">
        <v>32</v>
      </c>
      <c r="D673">
        <v>76111</v>
      </c>
      <c r="E673">
        <v>1.8987081050000001</v>
      </c>
      <c r="F673">
        <v>1.9118061070000001</v>
      </c>
      <c r="G673">
        <v>1.30980019999999E-2</v>
      </c>
      <c r="H673">
        <v>13.0980019999999</v>
      </c>
    </row>
    <row r="674" spans="1:8">
      <c r="A674">
        <v>60530</v>
      </c>
      <c r="B674" t="s">
        <v>31</v>
      </c>
      <c r="C674" t="s">
        <v>32</v>
      </c>
      <c r="D674">
        <v>75583</v>
      </c>
      <c r="E674">
        <v>1.906731129</v>
      </c>
      <c r="F674">
        <v>1.916784048</v>
      </c>
      <c r="G674">
        <v>1.0052919E-2</v>
      </c>
      <c r="H674">
        <v>10.052918999999999</v>
      </c>
    </row>
    <row r="675" spans="1:8">
      <c r="A675">
        <v>34918</v>
      </c>
      <c r="B675" t="s">
        <v>31</v>
      </c>
      <c r="C675" t="s">
        <v>32</v>
      </c>
      <c r="D675">
        <v>75649</v>
      </c>
      <c r="E675">
        <v>1.916523218</v>
      </c>
      <c r="F675">
        <v>1.924055099</v>
      </c>
      <c r="G675">
        <v>7.5318810000000102E-3</v>
      </c>
      <c r="H675">
        <v>7.53188100000001</v>
      </c>
    </row>
    <row r="676" spans="1:8">
      <c r="A676">
        <v>40445</v>
      </c>
      <c r="B676" t="s">
        <v>31</v>
      </c>
      <c r="C676" t="s">
        <v>32</v>
      </c>
      <c r="D676">
        <v>76309</v>
      </c>
      <c r="E676">
        <v>1.92693615</v>
      </c>
      <c r="F676">
        <v>1.9370181559999999</v>
      </c>
      <c r="G676">
        <v>1.00820059999999E-2</v>
      </c>
      <c r="H676">
        <v>10.0820059999999</v>
      </c>
    </row>
    <row r="677" spans="1:8">
      <c r="A677">
        <v>53444</v>
      </c>
      <c r="B677" t="s">
        <v>31</v>
      </c>
      <c r="C677" t="s">
        <v>32</v>
      </c>
      <c r="D677">
        <v>76705</v>
      </c>
      <c r="E677">
        <v>1.93703413</v>
      </c>
      <c r="F677">
        <v>1.947146177</v>
      </c>
      <c r="G677">
        <v>1.0112047000000001E-2</v>
      </c>
      <c r="H677">
        <v>10.112047</v>
      </c>
    </row>
    <row r="678" spans="1:8">
      <c r="A678">
        <v>41551</v>
      </c>
      <c r="B678" t="s">
        <v>31</v>
      </c>
      <c r="C678" t="s">
        <v>32</v>
      </c>
      <c r="D678">
        <v>76705</v>
      </c>
      <c r="E678">
        <v>1.946631193</v>
      </c>
      <c r="F678">
        <v>1.9572551250000001</v>
      </c>
      <c r="G678">
        <v>1.06239320000001E-2</v>
      </c>
      <c r="H678">
        <v>10.623932000000099</v>
      </c>
    </row>
    <row r="679" spans="1:8">
      <c r="A679">
        <v>57196</v>
      </c>
      <c r="B679" t="s">
        <v>31</v>
      </c>
      <c r="C679" t="s">
        <v>32</v>
      </c>
      <c r="D679">
        <v>77441</v>
      </c>
      <c r="E679">
        <v>1.957667112</v>
      </c>
      <c r="F679">
        <v>2.1760940550000001</v>
      </c>
      <c r="G679">
        <v>0.21842694300000001</v>
      </c>
      <c r="H679">
        <v>218.42694299999999</v>
      </c>
    </row>
    <row r="680" spans="1:8">
      <c r="A680">
        <v>53166</v>
      </c>
      <c r="B680" t="s">
        <v>31</v>
      </c>
      <c r="C680" t="s">
        <v>32</v>
      </c>
      <c r="D680">
        <v>77161</v>
      </c>
      <c r="E680">
        <v>1.96401</v>
      </c>
      <c r="F680">
        <v>1.985095024</v>
      </c>
      <c r="G680">
        <v>2.1085024000000001E-2</v>
      </c>
      <c r="H680">
        <v>21.085024000000001</v>
      </c>
    </row>
    <row r="681" spans="1:8">
      <c r="A681">
        <v>44381</v>
      </c>
      <c r="B681" t="s">
        <v>31</v>
      </c>
      <c r="C681" t="s">
        <v>32</v>
      </c>
      <c r="D681">
        <v>77053</v>
      </c>
      <c r="E681">
        <v>1.9735112189999999</v>
      </c>
      <c r="F681">
        <v>1.9881432059999999</v>
      </c>
      <c r="G681">
        <v>1.4631987000000001E-2</v>
      </c>
      <c r="H681">
        <v>14.631987000000001</v>
      </c>
    </row>
    <row r="682" spans="1:8">
      <c r="A682">
        <v>50046</v>
      </c>
      <c r="B682" t="s">
        <v>31</v>
      </c>
      <c r="C682" t="s">
        <v>32</v>
      </c>
      <c r="D682">
        <v>76705</v>
      </c>
      <c r="E682">
        <v>1.987879038</v>
      </c>
      <c r="F682">
        <v>1.998401165</v>
      </c>
      <c r="G682">
        <v>1.05221269999999E-2</v>
      </c>
      <c r="H682">
        <v>10.5221269999999</v>
      </c>
    </row>
    <row r="683" spans="1:8">
      <c r="A683">
        <v>38681</v>
      </c>
      <c r="B683" t="s">
        <v>31</v>
      </c>
      <c r="C683" t="s">
        <v>32</v>
      </c>
      <c r="D683">
        <v>76441</v>
      </c>
      <c r="E683">
        <v>1.999078989</v>
      </c>
      <c r="F683">
        <v>2.0096070770000001</v>
      </c>
      <c r="G683">
        <v>1.0528088E-2</v>
      </c>
      <c r="H683">
        <v>10.528088</v>
      </c>
    </row>
    <row r="684" spans="1:8">
      <c r="A684">
        <v>40576</v>
      </c>
      <c r="B684" t="s">
        <v>31</v>
      </c>
      <c r="C684" t="s">
        <v>32</v>
      </c>
      <c r="D684">
        <v>76177</v>
      </c>
      <c r="E684">
        <v>2.0083680149999998</v>
      </c>
      <c r="F684">
        <v>2.0216991900000001</v>
      </c>
      <c r="G684">
        <v>1.33311750000002E-2</v>
      </c>
      <c r="H684">
        <v>13.331175000000201</v>
      </c>
    </row>
    <row r="685" spans="1:8">
      <c r="A685">
        <v>36283</v>
      </c>
      <c r="B685" t="s">
        <v>31</v>
      </c>
      <c r="C685" t="s">
        <v>32</v>
      </c>
      <c r="D685">
        <v>75649</v>
      </c>
      <c r="E685">
        <v>2.014689207</v>
      </c>
      <c r="F685">
        <v>2.025202036</v>
      </c>
      <c r="G685">
        <v>1.0512829E-2</v>
      </c>
      <c r="H685">
        <v>10.512829</v>
      </c>
    </row>
    <row r="686" spans="1:8">
      <c r="A686">
        <v>37708</v>
      </c>
      <c r="B686" t="s">
        <v>31</v>
      </c>
      <c r="C686" t="s">
        <v>32</v>
      </c>
      <c r="D686">
        <v>75385</v>
      </c>
      <c r="E686">
        <v>2.0242111679999999</v>
      </c>
      <c r="F686">
        <v>2.0364451410000002</v>
      </c>
      <c r="G686">
        <v>1.22339730000002E-2</v>
      </c>
      <c r="H686">
        <v>12.2339730000002</v>
      </c>
    </row>
    <row r="687" spans="1:8">
      <c r="A687">
        <v>53357</v>
      </c>
      <c r="B687" t="s">
        <v>31</v>
      </c>
      <c r="C687" t="s">
        <v>32</v>
      </c>
      <c r="D687">
        <v>75385</v>
      </c>
      <c r="E687">
        <v>2.0242381100000002</v>
      </c>
      <c r="F687">
        <v>2.0374431610000001</v>
      </c>
      <c r="G687">
        <v>1.32050509999999E-2</v>
      </c>
      <c r="H687">
        <v>13.2050509999999</v>
      </c>
    </row>
    <row r="688" spans="1:8">
      <c r="A688">
        <v>35531</v>
      </c>
      <c r="B688" t="s">
        <v>31</v>
      </c>
      <c r="C688" t="s">
        <v>32</v>
      </c>
      <c r="D688">
        <v>75781</v>
      </c>
      <c r="E688">
        <v>2.0443880559999998</v>
      </c>
      <c r="F688">
        <v>2.0513291360000001</v>
      </c>
      <c r="G688">
        <v>6.9410800000002599E-3</v>
      </c>
      <c r="H688">
        <v>6.9410800000002597</v>
      </c>
    </row>
    <row r="689" spans="1:8">
      <c r="A689">
        <v>38929</v>
      </c>
      <c r="B689" t="s">
        <v>31</v>
      </c>
      <c r="C689" t="s">
        <v>32</v>
      </c>
      <c r="D689">
        <v>77365</v>
      </c>
      <c r="E689">
        <v>2.0589821339999999</v>
      </c>
      <c r="F689">
        <v>2.0705931190000002</v>
      </c>
      <c r="G689">
        <v>1.1610985000000301E-2</v>
      </c>
      <c r="H689">
        <v>11.6109850000003</v>
      </c>
    </row>
    <row r="690" spans="1:8">
      <c r="A690">
        <v>39004</v>
      </c>
      <c r="B690" t="s">
        <v>31</v>
      </c>
      <c r="C690" t="s">
        <v>32</v>
      </c>
      <c r="D690">
        <v>76973</v>
      </c>
      <c r="E690">
        <v>2.0706050399999998</v>
      </c>
      <c r="F690">
        <v>2.0910880569999999</v>
      </c>
      <c r="G690">
        <v>2.04830170000001E-2</v>
      </c>
      <c r="H690">
        <v>20.4830170000001</v>
      </c>
    </row>
    <row r="691" spans="1:8">
      <c r="A691">
        <v>43473</v>
      </c>
      <c r="B691" t="s">
        <v>31</v>
      </c>
      <c r="C691" t="s">
        <v>32</v>
      </c>
      <c r="D691">
        <v>76705</v>
      </c>
      <c r="E691">
        <v>2.0706260200000002</v>
      </c>
      <c r="F691">
        <v>2.2984290120000002</v>
      </c>
      <c r="G691">
        <v>0.22780299199999901</v>
      </c>
      <c r="H691">
        <v>227.80299199999999</v>
      </c>
    </row>
    <row r="692" spans="1:8">
      <c r="A692">
        <v>45800</v>
      </c>
      <c r="B692" t="s">
        <v>31</v>
      </c>
      <c r="C692" t="s">
        <v>32</v>
      </c>
      <c r="D692">
        <v>76609</v>
      </c>
      <c r="E692">
        <v>2.0779490470000002</v>
      </c>
      <c r="F692">
        <v>2.0973842139999999</v>
      </c>
      <c r="G692">
        <v>1.9435166999999601E-2</v>
      </c>
      <c r="H692">
        <v>19.435166999999598</v>
      </c>
    </row>
    <row r="693" spans="1:8">
      <c r="A693">
        <v>60281</v>
      </c>
      <c r="B693" t="s">
        <v>31</v>
      </c>
      <c r="C693" t="s">
        <v>32</v>
      </c>
      <c r="D693">
        <v>76309</v>
      </c>
      <c r="E693">
        <v>2.0913360120000002</v>
      </c>
      <c r="F693">
        <v>2.1026110650000001</v>
      </c>
      <c r="G693">
        <v>1.1275052999999801E-2</v>
      </c>
      <c r="H693">
        <v>11.275052999999801</v>
      </c>
    </row>
    <row r="694" spans="1:8">
      <c r="A694">
        <v>33432</v>
      </c>
      <c r="B694" t="s">
        <v>31</v>
      </c>
      <c r="C694" t="s">
        <v>32</v>
      </c>
      <c r="D694">
        <v>76573</v>
      </c>
      <c r="E694">
        <v>2.1026229860000001</v>
      </c>
      <c r="F694">
        <v>2.1124091150000002</v>
      </c>
      <c r="G694">
        <v>9.7861290000000808E-3</v>
      </c>
      <c r="H694">
        <v>9.7861290000000807</v>
      </c>
    </row>
    <row r="695" spans="1:8">
      <c r="A695">
        <v>34998</v>
      </c>
      <c r="B695" t="s">
        <v>31</v>
      </c>
      <c r="C695" t="s">
        <v>32</v>
      </c>
      <c r="D695">
        <v>76177</v>
      </c>
      <c r="E695">
        <v>2.1184492110000002</v>
      </c>
      <c r="F695">
        <v>2.1278080940000001</v>
      </c>
      <c r="G695">
        <v>9.3588829999999793E-3</v>
      </c>
      <c r="H695">
        <v>9.3588829999999792</v>
      </c>
    </row>
    <row r="696" spans="1:8">
      <c r="A696">
        <v>38997</v>
      </c>
      <c r="B696" t="s">
        <v>31</v>
      </c>
      <c r="C696" t="s">
        <v>32</v>
      </c>
      <c r="D696">
        <v>77125</v>
      </c>
      <c r="E696">
        <v>2.1287260059999999</v>
      </c>
      <c r="F696">
        <v>2.5432651040000001</v>
      </c>
      <c r="G696">
        <v>0.41453909799999999</v>
      </c>
      <c r="H696">
        <v>414.53909800000002</v>
      </c>
    </row>
    <row r="697" spans="1:8">
      <c r="A697">
        <v>47358</v>
      </c>
      <c r="B697" t="s">
        <v>31</v>
      </c>
      <c r="C697" t="s">
        <v>32</v>
      </c>
      <c r="D697">
        <v>77629</v>
      </c>
      <c r="E697">
        <v>2.1415841580000001</v>
      </c>
      <c r="F697">
        <v>2.153671026</v>
      </c>
      <c r="G697">
        <v>1.20868679999999E-2</v>
      </c>
      <c r="H697">
        <v>12.0868679999999</v>
      </c>
    </row>
    <row r="698" spans="1:8">
      <c r="A698">
        <v>52216</v>
      </c>
      <c r="B698" t="s">
        <v>31</v>
      </c>
      <c r="C698" t="s">
        <v>32</v>
      </c>
      <c r="D698">
        <v>77101</v>
      </c>
      <c r="E698">
        <v>2.158110142</v>
      </c>
      <c r="F698">
        <v>2.1693260670000001</v>
      </c>
      <c r="G698">
        <v>1.12159250000001E-2</v>
      </c>
      <c r="H698">
        <v>11.2159250000001</v>
      </c>
    </row>
    <row r="699" spans="1:8">
      <c r="A699">
        <v>52107</v>
      </c>
      <c r="B699" t="s">
        <v>31</v>
      </c>
      <c r="C699" t="s">
        <v>32</v>
      </c>
      <c r="D699">
        <v>76705</v>
      </c>
      <c r="E699">
        <v>2.1693379880000001</v>
      </c>
      <c r="F699">
        <v>2.180081129</v>
      </c>
      <c r="G699">
        <v>1.07431409999998E-2</v>
      </c>
      <c r="H699">
        <v>10.743140999999801</v>
      </c>
    </row>
    <row r="700" spans="1:8">
      <c r="A700">
        <v>56712</v>
      </c>
      <c r="B700" t="s">
        <v>31</v>
      </c>
      <c r="C700" t="s">
        <v>32</v>
      </c>
      <c r="D700">
        <v>76045</v>
      </c>
      <c r="E700">
        <v>2.1789350509999998</v>
      </c>
      <c r="F700">
        <v>2.1910471920000001</v>
      </c>
      <c r="G700">
        <v>1.2112141000000199E-2</v>
      </c>
      <c r="H700">
        <v>12.1121410000002</v>
      </c>
    </row>
    <row r="701" spans="1:8">
      <c r="A701">
        <v>58509</v>
      </c>
      <c r="B701" t="s">
        <v>31</v>
      </c>
      <c r="C701" t="s">
        <v>32</v>
      </c>
      <c r="D701">
        <v>77801</v>
      </c>
      <c r="E701">
        <v>2.1857061390000001</v>
      </c>
      <c r="F701">
        <v>2.2017900940000001</v>
      </c>
      <c r="G701">
        <v>1.6083955E-2</v>
      </c>
      <c r="H701">
        <v>16.083955</v>
      </c>
    </row>
    <row r="702" spans="1:8">
      <c r="A702">
        <v>45037</v>
      </c>
      <c r="B702" t="s">
        <v>31</v>
      </c>
      <c r="C702" t="s">
        <v>32</v>
      </c>
      <c r="D702">
        <v>77125</v>
      </c>
      <c r="E702">
        <v>2.19958806</v>
      </c>
      <c r="F702">
        <v>2.420137167</v>
      </c>
      <c r="G702">
        <v>0.22054910699999999</v>
      </c>
      <c r="H702">
        <v>220.54910699999999</v>
      </c>
    </row>
    <row r="703" spans="1:8">
      <c r="A703">
        <v>47922</v>
      </c>
      <c r="B703" t="s">
        <v>31</v>
      </c>
      <c r="C703" t="s">
        <v>32</v>
      </c>
      <c r="D703">
        <v>76243</v>
      </c>
      <c r="E703">
        <v>2.210116148</v>
      </c>
      <c r="F703">
        <v>2.2217180729999999</v>
      </c>
      <c r="G703">
        <v>1.16019249999999E-2</v>
      </c>
      <c r="H703">
        <v>11.6019249999999</v>
      </c>
    </row>
    <row r="704" spans="1:8">
      <c r="A704">
        <v>39328</v>
      </c>
      <c r="B704" t="s">
        <v>31</v>
      </c>
      <c r="C704" t="s">
        <v>32</v>
      </c>
      <c r="D704">
        <v>76177</v>
      </c>
      <c r="E704">
        <v>2.2201089860000001</v>
      </c>
      <c r="F704">
        <v>2.2332332130000001</v>
      </c>
      <c r="G704">
        <v>1.3124227E-2</v>
      </c>
      <c r="H704">
        <v>13.124226999999999</v>
      </c>
    </row>
    <row r="705" spans="1:8">
      <c r="A705">
        <v>51385</v>
      </c>
      <c r="B705" t="s">
        <v>31</v>
      </c>
      <c r="C705" t="s">
        <v>32</v>
      </c>
      <c r="D705">
        <v>77341</v>
      </c>
      <c r="E705">
        <v>2.2291581630000001</v>
      </c>
      <c r="F705">
        <v>2.2415781020000001</v>
      </c>
      <c r="G705">
        <v>1.2419938999999901E-2</v>
      </c>
      <c r="H705">
        <v>12.4199389999999</v>
      </c>
    </row>
    <row r="706" spans="1:8">
      <c r="A706">
        <v>56167</v>
      </c>
      <c r="B706" t="s">
        <v>31</v>
      </c>
      <c r="C706" t="s">
        <v>32</v>
      </c>
      <c r="D706">
        <v>76177</v>
      </c>
      <c r="E706">
        <v>2.2399661540000002</v>
      </c>
      <c r="F706">
        <v>2.2510290149999999</v>
      </c>
      <c r="G706">
        <v>1.10628609999996E-2</v>
      </c>
      <c r="H706">
        <v>11.0628609999996</v>
      </c>
    </row>
    <row r="707" spans="1:8">
      <c r="A707">
        <v>48945</v>
      </c>
      <c r="B707" t="s">
        <v>31</v>
      </c>
      <c r="C707" t="s">
        <v>32</v>
      </c>
      <c r="D707">
        <v>76309</v>
      </c>
      <c r="E707">
        <v>2.2497491840000001</v>
      </c>
      <c r="F707">
        <v>2.2604241370000002</v>
      </c>
      <c r="G707">
        <v>1.0674952999999999E-2</v>
      </c>
      <c r="H707">
        <v>10.674953</v>
      </c>
    </row>
    <row r="708" spans="1:8">
      <c r="A708">
        <v>41703</v>
      </c>
      <c r="B708" t="s">
        <v>31</v>
      </c>
      <c r="C708" t="s">
        <v>32</v>
      </c>
      <c r="D708">
        <v>76441</v>
      </c>
      <c r="E708">
        <v>2.2586340900000001</v>
      </c>
      <c r="F708">
        <v>2.2697861189999999</v>
      </c>
      <c r="G708">
        <v>1.1152028999999701E-2</v>
      </c>
      <c r="H708">
        <v>11.1520289999997</v>
      </c>
    </row>
    <row r="709" spans="1:8">
      <c r="A709">
        <v>42508</v>
      </c>
      <c r="B709" t="s">
        <v>31</v>
      </c>
      <c r="C709" t="s">
        <v>32</v>
      </c>
      <c r="D709">
        <v>76837</v>
      </c>
      <c r="E709">
        <v>2.27016902</v>
      </c>
      <c r="F709">
        <v>2.2822620869999999</v>
      </c>
      <c r="G709">
        <v>1.20930669999999E-2</v>
      </c>
      <c r="H709">
        <v>12.0930669999999</v>
      </c>
    </row>
    <row r="710" spans="1:8">
      <c r="A710">
        <v>60709</v>
      </c>
      <c r="B710" t="s">
        <v>31</v>
      </c>
      <c r="C710" t="s">
        <v>32</v>
      </c>
      <c r="D710">
        <v>77101</v>
      </c>
      <c r="E710">
        <v>2.2825710770000001</v>
      </c>
      <c r="F710">
        <v>2.29422617</v>
      </c>
      <c r="G710">
        <v>1.1655092999999801E-2</v>
      </c>
      <c r="H710">
        <v>11.6550929999998</v>
      </c>
    </row>
    <row r="711" spans="1:8">
      <c r="A711">
        <v>59854</v>
      </c>
      <c r="B711" t="s">
        <v>31</v>
      </c>
      <c r="C711" t="s">
        <v>32</v>
      </c>
      <c r="D711">
        <v>76573</v>
      </c>
      <c r="E711">
        <v>2.292764187</v>
      </c>
      <c r="F711">
        <v>2.3056900499999999</v>
      </c>
      <c r="G711">
        <v>1.29258629999999E-2</v>
      </c>
      <c r="H711">
        <v>12.9258629999999</v>
      </c>
    </row>
    <row r="712" spans="1:8">
      <c r="A712">
        <v>45256</v>
      </c>
      <c r="B712" t="s">
        <v>31</v>
      </c>
      <c r="C712" t="s">
        <v>32</v>
      </c>
      <c r="D712">
        <v>75715</v>
      </c>
      <c r="E712">
        <v>2.3013792039999998</v>
      </c>
      <c r="F712">
        <v>2.31568408</v>
      </c>
      <c r="G712">
        <v>1.43048760000001E-2</v>
      </c>
      <c r="H712">
        <v>14.3048760000001</v>
      </c>
    </row>
    <row r="713" spans="1:8">
      <c r="A713">
        <v>60047</v>
      </c>
      <c r="B713" t="s">
        <v>31</v>
      </c>
      <c r="C713" t="s">
        <v>32</v>
      </c>
      <c r="D713">
        <v>76717</v>
      </c>
      <c r="E713">
        <v>2.3063781259999998</v>
      </c>
      <c r="F713">
        <v>2.3199231619999998</v>
      </c>
      <c r="G713">
        <v>1.3545036E-2</v>
      </c>
      <c r="H713">
        <v>13.545036</v>
      </c>
    </row>
    <row r="714" spans="1:8">
      <c r="A714">
        <v>42304</v>
      </c>
      <c r="B714" t="s">
        <v>31</v>
      </c>
      <c r="C714" t="s">
        <v>32</v>
      </c>
      <c r="D714">
        <v>76573</v>
      </c>
      <c r="E714">
        <v>2.31993413</v>
      </c>
      <c r="F714">
        <v>2.329686165</v>
      </c>
      <c r="G714">
        <v>9.7520349999999905E-3</v>
      </c>
      <c r="H714">
        <v>9.7520349999999905</v>
      </c>
    </row>
    <row r="715" spans="1:8">
      <c r="A715">
        <v>39055</v>
      </c>
      <c r="B715" t="s">
        <v>31</v>
      </c>
      <c r="C715" t="s">
        <v>32</v>
      </c>
      <c r="D715">
        <v>76309</v>
      </c>
      <c r="E715">
        <v>2.3286700250000001</v>
      </c>
      <c r="F715">
        <v>2.3390741350000002</v>
      </c>
      <c r="G715">
        <v>1.0404109999999999E-2</v>
      </c>
      <c r="H715">
        <v>10.404109999999999</v>
      </c>
    </row>
    <row r="716" spans="1:8">
      <c r="A716">
        <v>44575</v>
      </c>
      <c r="B716" t="s">
        <v>31</v>
      </c>
      <c r="C716" t="s">
        <v>32</v>
      </c>
      <c r="D716">
        <v>76705</v>
      </c>
      <c r="E716">
        <v>2.3390851019999999</v>
      </c>
      <c r="F716">
        <v>2.3491201400000001</v>
      </c>
      <c r="G716">
        <v>1.0035038000000201E-2</v>
      </c>
      <c r="H716">
        <v>10.035038000000201</v>
      </c>
    </row>
    <row r="717" spans="1:8">
      <c r="A717">
        <v>40228</v>
      </c>
      <c r="B717" t="s">
        <v>31</v>
      </c>
      <c r="C717" t="s">
        <v>32</v>
      </c>
      <c r="D717">
        <v>76705</v>
      </c>
      <c r="E717">
        <v>2.349133015</v>
      </c>
      <c r="F717">
        <v>2.3603730199999999</v>
      </c>
      <c r="G717">
        <v>1.12400049999998E-2</v>
      </c>
      <c r="H717">
        <v>11.240004999999799</v>
      </c>
    </row>
    <row r="718" spans="1:8">
      <c r="A718">
        <v>43391</v>
      </c>
      <c r="B718" t="s">
        <v>31</v>
      </c>
      <c r="C718" t="s">
        <v>32</v>
      </c>
      <c r="D718">
        <v>76633</v>
      </c>
      <c r="E718">
        <v>2.360953093</v>
      </c>
      <c r="F718">
        <v>2.3751530650000001</v>
      </c>
      <c r="G718">
        <v>1.4199972000000101E-2</v>
      </c>
      <c r="H718">
        <v>14.1999720000001</v>
      </c>
    </row>
    <row r="719" spans="1:8">
      <c r="A719">
        <v>54793</v>
      </c>
      <c r="B719" t="s">
        <v>31</v>
      </c>
      <c r="C719" t="s">
        <v>32</v>
      </c>
      <c r="D719">
        <v>76441</v>
      </c>
      <c r="E719">
        <v>2.3714652059999999</v>
      </c>
      <c r="F719">
        <v>2.3841011519999999</v>
      </c>
      <c r="G719">
        <v>1.2635946E-2</v>
      </c>
      <c r="H719">
        <v>12.635946000000001</v>
      </c>
    </row>
    <row r="720" spans="1:8">
      <c r="A720">
        <v>37243</v>
      </c>
      <c r="B720" t="s">
        <v>31</v>
      </c>
      <c r="C720" t="s">
        <v>32</v>
      </c>
      <c r="D720">
        <v>76045</v>
      </c>
      <c r="E720">
        <v>2.383094072</v>
      </c>
      <c r="F720">
        <v>2.3956410880000001</v>
      </c>
      <c r="G720">
        <v>1.2547015999999999E-2</v>
      </c>
      <c r="H720">
        <v>12.547015999999999</v>
      </c>
    </row>
    <row r="721" spans="1:8">
      <c r="A721">
        <v>57678</v>
      </c>
      <c r="B721" t="s">
        <v>31</v>
      </c>
      <c r="C721" t="s">
        <v>32</v>
      </c>
      <c r="D721">
        <v>76423</v>
      </c>
      <c r="E721">
        <v>2.3908112049999999</v>
      </c>
      <c r="F721">
        <v>2.4075391289999999</v>
      </c>
      <c r="G721">
        <v>1.6727924000000002E-2</v>
      </c>
      <c r="H721">
        <v>16.727924000000002</v>
      </c>
    </row>
    <row r="722" spans="1:8">
      <c r="A722">
        <v>56925</v>
      </c>
      <c r="B722" t="s">
        <v>31</v>
      </c>
      <c r="C722" t="s">
        <v>32</v>
      </c>
      <c r="D722">
        <v>76657</v>
      </c>
      <c r="E722">
        <v>2.400118113</v>
      </c>
      <c r="F722">
        <v>2.4156351090000001</v>
      </c>
      <c r="G722">
        <v>1.5516996000000101E-2</v>
      </c>
      <c r="H722">
        <v>15.5169960000001</v>
      </c>
    </row>
    <row r="723" spans="1:8">
      <c r="A723">
        <v>52783</v>
      </c>
      <c r="B723" t="s">
        <v>31</v>
      </c>
      <c r="C723" t="s">
        <v>32</v>
      </c>
      <c r="D723">
        <v>76309</v>
      </c>
      <c r="E723">
        <v>2.4083681110000001</v>
      </c>
      <c r="F723">
        <v>2.420644045</v>
      </c>
      <c r="G723">
        <v>1.2275933999999799E-2</v>
      </c>
      <c r="H723">
        <v>12.275933999999801</v>
      </c>
    </row>
    <row r="724" spans="1:8">
      <c r="A724">
        <v>58926</v>
      </c>
      <c r="B724" t="s">
        <v>31</v>
      </c>
      <c r="C724" t="s">
        <v>32</v>
      </c>
      <c r="D724">
        <v>76933</v>
      </c>
      <c r="E724">
        <v>2.41862011</v>
      </c>
      <c r="F724">
        <v>2.4303770070000001</v>
      </c>
      <c r="G724">
        <v>1.1756897000000099E-2</v>
      </c>
      <c r="H724">
        <v>11.7568970000001</v>
      </c>
    </row>
    <row r="725" spans="1:8">
      <c r="A725">
        <v>51891</v>
      </c>
      <c r="B725" t="s">
        <v>31</v>
      </c>
      <c r="C725" t="s">
        <v>32</v>
      </c>
      <c r="D725">
        <v>76441</v>
      </c>
      <c r="E725">
        <v>2.4288539889999998</v>
      </c>
      <c r="F725">
        <v>2.439840078</v>
      </c>
      <c r="G725">
        <v>1.09860890000001E-2</v>
      </c>
      <c r="H725">
        <v>10.986089000000099</v>
      </c>
    </row>
    <row r="726" spans="1:8">
      <c r="A726">
        <v>60969</v>
      </c>
      <c r="B726" t="s">
        <v>31</v>
      </c>
      <c r="C726" t="s">
        <v>32</v>
      </c>
      <c r="D726">
        <v>76309</v>
      </c>
      <c r="E726">
        <v>2.4395780560000002</v>
      </c>
      <c r="F726">
        <v>2.4492712019999998</v>
      </c>
      <c r="G726">
        <v>9.6931459999995903E-3</v>
      </c>
      <c r="H726">
        <v>9.6931459999995901</v>
      </c>
    </row>
    <row r="727" spans="1:8">
      <c r="A727">
        <v>42925</v>
      </c>
      <c r="B727" t="s">
        <v>31</v>
      </c>
      <c r="C727" t="s">
        <v>32</v>
      </c>
      <c r="D727">
        <v>76309</v>
      </c>
      <c r="E727">
        <v>2.4487581249999999</v>
      </c>
      <c r="F727">
        <v>2.4596600529999999</v>
      </c>
      <c r="G727">
        <v>1.0901928E-2</v>
      </c>
      <c r="H727">
        <v>10.901928</v>
      </c>
    </row>
    <row r="728" spans="1:8">
      <c r="A728">
        <v>45712</v>
      </c>
      <c r="B728" t="s">
        <v>31</v>
      </c>
      <c r="C728" t="s">
        <v>32</v>
      </c>
      <c r="D728">
        <v>76789</v>
      </c>
      <c r="E728">
        <v>2.4599180220000001</v>
      </c>
      <c r="F728">
        <v>2.4731941220000002</v>
      </c>
      <c r="G728">
        <v>1.32761000000001E-2</v>
      </c>
      <c r="H728">
        <v>13.276100000000101</v>
      </c>
    </row>
    <row r="729" spans="1:8">
      <c r="A729">
        <v>49866</v>
      </c>
      <c r="B729" t="s">
        <v>31</v>
      </c>
      <c r="C729" t="s">
        <v>32</v>
      </c>
      <c r="D729">
        <v>76801</v>
      </c>
      <c r="E729">
        <v>2.4658951760000001</v>
      </c>
      <c r="F729">
        <v>2.6838920119999998</v>
      </c>
      <c r="G729">
        <v>0.217996835999999</v>
      </c>
      <c r="H729">
        <v>217.99683599999901</v>
      </c>
    </row>
    <row r="730" spans="1:8">
      <c r="A730">
        <v>54643</v>
      </c>
      <c r="B730" t="s">
        <v>31</v>
      </c>
      <c r="C730" t="s">
        <v>32</v>
      </c>
      <c r="D730">
        <v>76549</v>
      </c>
      <c r="E730">
        <v>2.4746961590000001</v>
      </c>
      <c r="F730">
        <v>2.4866790769999998</v>
      </c>
      <c r="G730">
        <v>1.19829179999997E-2</v>
      </c>
      <c r="H730">
        <v>11.9829179999997</v>
      </c>
    </row>
    <row r="731" spans="1:8">
      <c r="A731">
        <v>47621</v>
      </c>
      <c r="B731" t="s">
        <v>31</v>
      </c>
      <c r="C731" t="s">
        <v>32</v>
      </c>
      <c r="D731">
        <v>76573</v>
      </c>
      <c r="E731">
        <v>2.4885771270000001</v>
      </c>
      <c r="F731">
        <v>2.4985320569999998</v>
      </c>
      <c r="G731">
        <v>9.9549299999996902E-3</v>
      </c>
      <c r="H731">
        <v>9.9549299999996901</v>
      </c>
    </row>
    <row r="732" spans="1:8">
      <c r="A732">
        <v>45923</v>
      </c>
      <c r="B732" t="s">
        <v>31</v>
      </c>
      <c r="C732" t="s">
        <v>32</v>
      </c>
      <c r="D732">
        <v>76705</v>
      </c>
      <c r="E732">
        <v>2.5000669960000002</v>
      </c>
      <c r="F732">
        <v>2.510493994</v>
      </c>
      <c r="G732">
        <v>1.04269979999997E-2</v>
      </c>
      <c r="H732">
        <v>10.426997999999699</v>
      </c>
    </row>
    <row r="733" spans="1:8">
      <c r="A733">
        <v>44281</v>
      </c>
      <c r="B733" t="s">
        <v>31</v>
      </c>
      <c r="C733" t="s">
        <v>32</v>
      </c>
      <c r="D733">
        <v>76441</v>
      </c>
      <c r="E733">
        <v>2.5105061530000001</v>
      </c>
      <c r="F733">
        <v>2.5221161840000001</v>
      </c>
      <c r="G733">
        <v>1.1610031E-2</v>
      </c>
      <c r="H733">
        <v>11.610030999999999</v>
      </c>
    </row>
    <row r="734" spans="1:8">
      <c r="A734">
        <v>33287</v>
      </c>
      <c r="B734" t="s">
        <v>31</v>
      </c>
      <c r="C734" t="s">
        <v>32</v>
      </c>
      <c r="D734">
        <v>76465</v>
      </c>
      <c r="E734">
        <v>2.5172090530000002</v>
      </c>
      <c r="F734">
        <v>2.5479681489999999</v>
      </c>
      <c r="G734">
        <v>3.0759095999999701E-2</v>
      </c>
      <c r="H734">
        <v>30.759095999999701</v>
      </c>
    </row>
    <row r="735" spans="1:8">
      <c r="A735">
        <v>59431</v>
      </c>
      <c r="B735" t="s">
        <v>31</v>
      </c>
      <c r="C735" t="s">
        <v>32</v>
      </c>
      <c r="D735">
        <v>76657</v>
      </c>
      <c r="E735">
        <v>2.5258021350000002</v>
      </c>
      <c r="F735">
        <v>2.5415019989999998</v>
      </c>
      <c r="G735">
        <v>1.5699863999999598E-2</v>
      </c>
      <c r="H735">
        <v>15.6998639999996</v>
      </c>
    </row>
    <row r="736" spans="1:8">
      <c r="A736">
        <v>38767</v>
      </c>
      <c r="B736" t="s">
        <v>31</v>
      </c>
      <c r="C736" t="s">
        <v>32</v>
      </c>
      <c r="D736">
        <v>76753</v>
      </c>
      <c r="E736">
        <v>2.526542187</v>
      </c>
      <c r="F736">
        <v>2.543764114</v>
      </c>
      <c r="G736">
        <v>1.7221927000000001E-2</v>
      </c>
      <c r="H736">
        <v>17.221927000000001</v>
      </c>
    </row>
    <row r="737" spans="1:8">
      <c r="A737">
        <v>59036</v>
      </c>
      <c r="B737" t="s">
        <v>31</v>
      </c>
      <c r="C737" t="s">
        <v>32</v>
      </c>
      <c r="D737">
        <v>76573</v>
      </c>
      <c r="E737">
        <v>2.5452840330000002</v>
      </c>
      <c r="F737">
        <v>2.554862022</v>
      </c>
      <c r="G737">
        <v>9.5779889999998407E-3</v>
      </c>
      <c r="H737">
        <v>9.5779889999998407</v>
      </c>
    </row>
    <row r="738" spans="1:8">
      <c r="A738">
        <v>45447</v>
      </c>
      <c r="B738" t="s">
        <v>31</v>
      </c>
      <c r="C738" t="s">
        <v>32</v>
      </c>
      <c r="D738">
        <v>76309</v>
      </c>
      <c r="E738">
        <v>2.5599510670000001</v>
      </c>
      <c r="F738">
        <v>2.5686130519999999</v>
      </c>
      <c r="G738">
        <v>8.6619849999998097E-3</v>
      </c>
      <c r="H738">
        <v>8.6619849999998095</v>
      </c>
    </row>
    <row r="739" spans="1:8">
      <c r="A739">
        <v>39456</v>
      </c>
      <c r="B739" t="s">
        <v>31</v>
      </c>
      <c r="C739" t="s">
        <v>32</v>
      </c>
      <c r="D739">
        <v>76609</v>
      </c>
      <c r="E739">
        <v>2.5713121889999999</v>
      </c>
      <c r="F739">
        <v>2.588392019</v>
      </c>
      <c r="G739">
        <v>1.7079830000000101E-2</v>
      </c>
      <c r="H739">
        <v>17.079830000000101</v>
      </c>
    </row>
    <row r="740" spans="1:8">
      <c r="A740">
        <v>56972</v>
      </c>
      <c r="B740" t="s">
        <v>31</v>
      </c>
      <c r="C740" t="s">
        <v>32</v>
      </c>
      <c r="D740">
        <v>75517</v>
      </c>
      <c r="E740">
        <v>2.5713381769999999</v>
      </c>
      <c r="F740">
        <v>2.5871391300000002</v>
      </c>
      <c r="G740">
        <v>1.5800953000000201E-2</v>
      </c>
      <c r="H740">
        <v>15.800953000000201</v>
      </c>
    </row>
    <row r="741" spans="1:8">
      <c r="A741">
        <v>47107</v>
      </c>
      <c r="B741" t="s">
        <v>31</v>
      </c>
      <c r="C741" t="s">
        <v>32</v>
      </c>
      <c r="D741">
        <v>76755</v>
      </c>
      <c r="E741">
        <v>2.5810270310000001</v>
      </c>
      <c r="F741">
        <v>2.5941660400000002</v>
      </c>
      <c r="G741">
        <v>1.3139009E-2</v>
      </c>
      <c r="H741">
        <v>13.139009</v>
      </c>
    </row>
    <row r="742" spans="1:8">
      <c r="A742">
        <v>55859</v>
      </c>
      <c r="B742" t="s">
        <v>31</v>
      </c>
      <c r="C742" t="s">
        <v>32</v>
      </c>
      <c r="D742">
        <v>76705</v>
      </c>
      <c r="E742">
        <v>2.5929250719999999</v>
      </c>
      <c r="F742">
        <v>2.6038501260000002</v>
      </c>
      <c r="G742">
        <v>1.09250540000003E-2</v>
      </c>
      <c r="H742">
        <v>10.9250540000003</v>
      </c>
    </row>
    <row r="743" spans="1:8">
      <c r="A743">
        <v>43671</v>
      </c>
      <c r="B743" t="s">
        <v>31</v>
      </c>
      <c r="C743" t="s">
        <v>32</v>
      </c>
      <c r="D743">
        <v>76837</v>
      </c>
      <c r="E743">
        <v>2.6038620469999998</v>
      </c>
      <c r="F743">
        <v>2.6139891149999999</v>
      </c>
      <c r="G743">
        <v>1.0127067999999999E-2</v>
      </c>
      <c r="H743">
        <v>10.127068</v>
      </c>
    </row>
    <row r="744" spans="1:8">
      <c r="A744">
        <v>60909</v>
      </c>
      <c r="B744" t="s">
        <v>31</v>
      </c>
      <c r="C744" t="s">
        <v>32</v>
      </c>
      <c r="D744">
        <v>76993</v>
      </c>
      <c r="E744">
        <v>2.6193561550000002</v>
      </c>
      <c r="F744">
        <v>2.636624098</v>
      </c>
      <c r="G744">
        <v>1.7267942999999699E-2</v>
      </c>
      <c r="H744">
        <v>17.267942999999701</v>
      </c>
    </row>
    <row r="745" spans="1:8">
      <c r="A745">
        <v>43735</v>
      </c>
      <c r="B745" t="s">
        <v>31</v>
      </c>
      <c r="C745" t="s">
        <v>32</v>
      </c>
      <c r="D745">
        <v>77365</v>
      </c>
      <c r="E745">
        <v>2.6305470469999999</v>
      </c>
      <c r="F745">
        <v>2.6429030899999999</v>
      </c>
      <c r="G745">
        <v>1.2356043000000001E-2</v>
      </c>
      <c r="H745">
        <v>12.356043</v>
      </c>
    </row>
    <row r="746" spans="1:8">
      <c r="A746">
        <v>38106</v>
      </c>
      <c r="B746" t="s">
        <v>31</v>
      </c>
      <c r="C746" t="s">
        <v>32</v>
      </c>
      <c r="D746">
        <v>76837</v>
      </c>
      <c r="E746">
        <v>2.6434290410000001</v>
      </c>
      <c r="F746">
        <v>2.6552901269999998</v>
      </c>
      <c r="G746">
        <v>1.1861085999999601E-2</v>
      </c>
      <c r="H746">
        <v>11.861085999999601</v>
      </c>
    </row>
    <row r="747" spans="1:8">
      <c r="A747">
        <v>49256</v>
      </c>
      <c r="B747" t="s">
        <v>31</v>
      </c>
      <c r="C747" t="s">
        <v>32</v>
      </c>
      <c r="D747">
        <v>76837</v>
      </c>
      <c r="E747">
        <v>2.658982038</v>
      </c>
      <c r="F747">
        <v>2.670009136</v>
      </c>
      <c r="G747">
        <v>1.1027098000000001E-2</v>
      </c>
      <c r="H747">
        <v>11.027098000000001</v>
      </c>
    </row>
    <row r="748" spans="1:8">
      <c r="A748">
        <v>52388</v>
      </c>
      <c r="B748" t="s">
        <v>31</v>
      </c>
      <c r="C748" t="s">
        <v>32</v>
      </c>
      <c r="D748">
        <v>77101</v>
      </c>
      <c r="E748">
        <v>2.670555115</v>
      </c>
      <c r="F748">
        <v>2.6811580660000001</v>
      </c>
      <c r="G748">
        <v>1.0602950999999999E-2</v>
      </c>
      <c r="H748">
        <v>10.602950999999999</v>
      </c>
    </row>
    <row r="749" spans="1:8">
      <c r="A749">
        <v>36341</v>
      </c>
      <c r="B749" t="s">
        <v>31</v>
      </c>
      <c r="C749" t="s">
        <v>32</v>
      </c>
      <c r="D749">
        <v>76837</v>
      </c>
      <c r="E749">
        <v>2.6811690330000002</v>
      </c>
      <c r="F749">
        <v>2.6931471820000001</v>
      </c>
      <c r="G749">
        <v>1.19781489999999E-2</v>
      </c>
      <c r="H749">
        <v>11.978148999999901</v>
      </c>
    </row>
    <row r="750" spans="1:8">
      <c r="A750">
        <v>34892</v>
      </c>
      <c r="B750" t="s">
        <v>31</v>
      </c>
      <c r="C750" t="s">
        <v>32</v>
      </c>
      <c r="D750">
        <v>77369</v>
      </c>
      <c r="E750">
        <v>2.6882331370000001</v>
      </c>
      <c r="F750">
        <v>2.7027070520000001</v>
      </c>
      <c r="G750">
        <v>1.44739149999999E-2</v>
      </c>
      <c r="H750">
        <v>14.4739149999999</v>
      </c>
    </row>
    <row r="751" spans="1:8">
      <c r="A751">
        <v>52620</v>
      </c>
      <c r="B751" t="s">
        <v>31</v>
      </c>
      <c r="C751" t="s">
        <v>32</v>
      </c>
      <c r="D751">
        <v>76333</v>
      </c>
      <c r="E751">
        <v>2.7016961570000002</v>
      </c>
      <c r="F751">
        <v>2.7160670759999999</v>
      </c>
      <c r="G751">
        <v>1.43709189999996E-2</v>
      </c>
      <c r="H751">
        <v>14.370918999999599</v>
      </c>
    </row>
    <row r="752" spans="1:8">
      <c r="A752">
        <v>41191</v>
      </c>
      <c r="B752" t="s">
        <v>31</v>
      </c>
      <c r="C752" t="s">
        <v>32</v>
      </c>
      <c r="D752">
        <v>76573</v>
      </c>
      <c r="E752">
        <v>2.7124860289999999</v>
      </c>
      <c r="F752">
        <v>2.724932194</v>
      </c>
      <c r="G752">
        <v>1.2446165E-2</v>
      </c>
      <c r="H752">
        <v>12.446165000000001</v>
      </c>
    </row>
    <row r="753" spans="1:8">
      <c r="A753">
        <v>41807</v>
      </c>
      <c r="B753" t="s">
        <v>31</v>
      </c>
      <c r="C753" t="s">
        <v>32</v>
      </c>
      <c r="D753">
        <v>77701</v>
      </c>
      <c r="E753">
        <v>2.7226810459999999</v>
      </c>
      <c r="F753">
        <v>2.7404282090000001</v>
      </c>
      <c r="G753">
        <v>1.77471630000001E-2</v>
      </c>
      <c r="H753">
        <v>17.7471630000001</v>
      </c>
    </row>
    <row r="754" spans="1:8">
      <c r="A754">
        <v>33444</v>
      </c>
      <c r="B754" t="s">
        <v>31</v>
      </c>
      <c r="C754" t="s">
        <v>32</v>
      </c>
      <c r="D754">
        <v>76309</v>
      </c>
      <c r="E754">
        <v>2.7305190559999999</v>
      </c>
      <c r="F754">
        <v>2.7435450549999998</v>
      </c>
      <c r="G754">
        <v>1.3025998999999899E-2</v>
      </c>
      <c r="H754">
        <v>13.025998999999899</v>
      </c>
    </row>
    <row r="755" spans="1:8">
      <c r="A755">
        <v>47417</v>
      </c>
      <c r="B755" t="s">
        <v>31</v>
      </c>
      <c r="C755" t="s">
        <v>32</v>
      </c>
      <c r="D755">
        <v>76045</v>
      </c>
      <c r="E755">
        <v>2.7421941759999999</v>
      </c>
      <c r="F755">
        <v>2.7525420189999998</v>
      </c>
      <c r="G755">
        <v>1.03478429999999E-2</v>
      </c>
      <c r="H755">
        <v>10.3478429999999</v>
      </c>
    </row>
    <row r="756" spans="1:8">
      <c r="A756">
        <v>33297</v>
      </c>
      <c r="B756" t="s">
        <v>31</v>
      </c>
      <c r="C756" t="s">
        <v>32</v>
      </c>
      <c r="D756">
        <v>76969</v>
      </c>
      <c r="E756">
        <v>2.7525050640000002</v>
      </c>
      <c r="F756">
        <v>2.7644062040000001</v>
      </c>
      <c r="G756">
        <v>1.19011399999999E-2</v>
      </c>
      <c r="H756">
        <v>11.9011399999999</v>
      </c>
    </row>
    <row r="757" spans="1:8">
      <c r="A757">
        <v>38575</v>
      </c>
      <c r="B757" t="s">
        <v>31</v>
      </c>
      <c r="C757" t="s">
        <v>32</v>
      </c>
      <c r="D757">
        <v>75781</v>
      </c>
      <c r="E757">
        <v>2.7605450149999999</v>
      </c>
      <c r="F757">
        <v>2.7712330820000002</v>
      </c>
      <c r="G757">
        <v>1.06880670000002E-2</v>
      </c>
      <c r="H757">
        <v>10.688067000000199</v>
      </c>
    </row>
    <row r="758" spans="1:8">
      <c r="A758">
        <v>57314</v>
      </c>
      <c r="B758" t="s">
        <v>31</v>
      </c>
      <c r="C758" t="s">
        <v>32</v>
      </c>
      <c r="D758">
        <v>76309</v>
      </c>
      <c r="E758">
        <v>2.7716519829999999</v>
      </c>
      <c r="F758">
        <v>2.7810690400000002</v>
      </c>
      <c r="G758">
        <v>9.4170570000002805E-3</v>
      </c>
      <c r="H758">
        <v>9.4170570000002805</v>
      </c>
    </row>
    <row r="759" spans="1:8">
      <c r="A759">
        <v>34777</v>
      </c>
      <c r="B759" t="s">
        <v>31</v>
      </c>
      <c r="C759" t="s">
        <v>32</v>
      </c>
      <c r="D759">
        <v>76441</v>
      </c>
      <c r="E759">
        <v>2.7834610940000002</v>
      </c>
      <c r="F759">
        <v>2.7930030819999998</v>
      </c>
      <c r="G759">
        <v>9.5419879999996092E-3</v>
      </c>
      <c r="H759">
        <v>9.5419879999996091</v>
      </c>
    </row>
    <row r="760" spans="1:8">
      <c r="A760">
        <v>48930</v>
      </c>
      <c r="B760" t="s">
        <v>31</v>
      </c>
      <c r="C760" t="s">
        <v>32</v>
      </c>
      <c r="D760">
        <v>76441</v>
      </c>
      <c r="E760">
        <v>2.7936952110000002</v>
      </c>
      <c r="F760">
        <v>2.8032801150000002</v>
      </c>
      <c r="G760">
        <v>9.584904E-3</v>
      </c>
      <c r="H760">
        <v>9.5849039999999999</v>
      </c>
    </row>
    <row r="761" spans="1:8">
      <c r="A761">
        <v>36243</v>
      </c>
      <c r="B761" t="s">
        <v>31</v>
      </c>
      <c r="C761" t="s">
        <v>32</v>
      </c>
      <c r="D761">
        <v>76921</v>
      </c>
      <c r="E761">
        <v>2.8032960889999998</v>
      </c>
      <c r="F761">
        <v>2.8176910880000001</v>
      </c>
      <c r="G761">
        <v>1.43949990000002E-2</v>
      </c>
      <c r="H761">
        <v>14.394999000000199</v>
      </c>
    </row>
    <row r="762" spans="1:8">
      <c r="A762">
        <v>58979</v>
      </c>
      <c r="B762" t="s">
        <v>31</v>
      </c>
      <c r="C762" t="s">
        <v>32</v>
      </c>
      <c r="D762">
        <v>76881</v>
      </c>
      <c r="E762">
        <v>2.8083021640000001</v>
      </c>
      <c r="F762">
        <v>2.8226890560000002</v>
      </c>
      <c r="G762">
        <v>1.4386892E-2</v>
      </c>
      <c r="H762">
        <v>14.386892</v>
      </c>
    </row>
    <row r="763" spans="1:8">
      <c r="A763">
        <v>50381</v>
      </c>
      <c r="B763" t="s">
        <v>31</v>
      </c>
      <c r="C763" t="s">
        <v>32</v>
      </c>
      <c r="D763">
        <v>76441</v>
      </c>
      <c r="E763">
        <v>2.821566105</v>
      </c>
      <c r="F763">
        <v>2.8312799929999999</v>
      </c>
      <c r="G763">
        <v>9.7138879999998304E-3</v>
      </c>
      <c r="H763">
        <v>9.7138879999998302</v>
      </c>
    </row>
    <row r="764" spans="1:8">
      <c r="A764">
        <v>46718</v>
      </c>
      <c r="B764" t="s">
        <v>31</v>
      </c>
      <c r="C764" t="s">
        <v>32</v>
      </c>
      <c r="D764">
        <v>76573</v>
      </c>
      <c r="E764">
        <v>2.8310160639999999</v>
      </c>
      <c r="F764">
        <v>2.8401951790000002</v>
      </c>
      <c r="G764">
        <v>9.1791150000002306E-3</v>
      </c>
      <c r="H764">
        <v>9.1791150000002304</v>
      </c>
    </row>
    <row r="765" spans="1:8">
      <c r="A765">
        <v>45567</v>
      </c>
      <c r="B765" t="s">
        <v>31</v>
      </c>
      <c r="C765" t="s">
        <v>32</v>
      </c>
      <c r="D765">
        <v>76441</v>
      </c>
      <c r="E765">
        <v>2.8402061459999999</v>
      </c>
      <c r="F765">
        <v>2.8499021529999999</v>
      </c>
      <c r="G765">
        <v>9.6960070000000603E-3</v>
      </c>
      <c r="H765">
        <v>9.6960070000000602</v>
      </c>
    </row>
    <row r="766" spans="1:8">
      <c r="A766">
        <v>39055</v>
      </c>
      <c r="B766" t="s">
        <v>31</v>
      </c>
      <c r="C766" t="s">
        <v>32</v>
      </c>
      <c r="D766">
        <v>76309</v>
      </c>
      <c r="E766">
        <v>2.8499121669999998</v>
      </c>
      <c r="F766">
        <v>2.861608028</v>
      </c>
      <c r="G766">
        <v>1.1695861000000101E-2</v>
      </c>
      <c r="H766">
        <v>11.6958610000001</v>
      </c>
    </row>
    <row r="767" spans="1:8">
      <c r="A767">
        <v>55836</v>
      </c>
      <c r="B767" t="s">
        <v>31</v>
      </c>
      <c r="C767" t="s">
        <v>32</v>
      </c>
      <c r="D767">
        <v>76897</v>
      </c>
      <c r="E767">
        <v>2.8622200489999998</v>
      </c>
      <c r="F767">
        <v>2.8749761579999999</v>
      </c>
      <c r="G767">
        <v>1.27561090000001E-2</v>
      </c>
      <c r="H767">
        <v>12.7561090000001</v>
      </c>
    </row>
    <row r="768" spans="1:8">
      <c r="A768">
        <v>51245</v>
      </c>
      <c r="B768" t="s">
        <v>31</v>
      </c>
      <c r="C768" t="s">
        <v>32</v>
      </c>
      <c r="D768">
        <v>77037</v>
      </c>
      <c r="E768">
        <v>2.87383604</v>
      </c>
      <c r="F768">
        <v>2.8867990969999999</v>
      </c>
      <c r="G768">
        <v>1.2963056999999801E-2</v>
      </c>
      <c r="H768">
        <v>12.9630569999998</v>
      </c>
    </row>
    <row r="769" spans="1:8">
      <c r="A769">
        <v>57178</v>
      </c>
      <c r="B769" t="s">
        <v>31</v>
      </c>
      <c r="C769" t="s">
        <v>32</v>
      </c>
      <c r="D769">
        <v>77185</v>
      </c>
      <c r="E769">
        <v>2.885488987</v>
      </c>
      <c r="F769">
        <v>2.9005630020000002</v>
      </c>
      <c r="G769">
        <v>1.50740150000001E-2</v>
      </c>
      <c r="H769">
        <v>15.074015000000101</v>
      </c>
    </row>
    <row r="770" spans="1:8">
      <c r="A770">
        <v>55030</v>
      </c>
      <c r="B770" t="s">
        <v>31</v>
      </c>
      <c r="C770" t="s">
        <v>32</v>
      </c>
      <c r="D770">
        <v>76913</v>
      </c>
      <c r="E770">
        <v>2.8934152129999999</v>
      </c>
      <c r="F770">
        <v>2.9129559989999998</v>
      </c>
      <c r="G770">
        <v>1.95407859999998E-2</v>
      </c>
      <c r="H770">
        <v>19.540785999999802</v>
      </c>
    </row>
    <row r="771" spans="1:8">
      <c r="A771">
        <v>51091</v>
      </c>
      <c r="B771" t="s">
        <v>31</v>
      </c>
      <c r="C771" t="s">
        <v>32</v>
      </c>
      <c r="D771">
        <v>77121</v>
      </c>
      <c r="E771">
        <v>2.9020400049999999</v>
      </c>
      <c r="F771">
        <v>2.9213449950000001</v>
      </c>
      <c r="G771">
        <v>1.9304990000000102E-2</v>
      </c>
      <c r="H771">
        <v>19.3049900000001</v>
      </c>
    </row>
    <row r="772" spans="1:8">
      <c r="A772">
        <v>43325</v>
      </c>
      <c r="B772" t="s">
        <v>31</v>
      </c>
      <c r="C772" t="s">
        <v>32</v>
      </c>
      <c r="D772">
        <v>77617</v>
      </c>
      <c r="E772">
        <v>2.9108970169999999</v>
      </c>
      <c r="F772">
        <v>2.9279050830000002</v>
      </c>
      <c r="G772">
        <v>1.70080660000002E-2</v>
      </c>
      <c r="H772">
        <v>17.008066000000198</v>
      </c>
    </row>
    <row r="773" spans="1:8">
      <c r="A773">
        <v>57668</v>
      </c>
      <c r="B773" t="s">
        <v>31</v>
      </c>
      <c r="C773" t="s">
        <v>32</v>
      </c>
      <c r="D773">
        <v>75913</v>
      </c>
      <c r="E773">
        <v>2.920832157</v>
      </c>
      <c r="F773">
        <v>2.9326961040000001</v>
      </c>
      <c r="G773">
        <v>1.18639470000001E-2</v>
      </c>
      <c r="H773">
        <v>11.863947000000101</v>
      </c>
    </row>
    <row r="774" spans="1:8">
      <c r="A774">
        <v>59528</v>
      </c>
      <c r="B774" t="s">
        <v>31</v>
      </c>
      <c r="C774" t="s">
        <v>32</v>
      </c>
      <c r="D774">
        <v>76045</v>
      </c>
      <c r="E774">
        <v>2.9308760170000001</v>
      </c>
      <c r="F774">
        <v>2.941120148</v>
      </c>
      <c r="G774">
        <v>1.0244130999999801E-2</v>
      </c>
      <c r="H774">
        <v>10.2441309999998</v>
      </c>
    </row>
    <row r="775" spans="1:8">
      <c r="A775">
        <v>60312</v>
      </c>
      <c r="B775" t="s">
        <v>31</v>
      </c>
      <c r="C775" t="s">
        <v>32</v>
      </c>
      <c r="D775">
        <v>76309</v>
      </c>
      <c r="E775">
        <v>2.941132069</v>
      </c>
      <c r="F775">
        <v>2.9505660530000002</v>
      </c>
      <c r="G775">
        <v>9.4339840000001694E-3</v>
      </c>
      <c r="H775">
        <v>9.4339840000001693</v>
      </c>
    </row>
    <row r="776" spans="1:8">
      <c r="A776">
        <v>33204</v>
      </c>
      <c r="B776" t="s">
        <v>31</v>
      </c>
      <c r="C776" t="s">
        <v>32</v>
      </c>
      <c r="D776">
        <v>76045</v>
      </c>
      <c r="E776">
        <v>2.950578213</v>
      </c>
      <c r="F776">
        <v>2.960047007</v>
      </c>
      <c r="G776">
        <v>9.4687940000000009E-3</v>
      </c>
      <c r="H776">
        <v>9.4687940000000008</v>
      </c>
    </row>
    <row r="777" spans="1:8">
      <c r="A777">
        <v>34352</v>
      </c>
      <c r="B777" t="s">
        <v>31</v>
      </c>
      <c r="C777" t="s">
        <v>32</v>
      </c>
      <c r="D777">
        <v>76573</v>
      </c>
      <c r="E777">
        <v>2.9607651229999998</v>
      </c>
      <c r="F777">
        <v>2.9723370079999998</v>
      </c>
      <c r="G777">
        <v>1.15718849999999E-2</v>
      </c>
      <c r="H777">
        <v>11.571884999999901</v>
      </c>
    </row>
    <row r="778" spans="1:8">
      <c r="A778">
        <v>40318</v>
      </c>
      <c r="B778" t="s">
        <v>31</v>
      </c>
      <c r="C778" t="s">
        <v>32</v>
      </c>
      <c r="D778">
        <v>76645</v>
      </c>
      <c r="E778">
        <v>2.9683911799999998</v>
      </c>
      <c r="F778">
        <v>3.1875841619999998</v>
      </c>
      <c r="G778">
        <v>0.21919298200000001</v>
      </c>
      <c r="H778">
        <v>219.192982</v>
      </c>
    </row>
    <row r="779" spans="1:8">
      <c r="A779">
        <v>53813</v>
      </c>
      <c r="B779" t="s">
        <v>31</v>
      </c>
      <c r="C779" t="s">
        <v>32</v>
      </c>
      <c r="D779">
        <v>76877</v>
      </c>
      <c r="E779">
        <v>2.9763281350000002</v>
      </c>
      <c r="F779">
        <v>2.9911739829999999</v>
      </c>
      <c r="G779">
        <v>1.48458479999997E-2</v>
      </c>
      <c r="H779">
        <v>14.8458479999997</v>
      </c>
    </row>
    <row r="780" spans="1:8">
      <c r="A780">
        <v>42115</v>
      </c>
      <c r="B780" t="s">
        <v>31</v>
      </c>
      <c r="C780" t="s">
        <v>32</v>
      </c>
      <c r="D780">
        <v>76705</v>
      </c>
      <c r="E780">
        <v>2.9906120299999999</v>
      </c>
      <c r="F780">
        <v>3.0013802049999998</v>
      </c>
      <c r="G780">
        <v>1.0768174999999901E-2</v>
      </c>
      <c r="H780">
        <v>10.7681749999999</v>
      </c>
    </row>
    <row r="781" spans="1:8">
      <c r="A781">
        <v>41786</v>
      </c>
      <c r="B781" t="s">
        <v>31</v>
      </c>
      <c r="C781" t="s">
        <v>32</v>
      </c>
      <c r="D781">
        <v>77101</v>
      </c>
      <c r="E781">
        <v>3.0016891960000001</v>
      </c>
      <c r="F781">
        <v>3.0124781129999998</v>
      </c>
      <c r="G781">
        <v>1.07889169999997E-2</v>
      </c>
      <c r="H781">
        <v>10.788916999999699</v>
      </c>
    </row>
    <row r="782" spans="1:8">
      <c r="A782">
        <v>55286</v>
      </c>
      <c r="B782" t="s">
        <v>31</v>
      </c>
      <c r="C782" t="s">
        <v>32</v>
      </c>
      <c r="D782">
        <v>77193</v>
      </c>
      <c r="E782">
        <v>3.0124890799999999</v>
      </c>
      <c r="F782">
        <v>3.0263321400000001</v>
      </c>
      <c r="G782">
        <v>1.38430600000001E-2</v>
      </c>
      <c r="H782">
        <v>13.843060000000101</v>
      </c>
    </row>
    <row r="783" spans="1:8">
      <c r="A783">
        <v>44997</v>
      </c>
      <c r="B783" t="s">
        <v>31</v>
      </c>
      <c r="C783" t="s">
        <v>32</v>
      </c>
      <c r="D783">
        <v>77341</v>
      </c>
      <c r="E783">
        <v>3.0198311809999998</v>
      </c>
      <c r="F783">
        <v>3.0435271259999999</v>
      </c>
      <c r="G783">
        <v>2.3695945E-2</v>
      </c>
      <c r="H783">
        <v>23.695944999999998</v>
      </c>
    </row>
    <row r="784" spans="1:8">
      <c r="A784">
        <v>39652</v>
      </c>
      <c r="B784" t="s">
        <v>31</v>
      </c>
      <c r="C784" t="s">
        <v>32</v>
      </c>
      <c r="D784">
        <v>76619</v>
      </c>
      <c r="E784">
        <v>3.027925014</v>
      </c>
      <c r="F784">
        <v>3.0487291810000001</v>
      </c>
      <c r="G784">
        <v>2.0804166999999998E-2</v>
      </c>
      <c r="H784">
        <v>20.804167</v>
      </c>
    </row>
    <row r="785" spans="1:8">
      <c r="A785">
        <v>46328</v>
      </c>
      <c r="B785" t="s">
        <v>31</v>
      </c>
      <c r="C785" t="s">
        <v>32</v>
      </c>
      <c r="D785">
        <v>77289</v>
      </c>
      <c r="E785">
        <v>3.0279531479999999</v>
      </c>
      <c r="F785">
        <v>3.0515751839999998</v>
      </c>
      <c r="G785">
        <v>2.3622035999999898E-2</v>
      </c>
      <c r="H785">
        <v>23.622035999999898</v>
      </c>
    </row>
    <row r="786" spans="1:8">
      <c r="A786">
        <v>40080</v>
      </c>
      <c r="B786" t="s">
        <v>31</v>
      </c>
      <c r="C786" t="s">
        <v>32</v>
      </c>
      <c r="D786">
        <v>76177</v>
      </c>
      <c r="E786">
        <v>3.047472</v>
      </c>
      <c r="F786">
        <v>3.0583250519999998</v>
      </c>
      <c r="G786">
        <v>1.0853051999999801E-2</v>
      </c>
      <c r="H786">
        <v>10.853051999999799</v>
      </c>
    </row>
    <row r="787" spans="1:8">
      <c r="A787">
        <v>34874</v>
      </c>
      <c r="B787" t="s">
        <v>31</v>
      </c>
      <c r="C787" t="s">
        <v>32</v>
      </c>
      <c r="D787">
        <v>76045</v>
      </c>
      <c r="E787">
        <v>3.060767174</v>
      </c>
      <c r="F787">
        <v>3.0699560639999999</v>
      </c>
      <c r="G787">
        <v>9.1888899999998906E-3</v>
      </c>
      <c r="H787">
        <v>9.1888899999998905</v>
      </c>
    </row>
    <row r="788" spans="1:8">
      <c r="A788">
        <v>52168</v>
      </c>
      <c r="B788" t="s">
        <v>31</v>
      </c>
      <c r="C788" t="s">
        <v>32</v>
      </c>
      <c r="D788">
        <v>76801</v>
      </c>
      <c r="E788">
        <v>3.0722591879999999</v>
      </c>
      <c r="F788">
        <v>3.089003086</v>
      </c>
      <c r="G788">
        <v>1.6743898E-2</v>
      </c>
      <c r="H788">
        <v>16.743898000000002</v>
      </c>
    </row>
    <row r="789" spans="1:8">
      <c r="A789">
        <v>57801</v>
      </c>
      <c r="B789" t="s">
        <v>31</v>
      </c>
      <c r="C789" t="s">
        <v>32</v>
      </c>
      <c r="D789">
        <v>77245</v>
      </c>
      <c r="E789">
        <v>3.0722861290000001</v>
      </c>
      <c r="F789">
        <v>3.0953271390000001</v>
      </c>
      <c r="G789">
        <v>2.3041010000000001E-2</v>
      </c>
      <c r="H789">
        <v>23.04101</v>
      </c>
    </row>
    <row r="790" spans="1:8">
      <c r="A790">
        <v>45787</v>
      </c>
      <c r="B790" t="s">
        <v>31</v>
      </c>
      <c r="C790" t="s">
        <v>32</v>
      </c>
      <c r="D790">
        <v>76433</v>
      </c>
      <c r="E790">
        <v>3.083782196</v>
      </c>
      <c r="F790">
        <v>3.0998170379999999</v>
      </c>
      <c r="G790">
        <v>1.6034841999999799E-2</v>
      </c>
      <c r="H790">
        <v>16.034841999999799</v>
      </c>
    </row>
    <row r="791" spans="1:8">
      <c r="A791">
        <v>35806</v>
      </c>
      <c r="B791" t="s">
        <v>31</v>
      </c>
      <c r="C791" t="s">
        <v>32</v>
      </c>
      <c r="D791">
        <v>76789</v>
      </c>
      <c r="E791">
        <v>3.0953381059999998</v>
      </c>
      <c r="F791">
        <v>3.1072680949999998</v>
      </c>
      <c r="G791">
        <v>1.19299889999999E-2</v>
      </c>
      <c r="H791">
        <v>11.9299889999999</v>
      </c>
    </row>
    <row r="792" spans="1:8">
      <c r="A792">
        <v>58443</v>
      </c>
      <c r="B792" t="s">
        <v>31</v>
      </c>
      <c r="C792" t="s">
        <v>32</v>
      </c>
      <c r="D792">
        <v>75781</v>
      </c>
      <c r="E792">
        <v>3.1059110159999999</v>
      </c>
      <c r="F792">
        <v>3.1156032090000001</v>
      </c>
      <c r="G792">
        <v>9.6921930000002307E-3</v>
      </c>
      <c r="H792">
        <v>9.6921930000002305</v>
      </c>
    </row>
    <row r="793" spans="1:8">
      <c r="A793">
        <v>33952</v>
      </c>
      <c r="B793" t="s">
        <v>31</v>
      </c>
      <c r="C793" t="s">
        <v>32</v>
      </c>
      <c r="D793">
        <v>77101</v>
      </c>
      <c r="E793">
        <v>3.1203169819999999</v>
      </c>
      <c r="F793">
        <v>3.1308550830000001</v>
      </c>
      <c r="G793">
        <v>1.0538101000000299E-2</v>
      </c>
      <c r="H793">
        <v>10.538101000000299</v>
      </c>
    </row>
    <row r="794" spans="1:8">
      <c r="A794">
        <v>44291</v>
      </c>
      <c r="B794" t="s">
        <v>31</v>
      </c>
      <c r="C794" t="s">
        <v>32</v>
      </c>
      <c r="D794">
        <v>77917</v>
      </c>
      <c r="E794">
        <v>3.131765127</v>
      </c>
      <c r="F794">
        <v>3.1506230830000002</v>
      </c>
      <c r="G794">
        <v>1.8857956000000099E-2</v>
      </c>
      <c r="H794">
        <v>18.857956000000101</v>
      </c>
    </row>
    <row r="795" spans="1:8">
      <c r="A795">
        <v>54798</v>
      </c>
      <c r="B795" t="s">
        <v>31</v>
      </c>
      <c r="C795" t="s">
        <v>32</v>
      </c>
      <c r="D795">
        <v>76793</v>
      </c>
      <c r="E795">
        <v>3.1357531550000002</v>
      </c>
      <c r="F795">
        <v>3.1531081200000002</v>
      </c>
      <c r="G795">
        <v>1.7354965E-2</v>
      </c>
      <c r="H795">
        <v>17.354965</v>
      </c>
    </row>
    <row r="796" spans="1:8">
      <c r="A796">
        <v>55984</v>
      </c>
      <c r="B796" t="s">
        <v>31</v>
      </c>
      <c r="C796" t="s">
        <v>32</v>
      </c>
      <c r="D796">
        <v>76893</v>
      </c>
      <c r="E796">
        <v>3.146026134</v>
      </c>
      <c r="F796">
        <v>3.1604130270000002</v>
      </c>
      <c r="G796">
        <v>1.43868930000001E-2</v>
      </c>
      <c r="H796">
        <v>14.3868930000001</v>
      </c>
    </row>
    <row r="797" spans="1:8">
      <c r="A797">
        <v>44772</v>
      </c>
      <c r="B797" t="s">
        <v>31</v>
      </c>
      <c r="C797" t="s">
        <v>32</v>
      </c>
      <c r="D797">
        <v>77101</v>
      </c>
      <c r="E797">
        <v>3.1604239939999998</v>
      </c>
      <c r="F797">
        <v>3.1710460189999998</v>
      </c>
      <c r="G797">
        <v>1.06220249999999E-2</v>
      </c>
      <c r="H797">
        <v>10.622024999999899</v>
      </c>
    </row>
    <row r="798" spans="1:8">
      <c r="A798">
        <v>54508</v>
      </c>
      <c r="B798" t="s">
        <v>31</v>
      </c>
      <c r="C798" t="s">
        <v>32</v>
      </c>
      <c r="D798">
        <v>76573</v>
      </c>
      <c r="E798">
        <v>3.1717281339999999</v>
      </c>
      <c r="F798">
        <v>3.1820712090000001</v>
      </c>
      <c r="G798">
        <v>1.03430750000002E-2</v>
      </c>
      <c r="H798">
        <v>10.3430750000002</v>
      </c>
    </row>
    <row r="799" spans="1:8">
      <c r="A799">
        <v>34328</v>
      </c>
      <c r="B799" t="s">
        <v>31</v>
      </c>
      <c r="C799" t="s">
        <v>32</v>
      </c>
      <c r="D799">
        <v>77281</v>
      </c>
      <c r="E799">
        <v>3.182373047</v>
      </c>
      <c r="F799">
        <v>3.3998050690000001</v>
      </c>
      <c r="G799">
        <v>0.217432022</v>
      </c>
      <c r="H799">
        <v>217.43202199999999</v>
      </c>
    </row>
    <row r="800" spans="1:8">
      <c r="A800">
        <v>49139</v>
      </c>
      <c r="B800" t="s">
        <v>31</v>
      </c>
      <c r="C800" t="s">
        <v>32</v>
      </c>
      <c r="D800">
        <v>77129</v>
      </c>
      <c r="E800">
        <v>3.1903030870000002</v>
      </c>
      <c r="F800">
        <v>3.2046120170000001</v>
      </c>
      <c r="G800">
        <v>1.43089299999998E-2</v>
      </c>
      <c r="H800">
        <v>14.308929999999799</v>
      </c>
    </row>
    <row r="801" spans="1:8">
      <c r="A801">
        <v>42487</v>
      </c>
      <c r="B801" t="s">
        <v>31</v>
      </c>
      <c r="C801" t="s">
        <v>32</v>
      </c>
      <c r="D801">
        <v>76573</v>
      </c>
      <c r="E801">
        <v>3.2038371560000001</v>
      </c>
      <c r="F801">
        <v>3.2154030800000002</v>
      </c>
      <c r="G801">
        <v>1.1565924000000101E-2</v>
      </c>
      <c r="H801">
        <v>11.5659240000001</v>
      </c>
    </row>
    <row r="802" spans="1:8">
      <c r="A802">
        <v>42606</v>
      </c>
      <c r="B802" t="s">
        <v>31</v>
      </c>
      <c r="C802" t="s">
        <v>32</v>
      </c>
      <c r="D802">
        <v>76897</v>
      </c>
      <c r="E802">
        <v>3.2151300909999998</v>
      </c>
      <c r="F802">
        <v>3.2288742070000001</v>
      </c>
      <c r="G802">
        <v>1.37441160000002E-2</v>
      </c>
      <c r="H802">
        <v>13.744116000000201</v>
      </c>
    </row>
    <row r="803" spans="1:8">
      <c r="A803">
        <v>46269</v>
      </c>
      <c r="B803" t="s">
        <v>31</v>
      </c>
      <c r="C803" t="s">
        <v>32</v>
      </c>
      <c r="D803">
        <v>76177</v>
      </c>
      <c r="E803">
        <v>3.2255470750000002</v>
      </c>
      <c r="F803">
        <v>3.2386810779999999</v>
      </c>
      <c r="G803">
        <v>1.31340029999997E-2</v>
      </c>
      <c r="H803">
        <v>13.1340029999997</v>
      </c>
    </row>
    <row r="804" spans="1:8">
      <c r="A804">
        <v>45694</v>
      </c>
      <c r="B804" t="s">
        <v>31</v>
      </c>
      <c r="C804" t="s">
        <v>32</v>
      </c>
      <c r="D804">
        <v>77251</v>
      </c>
      <c r="E804">
        <v>3.2332870960000002</v>
      </c>
      <c r="F804">
        <v>3.250500202</v>
      </c>
      <c r="G804">
        <v>1.7213105999999801E-2</v>
      </c>
      <c r="H804">
        <v>17.213105999999801</v>
      </c>
    </row>
    <row r="805" spans="1:8">
      <c r="A805">
        <v>58373</v>
      </c>
      <c r="B805" t="s">
        <v>31</v>
      </c>
      <c r="C805" t="s">
        <v>32</v>
      </c>
      <c r="D805">
        <v>77493</v>
      </c>
      <c r="E805">
        <v>3.2438280580000001</v>
      </c>
      <c r="F805">
        <v>3.2648530010000001</v>
      </c>
      <c r="G805">
        <v>2.1024943000000001E-2</v>
      </c>
      <c r="H805">
        <v>21.024943</v>
      </c>
    </row>
    <row r="806" spans="1:8">
      <c r="A806">
        <v>35978</v>
      </c>
      <c r="B806" t="s">
        <v>31</v>
      </c>
      <c r="C806" t="s">
        <v>32</v>
      </c>
      <c r="D806">
        <v>76725</v>
      </c>
      <c r="E806">
        <v>3.2540299890000002</v>
      </c>
      <c r="F806">
        <v>3.2689111230000001</v>
      </c>
      <c r="G806">
        <v>1.48811339999999E-2</v>
      </c>
      <c r="H806">
        <v>14.8811339999999</v>
      </c>
    </row>
    <row r="807" spans="1:8">
      <c r="A807">
        <v>49290</v>
      </c>
      <c r="B807" t="s">
        <v>31</v>
      </c>
      <c r="C807" t="s">
        <v>32</v>
      </c>
      <c r="D807">
        <v>76045</v>
      </c>
      <c r="E807">
        <v>3.2618231770000001</v>
      </c>
      <c r="F807">
        <v>3.2732751370000002</v>
      </c>
      <c r="G807">
        <v>1.1451960000000001E-2</v>
      </c>
      <c r="H807">
        <v>11.45196</v>
      </c>
    </row>
    <row r="808" spans="1:8">
      <c r="A808">
        <v>37882</v>
      </c>
      <c r="B808" t="s">
        <v>31</v>
      </c>
      <c r="C808" t="s">
        <v>32</v>
      </c>
      <c r="D808">
        <v>76837</v>
      </c>
      <c r="E808">
        <v>3.2732861039999999</v>
      </c>
      <c r="F808">
        <v>3.283182144</v>
      </c>
      <c r="G808">
        <v>9.8960400000001007E-3</v>
      </c>
      <c r="H808">
        <v>9.8960400000001005</v>
      </c>
    </row>
    <row r="809" spans="1:8">
      <c r="A809">
        <v>39482</v>
      </c>
      <c r="B809" t="s">
        <v>31</v>
      </c>
      <c r="C809" t="s">
        <v>32</v>
      </c>
      <c r="D809">
        <v>76177</v>
      </c>
      <c r="E809">
        <v>3.2843930719999999</v>
      </c>
      <c r="F809">
        <v>3.2938141820000002</v>
      </c>
      <c r="G809">
        <v>9.4211100000003399E-3</v>
      </c>
      <c r="H809">
        <v>9.4211100000003398</v>
      </c>
    </row>
    <row r="810" spans="1:8">
      <c r="A810">
        <v>46830</v>
      </c>
      <c r="B810" t="s">
        <v>31</v>
      </c>
      <c r="C810" t="s">
        <v>32</v>
      </c>
      <c r="D810">
        <v>76441</v>
      </c>
      <c r="E810">
        <v>3.294536114</v>
      </c>
      <c r="F810">
        <v>3.3042001719999998</v>
      </c>
      <c r="G810">
        <v>9.6640579999998002E-3</v>
      </c>
      <c r="H810">
        <v>9.6640579999998</v>
      </c>
    </row>
    <row r="811" spans="1:8">
      <c r="A811">
        <v>57273</v>
      </c>
      <c r="B811" t="s">
        <v>31</v>
      </c>
      <c r="C811" t="s">
        <v>32</v>
      </c>
      <c r="D811">
        <v>77637</v>
      </c>
      <c r="E811">
        <v>3.30421114</v>
      </c>
      <c r="F811">
        <v>3.5254871849999998</v>
      </c>
      <c r="G811">
        <v>0.22127604499999901</v>
      </c>
      <c r="H811">
        <v>221.27604499999899</v>
      </c>
    </row>
    <row r="812" spans="1:8">
      <c r="A812">
        <v>39145</v>
      </c>
      <c r="B812" t="s">
        <v>31</v>
      </c>
      <c r="C812" t="s">
        <v>32</v>
      </c>
      <c r="D812">
        <v>78131</v>
      </c>
      <c r="E812">
        <v>3.3105549810000001</v>
      </c>
      <c r="F812">
        <v>3.5542101860000002</v>
      </c>
      <c r="G812">
        <v>0.24365520500000001</v>
      </c>
      <c r="H812">
        <v>243.655205</v>
      </c>
    </row>
    <row r="813" spans="1:8">
      <c r="A813">
        <v>55451</v>
      </c>
      <c r="B813" t="s">
        <v>31</v>
      </c>
      <c r="C813" t="s">
        <v>32</v>
      </c>
      <c r="D813">
        <v>77331</v>
      </c>
      <c r="E813">
        <v>3.3237490649999999</v>
      </c>
      <c r="F813">
        <v>3.3467481139999999</v>
      </c>
      <c r="G813">
        <v>2.2999049000000001E-2</v>
      </c>
      <c r="H813">
        <v>22.999048999999999</v>
      </c>
    </row>
    <row r="814" spans="1:8">
      <c r="A814">
        <v>50072</v>
      </c>
      <c r="B814" t="s">
        <v>31</v>
      </c>
      <c r="C814" t="s">
        <v>32</v>
      </c>
      <c r="D814">
        <v>77057</v>
      </c>
      <c r="E814">
        <v>3.3328621389999999</v>
      </c>
      <c r="F814">
        <v>3.3512761590000002</v>
      </c>
      <c r="G814">
        <v>1.8414020000000201E-2</v>
      </c>
      <c r="H814">
        <v>18.4140200000002</v>
      </c>
    </row>
    <row r="815" spans="1:8">
      <c r="A815">
        <v>52213</v>
      </c>
      <c r="B815" t="s">
        <v>31</v>
      </c>
      <c r="C815" t="s">
        <v>32</v>
      </c>
      <c r="D815">
        <v>78045</v>
      </c>
      <c r="E815">
        <v>3.342737198</v>
      </c>
      <c r="F815">
        <v>3.3640282149999998</v>
      </c>
      <c r="G815">
        <v>2.1291016999999801E-2</v>
      </c>
      <c r="H815">
        <v>21.291016999999801</v>
      </c>
    </row>
    <row r="816" spans="1:8">
      <c r="A816">
        <v>42852</v>
      </c>
      <c r="B816" t="s">
        <v>31</v>
      </c>
      <c r="C816" t="s">
        <v>32</v>
      </c>
      <c r="D816">
        <v>75781</v>
      </c>
      <c r="E816">
        <v>3.3523211480000001</v>
      </c>
      <c r="F816">
        <v>3.3650221820000001</v>
      </c>
      <c r="G816">
        <v>1.2701034E-2</v>
      </c>
      <c r="H816">
        <v>12.701034</v>
      </c>
    </row>
    <row r="817" spans="1:8">
      <c r="A817">
        <v>38250</v>
      </c>
      <c r="B817" t="s">
        <v>31</v>
      </c>
      <c r="C817" t="s">
        <v>32</v>
      </c>
      <c r="D817">
        <v>76705</v>
      </c>
      <c r="E817">
        <v>3.364508152</v>
      </c>
      <c r="F817">
        <v>3.3746900559999999</v>
      </c>
      <c r="G817">
        <v>1.01819039999999E-2</v>
      </c>
      <c r="H817">
        <v>10.1819039999999</v>
      </c>
    </row>
    <row r="818" spans="1:8">
      <c r="A818">
        <v>41910</v>
      </c>
      <c r="B818" t="s">
        <v>31</v>
      </c>
      <c r="C818" t="s">
        <v>32</v>
      </c>
      <c r="D818">
        <v>76441</v>
      </c>
      <c r="E818">
        <v>3.3750071529999999</v>
      </c>
      <c r="F818">
        <v>3.3853480820000001</v>
      </c>
      <c r="G818">
        <v>1.03409290000002E-2</v>
      </c>
      <c r="H818">
        <v>10.3409290000002</v>
      </c>
    </row>
    <row r="819" spans="1:8">
      <c r="A819">
        <v>38778</v>
      </c>
      <c r="B819" t="s">
        <v>31</v>
      </c>
      <c r="C819" t="s">
        <v>32</v>
      </c>
      <c r="D819">
        <v>76969</v>
      </c>
      <c r="E819">
        <v>3.3864901070000002</v>
      </c>
      <c r="F819">
        <v>3.3972671029999999</v>
      </c>
      <c r="G819">
        <v>1.07769959999997E-2</v>
      </c>
      <c r="H819">
        <v>10.7769959999997</v>
      </c>
    </row>
    <row r="820" spans="1:8">
      <c r="A820">
        <v>39425</v>
      </c>
      <c r="B820" t="s">
        <v>31</v>
      </c>
      <c r="C820" t="s">
        <v>32</v>
      </c>
      <c r="D820">
        <v>76105</v>
      </c>
      <c r="E820">
        <v>3.395756006</v>
      </c>
      <c r="F820">
        <v>3.4102511409999998</v>
      </c>
      <c r="G820">
        <v>1.4495134999999699E-2</v>
      </c>
      <c r="H820">
        <v>14.495134999999699</v>
      </c>
    </row>
    <row r="821" spans="1:8">
      <c r="A821">
        <v>37481</v>
      </c>
      <c r="B821" t="s">
        <v>31</v>
      </c>
      <c r="C821" t="s">
        <v>32</v>
      </c>
      <c r="D821">
        <v>77179</v>
      </c>
      <c r="E821">
        <v>3.4041571620000002</v>
      </c>
      <c r="F821">
        <v>3.420716047</v>
      </c>
      <c r="G821">
        <v>1.6558884999999801E-2</v>
      </c>
      <c r="H821">
        <v>16.558884999999801</v>
      </c>
    </row>
    <row r="822" spans="1:8">
      <c r="A822">
        <v>42826</v>
      </c>
      <c r="B822" t="s">
        <v>31</v>
      </c>
      <c r="C822" t="s">
        <v>32</v>
      </c>
      <c r="D822">
        <v>77233</v>
      </c>
      <c r="E822">
        <v>3.4128069879999998</v>
      </c>
      <c r="F822">
        <v>3.4276909830000002</v>
      </c>
      <c r="G822">
        <v>1.4883995000000301E-2</v>
      </c>
      <c r="H822">
        <v>14.883995000000301</v>
      </c>
    </row>
    <row r="823" spans="1:8">
      <c r="A823">
        <v>47140</v>
      </c>
      <c r="B823" t="s">
        <v>31</v>
      </c>
      <c r="C823" t="s">
        <v>32</v>
      </c>
      <c r="D823">
        <v>76771</v>
      </c>
      <c r="E823">
        <v>3.4230411049999998</v>
      </c>
      <c r="F823">
        <v>3.4400551319999999</v>
      </c>
      <c r="G823">
        <v>1.7014027000000001E-2</v>
      </c>
      <c r="H823">
        <v>17.014026999999999</v>
      </c>
    </row>
    <row r="824" spans="1:8">
      <c r="A824">
        <v>43526</v>
      </c>
      <c r="B824" t="s">
        <v>31</v>
      </c>
      <c r="C824" t="s">
        <v>32</v>
      </c>
      <c r="D824">
        <v>76045</v>
      </c>
      <c r="E824">
        <v>3.4320650100000001</v>
      </c>
      <c r="F824">
        <v>3.4444069860000002</v>
      </c>
      <c r="G824">
        <v>1.2341975999999999E-2</v>
      </c>
      <c r="H824">
        <v>12.341976000000001</v>
      </c>
    </row>
    <row r="825" spans="1:8">
      <c r="A825">
        <v>59370</v>
      </c>
      <c r="B825" t="s">
        <v>31</v>
      </c>
      <c r="C825" t="s">
        <v>32</v>
      </c>
      <c r="D825">
        <v>76177</v>
      </c>
      <c r="E825">
        <v>3.4431221490000001</v>
      </c>
      <c r="F825">
        <v>3.453399181</v>
      </c>
      <c r="G825">
        <v>1.0277031999999801E-2</v>
      </c>
      <c r="H825">
        <v>10.277031999999799</v>
      </c>
    </row>
    <row r="826" spans="1:8">
      <c r="A826">
        <v>39755</v>
      </c>
      <c r="B826" t="s">
        <v>31</v>
      </c>
      <c r="C826" t="s">
        <v>32</v>
      </c>
      <c r="D826">
        <v>76441</v>
      </c>
      <c r="E826">
        <v>3.452887058</v>
      </c>
      <c r="F826">
        <v>3.4633572099999999</v>
      </c>
      <c r="G826">
        <v>1.0470151999999899E-2</v>
      </c>
      <c r="H826">
        <v>10.470151999999899</v>
      </c>
    </row>
    <row r="827" spans="1:8">
      <c r="A827">
        <v>40452</v>
      </c>
      <c r="B827" t="s">
        <v>31</v>
      </c>
      <c r="C827" t="s">
        <v>32</v>
      </c>
      <c r="D827">
        <v>76573</v>
      </c>
      <c r="E827">
        <v>3.4630980490000001</v>
      </c>
      <c r="F827">
        <v>3.6800479890000002</v>
      </c>
      <c r="G827">
        <v>0.21694994000000001</v>
      </c>
      <c r="H827">
        <v>216.94994</v>
      </c>
    </row>
    <row r="828" spans="1:8">
      <c r="A828">
        <v>49688</v>
      </c>
      <c r="B828" t="s">
        <v>31</v>
      </c>
      <c r="C828" t="s">
        <v>32</v>
      </c>
      <c r="D828">
        <v>76581</v>
      </c>
      <c r="E828">
        <v>3.4708261490000001</v>
      </c>
      <c r="F828">
        <v>3.487244129</v>
      </c>
      <c r="G828">
        <v>1.6417979999999902E-2</v>
      </c>
      <c r="H828">
        <v>16.417979999999901</v>
      </c>
    </row>
    <row r="829" spans="1:8">
      <c r="A829">
        <v>43573</v>
      </c>
      <c r="B829" t="s">
        <v>31</v>
      </c>
      <c r="C829" t="s">
        <v>32</v>
      </c>
      <c r="D829">
        <v>77429</v>
      </c>
      <c r="E829">
        <v>3.4781301020000002</v>
      </c>
      <c r="F829">
        <v>3.492632151</v>
      </c>
      <c r="G829">
        <v>1.45020489999998E-2</v>
      </c>
      <c r="H829">
        <v>14.502048999999801</v>
      </c>
    </row>
    <row r="830" spans="1:8">
      <c r="A830">
        <v>58366</v>
      </c>
      <c r="B830" t="s">
        <v>31</v>
      </c>
      <c r="C830" t="s">
        <v>32</v>
      </c>
      <c r="D830">
        <v>76441</v>
      </c>
      <c r="E830">
        <v>3.4926431180000002</v>
      </c>
      <c r="F830">
        <v>3.502669096</v>
      </c>
      <c r="G830">
        <v>1.00259779999998E-2</v>
      </c>
      <c r="H830">
        <v>10.0259779999998</v>
      </c>
    </row>
    <row r="831" spans="1:8">
      <c r="A831">
        <v>37090</v>
      </c>
      <c r="B831" t="s">
        <v>31</v>
      </c>
      <c r="C831" t="s">
        <v>32</v>
      </c>
      <c r="D831">
        <v>76441</v>
      </c>
      <c r="E831">
        <v>3.5029480460000002</v>
      </c>
      <c r="F831">
        <v>3.5132551190000001</v>
      </c>
      <c r="G831">
        <v>1.03070729999998E-2</v>
      </c>
      <c r="H831">
        <v>10.3070729999998</v>
      </c>
    </row>
    <row r="832" spans="1:8">
      <c r="A832">
        <v>47249</v>
      </c>
      <c r="B832" t="s">
        <v>31</v>
      </c>
      <c r="C832" t="s">
        <v>32</v>
      </c>
      <c r="D832">
        <v>76705</v>
      </c>
      <c r="E832">
        <v>3.5137660500000001</v>
      </c>
      <c r="F832">
        <v>3.5239911080000001</v>
      </c>
      <c r="G832">
        <v>1.0225058E-2</v>
      </c>
      <c r="H832">
        <v>10.225058000000001</v>
      </c>
    </row>
    <row r="833" spans="1:8">
      <c r="A833">
        <v>35197</v>
      </c>
      <c r="B833" t="s">
        <v>31</v>
      </c>
      <c r="C833" t="s">
        <v>32</v>
      </c>
      <c r="D833">
        <v>76309</v>
      </c>
      <c r="E833">
        <v>3.5217711930000002</v>
      </c>
      <c r="F833">
        <v>3.536012173</v>
      </c>
      <c r="G833">
        <v>1.4240979999999801E-2</v>
      </c>
      <c r="H833">
        <v>14.2409799999998</v>
      </c>
    </row>
    <row r="834" spans="1:8">
      <c r="A834">
        <v>35993</v>
      </c>
      <c r="B834" t="s">
        <v>31</v>
      </c>
      <c r="C834" t="s">
        <v>32</v>
      </c>
      <c r="D834">
        <v>77013</v>
      </c>
      <c r="E834">
        <v>3.5298001769999998</v>
      </c>
      <c r="F834">
        <v>3.5544290539999999</v>
      </c>
      <c r="G834">
        <v>2.4628877E-2</v>
      </c>
      <c r="H834">
        <v>24.628876999999999</v>
      </c>
    </row>
    <row r="835" spans="1:8">
      <c r="A835">
        <v>44220</v>
      </c>
      <c r="B835" t="s">
        <v>31</v>
      </c>
      <c r="C835" t="s">
        <v>32</v>
      </c>
      <c r="D835">
        <v>76875</v>
      </c>
      <c r="E835">
        <v>3.5298302170000002</v>
      </c>
      <c r="F835">
        <v>3.5499210360000002</v>
      </c>
      <c r="G835">
        <v>2.0090818999999899E-2</v>
      </c>
      <c r="H835">
        <v>20.0908189999999</v>
      </c>
    </row>
    <row r="836" spans="1:8">
      <c r="A836">
        <v>41305</v>
      </c>
      <c r="B836" t="s">
        <v>31</v>
      </c>
      <c r="C836" t="s">
        <v>32</v>
      </c>
      <c r="D836">
        <v>76789</v>
      </c>
      <c r="E836">
        <v>3.549880028</v>
      </c>
      <c r="F836">
        <v>3.5624821189999998</v>
      </c>
      <c r="G836">
        <v>1.2602090999999699E-2</v>
      </c>
      <c r="H836">
        <v>12.6020909999997</v>
      </c>
    </row>
    <row r="837" spans="1:8">
      <c r="A837">
        <v>46087</v>
      </c>
      <c r="B837" t="s">
        <v>31</v>
      </c>
      <c r="C837" t="s">
        <v>32</v>
      </c>
      <c r="D837">
        <v>76573</v>
      </c>
      <c r="E837">
        <v>3.5624930859999999</v>
      </c>
      <c r="F837">
        <v>3.5724251269999998</v>
      </c>
      <c r="G837">
        <v>9.9320409999998898E-3</v>
      </c>
      <c r="H837">
        <v>9.9320409999998898</v>
      </c>
    </row>
    <row r="838" spans="1:8">
      <c r="A838">
        <v>55436</v>
      </c>
      <c r="B838" t="s">
        <v>31</v>
      </c>
      <c r="C838" t="s">
        <v>32</v>
      </c>
      <c r="D838">
        <v>76213</v>
      </c>
      <c r="E838">
        <v>3.5731081960000002</v>
      </c>
      <c r="F838">
        <v>3.588474035</v>
      </c>
      <c r="G838">
        <v>1.5365838999999701E-2</v>
      </c>
      <c r="H838">
        <v>15.365838999999699</v>
      </c>
    </row>
    <row r="839" spans="1:8">
      <c r="A839">
        <v>40028</v>
      </c>
      <c r="B839" t="s">
        <v>31</v>
      </c>
      <c r="C839" t="s">
        <v>32</v>
      </c>
      <c r="D839">
        <v>76837</v>
      </c>
      <c r="E839">
        <v>3.5731379990000001</v>
      </c>
      <c r="F839">
        <v>3.5930922029999999</v>
      </c>
      <c r="G839">
        <v>1.9954203999999798E-2</v>
      </c>
      <c r="H839">
        <v>19.954203999999802</v>
      </c>
    </row>
    <row r="840" spans="1:8">
      <c r="A840">
        <v>43791</v>
      </c>
      <c r="B840" t="s">
        <v>31</v>
      </c>
      <c r="C840" t="s">
        <v>32</v>
      </c>
      <c r="D840">
        <v>76177</v>
      </c>
      <c r="E840">
        <v>3.5866541860000001</v>
      </c>
      <c r="F840">
        <v>3.5980360509999998</v>
      </c>
      <c r="G840">
        <v>1.13818649999997E-2</v>
      </c>
      <c r="H840">
        <v>11.381864999999699</v>
      </c>
    </row>
    <row r="841" spans="1:8">
      <c r="A841">
        <v>36291</v>
      </c>
      <c r="B841" t="s">
        <v>31</v>
      </c>
      <c r="C841" t="s">
        <v>32</v>
      </c>
      <c r="D841">
        <v>76177</v>
      </c>
      <c r="E841">
        <v>3.5975210670000002</v>
      </c>
      <c r="F841">
        <v>3.607624054</v>
      </c>
      <c r="G841">
        <v>1.0102986999999701E-2</v>
      </c>
      <c r="H841">
        <v>10.1029869999997</v>
      </c>
    </row>
    <row r="842" spans="1:8">
      <c r="A842">
        <v>47239</v>
      </c>
      <c r="B842" t="s">
        <v>31</v>
      </c>
      <c r="C842" t="s">
        <v>32</v>
      </c>
      <c r="D842">
        <v>76441</v>
      </c>
      <c r="E842">
        <v>3.6078832150000002</v>
      </c>
      <c r="F842">
        <v>3.6179661749999998</v>
      </c>
      <c r="G842">
        <v>1.0082959999999599E-2</v>
      </c>
      <c r="H842">
        <v>10.0829599999996</v>
      </c>
    </row>
    <row r="843" spans="1:8">
      <c r="A843">
        <v>56270</v>
      </c>
      <c r="B843" t="s">
        <v>31</v>
      </c>
      <c r="C843" t="s">
        <v>32</v>
      </c>
      <c r="D843">
        <v>76573</v>
      </c>
      <c r="E843">
        <v>3.6212391849999999</v>
      </c>
      <c r="F843">
        <v>3.6318290229999999</v>
      </c>
      <c r="G843">
        <v>1.0589838000000001E-2</v>
      </c>
      <c r="H843">
        <v>10.589838</v>
      </c>
    </row>
    <row r="844" spans="1:8">
      <c r="A844">
        <v>40094</v>
      </c>
      <c r="B844" t="s">
        <v>31</v>
      </c>
      <c r="C844" t="s">
        <v>32</v>
      </c>
      <c r="D844">
        <v>77369</v>
      </c>
      <c r="E844">
        <v>3.632749081</v>
      </c>
      <c r="F844">
        <v>3.6481070519999999</v>
      </c>
      <c r="G844">
        <v>1.53579709999998E-2</v>
      </c>
      <c r="H844">
        <v>15.3579709999998</v>
      </c>
    </row>
    <row r="845" spans="1:8">
      <c r="A845">
        <v>54117</v>
      </c>
      <c r="B845" t="s">
        <v>31</v>
      </c>
      <c r="C845" t="s">
        <v>32</v>
      </c>
      <c r="D845">
        <v>77297</v>
      </c>
      <c r="E845">
        <v>3.6380960939999998</v>
      </c>
      <c r="F845">
        <v>3.6639530659999999</v>
      </c>
      <c r="G845">
        <v>2.58569720000001E-2</v>
      </c>
      <c r="H845">
        <v>25.856972000000098</v>
      </c>
    </row>
    <row r="846" spans="1:8">
      <c r="A846">
        <v>42120</v>
      </c>
      <c r="B846" t="s">
        <v>31</v>
      </c>
      <c r="C846" t="s">
        <v>32</v>
      </c>
      <c r="D846">
        <v>76309</v>
      </c>
      <c r="E846">
        <v>3.6485900880000002</v>
      </c>
      <c r="F846">
        <v>3.86681819</v>
      </c>
      <c r="G846">
        <v>0.21822810199999901</v>
      </c>
      <c r="H846">
        <v>218.22810199999901</v>
      </c>
    </row>
    <row r="847" spans="1:8">
      <c r="A847">
        <v>51662</v>
      </c>
      <c r="B847" t="s">
        <v>31</v>
      </c>
      <c r="C847" t="s">
        <v>32</v>
      </c>
      <c r="D847">
        <v>76441</v>
      </c>
      <c r="E847">
        <v>3.66269803</v>
      </c>
      <c r="F847">
        <v>3.673998117</v>
      </c>
      <c r="G847">
        <v>1.13000869999999E-2</v>
      </c>
      <c r="H847">
        <v>11.3000869999999</v>
      </c>
    </row>
    <row r="848" spans="1:8">
      <c r="A848">
        <v>40227</v>
      </c>
      <c r="B848" t="s">
        <v>31</v>
      </c>
      <c r="C848" t="s">
        <v>32</v>
      </c>
      <c r="D848">
        <v>77101</v>
      </c>
      <c r="E848">
        <v>3.6740090849999998</v>
      </c>
      <c r="F848">
        <v>3.685152054</v>
      </c>
      <c r="G848">
        <v>1.11429690000002E-2</v>
      </c>
      <c r="H848">
        <v>11.1429690000002</v>
      </c>
    </row>
    <row r="849" spans="1:8">
      <c r="A849">
        <v>36966</v>
      </c>
      <c r="B849" t="s">
        <v>31</v>
      </c>
      <c r="C849" t="s">
        <v>32</v>
      </c>
      <c r="D849">
        <v>77205</v>
      </c>
      <c r="E849">
        <v>3.6851620669999998</v>
      </c>
      <c r="F849">
        <v>3.6999151709999998</v>
      </c>
      <c r="G849">
        <v>1.4753103999999901E-2</v>
      </c>
      <c r="H849">
        <v>14.753103999999899</v>
      </c>
    </row>
    <row r="850" spans="1:8">
      <c r="A850">
        <v>44436</v>
      </c>
      <c r="B850" t="s">
        <v>31</v>
      </c>
      <c r="C850" t="s">
        <v>32</v>
      </c>
      <c r="D850">
        <v>77493</v>
      </c>
      <c r="E850">
        <v>3.6933481690000001</v>
      </c>
      <c r="F850">
        <v>3.7125961780000001</v>
      </c>
      <c r="G850">
        <v>1.9248009E-2</v>
      </c>
      <c r="H850">
        <v>19.248009</v>
      </c>
    </row>
    <row r="851" spans="1:8">
      <c r="A851">
        <v>39756</v>
      </c>
      <c r="B851" t="s">
        <v>31</v>
      </c>
      <c r="C851" t="s">
        <v>32</v>
      </c>
      <c r="D851">
        <v>77333</v>
      </c>
      <c r="E851">
        <v>3.7060902119999999</v>
      </c>
      <c r="F851">
        <v>3.7285602089999998</v>
      </c>
      <c r="G851">
        <v>2.2469996999999901E-2</v>
      </c>
      <c r="H851">
        <v>22.4699969999999</v>
      </c>
    </row>
    <row r="852" spans="1:8">
      <c r="A852">
        <v>48569</v>
      </c>
      <c r="B852" t="s">
        <v>31</v>
      </c>
      <c r="C852" t="s">
        <v>32</v>
      </c>
      <c r="D852">
        <v>76705</v>
      </c>
      <c r="E852">
        <v>3.7171239850000002</v>
      </c>
      <c r="F852">
        <v>3.729560137</v>
      </c>
      <c r="G852">
        <v>1.2436151999999799E-2</v>
      </c>
      <c r="H852">
        <v>12.436151999999799</v>
      </c>
    </row>
    <row r="853" spans="1:8">
      <c r="A853">
        <v>39181</v>
      </c>
      <c r="B853" t="s">
        <v>31</v>
      </c>
      <c r="C853" t="s">
        <v>32</v>
      </c>
      <c r="D853">
        <v>75913</v>
      </c>
      <c r="E853">
        <v>3.728049994</v>
      </c>
      <c r="F853">
        <v>3.7405080800000001</v>
      </c>
      <c r="G853">
        <v>1.2458086E-2</v>
      </c>
      <c r="H853">
        <v>12.458086</v>
      </c>
    </row>
    <row r="854" spans="1:8">
      <c r="A854">
        <v>56799</v>
      </c>
      <c r="B854" t="s">
        <v>31</v>
      </c>
      <c r="C854" t="s">
        <v>32</v>
      </c>
      <c r="D854">
        <v>76309</v>
      </c>
      <c r="E854">
        <v>3.7352850439999998</v>
      </c>
      <c r="F854">
        <v>3.7490541930000001</v>
      </c>
      <c r="G854">
        <v>1.3769149000000201E-2</v>
      </c>
      <c r="H854">
        <v>13.769149000000199</v>
      </c>
    </row>
    <row r="855" spans="1:8">
      <c r="A855">
        <v>36103</v>
      </c>
      <c r="B855" t="s">
        <v>31</v>
      </c>
      <c r="C855" t="s">
        <v>32</v>
      </c>
      <c r="D855">
        <v>76441</v>
      </c>
      <c r="E855">
        <v>3.7450740339999999</v>
      </c>
      <c r="F855">
        <v>3.7558810710000001</v>
      </c>
      <c r="G855">
        <v>1.0807037000000101E-2</v>
      </c>
      <c r="H855">
        <v>10.807037000000101</v>
      </c>
    </row>
    <row r="856" spans="1:8">
      <c r="A856">
        <v>57816</v>
      </c>
      <c r="B856" t="s">
        <v>31</v>
      </c>
      <c r="C856" t="s">
        <v>32</v>
      </c>
      <c r="D856">
        <v>76837</v>
      </c>
      <c r="E856">
        <v>3.7558929920000002</v>
      </c>
      <c r="F856">
        <v>3.76526022</v>
      </c>
      <c r="G856">
        <v>9.3672279999998907E-3</v>
      </c>
      <c r="H856">
        <v>9.3672279999998906</v>
      </c>
    </row>
    <row r="857" spans="1:8">
      <c r="A857">
        <v>36698</v>
      </c>
      <c r="B857" t="s">
        <v>31</v>
      </c>
      <c r="C857" t="s">
        <v>32</v>
      </c>
      <c r="D857">
        <v>75913</v>
      </c>
      <c r="E857">
        <v>3.763993025</v>
      </c>
      <c r="F857">
        <v>3.77374506</v>
      </c>
      <c r="G857">
        <v>9.7520349999999905E-3</v>
      </c>
      <c r="H857">
        <v>9.7520349999999905</v>
      </c>
    </row>
    <row r="858" spans="1:8">
      <c r="A858">
        <v>55814</v>
      </c>
      <c r="B858" t="s">
        <v>31</v>
      </c>
      <c r="C858" t="s">
        <v>32</v>
      </c>
      <c r="D858">
        <v>76837</v>
      </c>
      <c r="E858">
        <v>3.7742350099999999</v>
      </c>
      <c r="F858">
        <v>3.785075188</v>
      </c>
      <c r="G858">
        <v>1.0840178000000001E-2</v>
      </c>
      <c r="H858">
        <v>10.840178</v>
      </c>
    </row>
    <row r="859" spans="1:8">
      <c r="A859">
        <v>33207</v>
      </c>
      <c r="B859" t="s">
        <v>31</v>
      </c>
      <c r="C859" t="s">
        <v>32</v>
      </c>
      <c r="D859">
        <v>76573</v>
      </c>
      <c r="E859">
        <v>3.7856261729999998</v>
      </c>
      <c r="F859">
        <v>3.7969481950000001</v>
      </c>
      <c r="G859">
        <v>1.1322022000000299E-2</v>
      </c>
      <c r="H859">
        <v>11.322022000000301</v>
      </c>
    </row>
    <row r="860" spans="1:8">
      <c r="A860">
        <v>51503</v>
      </c>
      <c r="B860" t="s">
        <v>31</v>
      </c>
      <c r="C860" t="s">
        <v>32</v>
      </c>
      <c r="D860">
        <v>77101</v>
      </c>
      <c r="E860">
        <v>3.796961069</v>
      </c>
      <c r="F860">
        <v>3.8085680009999998</v>
      </c>
      <c r="G860">
        <v>1.1606931999999799E-2</v>
      </c>
      <c r="H860">
        <v>11.6069319999998</v>
      </c>
    </row>
    <row r="861" spans="1:8">
      <c r="A861">
        <v>43243</v>
      </c>
      <c r="B861" t="s">
        <v>31</v>
      </c>
      <c r="C861" t="s">
        <v>32</v>
      </c>
      <c r="D861">
        <v>76301</v>
      </c>
      <c r="E861">
        <v>3.806521177</v>
      </c>
      <c r="F861">
        <v>3.8231711389999998</v>
      </c>
      <c r="G861">
        <v>1.6649961999999699E-2</v>
      </c>
      <c r="H861">
        <v>16.6499619999997</v>
      </c>
    </row>
    <row r="862" spans="1:8">
      <c r="A862">
        <v>38655</v>
      </c>
      <c r="B862" t="s">
        <v>31</v>
      </c>
      <c r="C862" t="s">
        <v>32</v>
      </c>
      <c r="D862">
        <v>77349</v>
      </c>
      <c r="E862">
        <v>3.8122470380000002</v>
      </c>
      <c r="F862">
        <v>3.8267459869999998</v>
      </c>
      <c r="G862">
        <v>1.4498948999999499E-2</v>
      </c>
      <c r="H862">
        <v>14.4989489999995</v>
      </c>
    </row>
    <row r="863" spans="1:8">
      <c r="A863">
        <v>38177</v>
      </c>
      <c r="B863" t="s">
        <v>31</v>
      </c>
      <c r="C863" t="s">
        <v>32</v>
      </c>
      <c r="D863">
        <v>76177</v>
      </c>
      <c r="E863">
        <v>3.8252329829999998</v>
      </c>
      <c r="F863">
        <v>3.8359591960000001</v>
      </c>
      <c r="G863">
        <v>1.07262130000003E-2</v>
      </c>
      <c r="H863">
        <v>10.7262130000003</v>
      </c>
    </row>
    <row r="864" spans="1:8">
      <c r="A864">
        <v>47075</v>
      </c>
      <c r="B864" t="s">
        <v>31</v>
      </c>
      <c r="C864" t="s">
        <v>32</v>
      </c>
      <c r="D864">
        <v>76837</v>
      </c>
      <c r="E864">
        <v>3.83517909</v>
      </c>
      <c r="F864">
        <v>3.8461191650000002</v>
      </c>
      <c r="G864">
        <v>1.0940075000000099E-2</v>
      </c>
      <c r="H864">
        <v>10.9400750000001</v>
      </c>
    </row>
    <row r="865" spans="1:8">
      <c r="A865">
        <v>39305</v>
      </c>
      <c r="B865" t="s">
        <v>31</v>
      </c>
      <c r="C865" t="s">
        <v>32</v>
      </c>
      <c r="D865">
        <v>76441</v>
      </c>
      <c r="E865">
        <v>3.844859123</v>
      </c>
      <c r="F865">
        <v>3.855574131</v>
      </c>
      <c r="G865">
        <v>1.0715008E-2</v>
      </c>
      <c r="H865">
        <v>10.715007999999999</v>
      </c>
    </row>
    <row r="866" spans="1:8">
      <c r="A866">
        <v>59479</v>
      </c>
      <c r="B866" t="s">
        <v>31</v>
      </c>
      <c r="C866" t="s">
        <v>32</v>
      </c>
      <c r="D866">
        <v>76441</v>
      </c>
      <c r="E866">
        <v>3.8548130989999998</v>
      </c>
      <c r="F866">
        <v>3.8661160470000002</v>
      </c>
      <c r="G866">
        <v>1.13029479999999E-2</v>
      </c>
      <c r="H866">
        <v>11.302947999999899</v>
      </c>
    </row>
    <row r="867" spans="1:8">
      <c r="A867">
        <v>37327</v>
      </c>
      <c r="B867" t="s">
        <v>31</v>
      </c>
      <c r="C867" t="s">
        <v>32</v>
      </c>
      <c r="D867">
        <v>76897</v>
      </c>
      <c r="E867">
        <v>3.8662881850000002</v>
      </c>
      <c r="F867">
        <v>3.8783390519999998</v>
      </c>
      <c r="G867">
        <v>1.2050866999999601E-2</v>
      </c>
      <c r="H867">
        <v>12.050866999999601</v>
      </c>
    </row>
    <row r="868" spans="1:8">
      <c r="A868">
        <v>39914</v>
      </c>
      <c r="B868" t="s">
        <v>31</v>
      </c>
      <c r="C868" t="s">
        <v>32</v>
      </c>
      <c r="D868">
        <v>77101</v>
      </c>
      <c r="E868">
        <v>3.8773012160000002</v>
      </c>
      <c r="F868">
        <v>3.8888239859999998</v>
      </c>
      <c r="G868">
        <v>1.15227699999995E-2</v>
      </c>
      <c r="H868">
        <v>11.5227699999995</v>
      </c>
    </row>
    <row r="869" spans="1:8">
      <c r="A869">
        <v>44376</v>
      </c>
      <c r="B869" t="s">
        <v>31</v>
      </c>
      <c r="C869" t="s">
        <v>32</v>
      </c>
      <c r="D869">
        <v>76177</v>
      </c>
      <c r="E869">
        <v>3.8888351920000002</v>
      </c>
      <c r="F869">
        <v>3.8988001350000001</v>
      </c>
      <c r="G869">
        <v>9.9649429999999397E-3</v>
      </c>
      <c r="H869">
        <v>9.9649429999999395</v>
      </c>
    </row>
    <row r="870" spans="1:8">
      <c r="A870">
        <v>43624</v>
      </c>
      <c r="B870" t="s">
        <v>31</v>
      </c>
      <c r="C870" t="s">
        <v>32</v>
      </c>
      <c r="D870">
        <v>76573</v>
      </c>
      <c r="E870">
        <v>3.8980441090000002</v>
      </c>
      <c r="F870">
        <v>3.9101150040000001</v>
      </c>
      <c r="G870">
        <v>1.2070894999999899E-2</v>
      </c>
      <c r="H870">
        <v>12.070894999999901</v>
      </c>
    </row>
    <row r="871" spans="1:8">
      <c r="A871">
        <v>33192</v>
      </c>
      <c r="B871" t="s">
        <v>31</v>
      </c>
      <c r="C871" t="s">
        <v>32</v>
      </c>
      <c r="D871">
        <v>77141</v>
      </c>
      <c r="E871">
        <v>3.9061071869999999</v>
      </c>
      <c r="F871">
        <v>3.9210131170000002</v>
      </c>
      <c r="G871">
        <v>1.4905930000000201E-2</v>
      </c>
      <c r="H871">
        <v>14.9059300000002</v>
      </c>
    </row>
    <row r="872" spans="1:8">
      <c r="A872">
        <v>58138</v>
      </c>
      <c r="B872" t="s">
        <v>31</v>
      </c>
      <c r="C872" t="s">
        <v>32</v>
      </c>
      <c r="D872">
        <v>76657</v>
      </c>
      <c r="E872">
        <v>3.9141972059999999</v>
      </c>
      <c r="F872">
        <v>3.9269959929999998</v>
      </c>
      <c r="G872">
        <v>1.27987869999999E-2</v>
      </c>
      <c r="H872">
        <v>12.7987869999999</v>
      </c>
    </row>
    <row r="873" spans="1:8">
      <c r="A873">
        <v>48925</v>
      </c>
      <c r="B873" t="s">
        <v>31</v>
      </c>
      <c r="C873" t="s">
        <v>32</v>
      </c>
      <c r="D873">
        <v>77101</v>
      </c>
      <c r="E873">
        <v>3.9252212050000002</v>
      </c>
      <c r="F873">
        <v>3.9363391399999998</v>
      </c>
      <c r="G873">
        <v>1.11179349999996E-2</v>
      </c>
      <c r="H873">
        <v>11.1179349999996</v>
      </c>
    </row>
    <row r="874" spans="1:8">
      <c r="A874">
        <v>51380</v>
      </c>
      <c r="B874" t="s">
        <v>31</v>
      </c>
      <c r="C874" t="s">
        <v>32</v>
      </c>
      <c r="D874">
        <v>76789</v>
      </c>
      <c r="E874">
        <v>3.9345591070000001</v>
      </c>
      <c r="F874">
        <v>3.9457950589999999</v>
      </c>
      <c r="G874">
        <v>1.1235951999999799E-2</v>
      </c>
      <c r="H874">
        <v>11.2359519999998</v>
      </c>
    </row>
    <row r="875" spans="1:8">
      <c r="A875">
        <v>45077</v>
      </c>
      <c r="B875" t="s">
        <v>31</v>
      </c>
      <c r="C875" t="s">
        <v>32</v>
      </c>
      <c r="D875">
        <v>76309</v>
      </c>
      <c r="E875">
        <v>3.9449582099999998</v>
      </c>
      <c r="F875">
        <v>3.9557270999999998</v>
      </c>
      <c r="G875">
        <v>1.076889E-2</v>
      </c>
      <c r="H875">
        <v>10.768890000000001</v>
      </c>
    </row>
    <row r="876" spans="1:8">
      <c r="A876">
        <v>43452</v>
      </c>
      <c r="B876" t="s">
        <v>31</v>
      </c>
      <c r="C876" t="s">
        <v>32</v>
      </c>
      <c r="D876">
        <v>76969</v>
      </c>
      <c r="E876">
        <v>3.9551751610000001</v>
      </c>
      <c r="F876">
        <v>3.9653720859999999</v>
      </c>
      <c r="G876">
        <v>1.01969249999998E-2</v>
      </c>
      <c r="H876">
        <v>10.1969249999998</v>
      </c>
    </row>
    <row r="877" spans="1:8">
      <c r="A877">
        <v>54452</v>
      </c>
      <c r="B877" t="s">
        <v>31</v>
      </c>
      <c r="C877" t="s">
        <v>32</v>
      </c>
      <c r="D877">
        <v>77005</v>
      </c>
      <c r="E877">
        <v>3.9653820990000002</v>
      </c>
      <c r="F877">
        <v>3.9794571400000001</v>
      </c>
      <c r="G877">
        <v>1.4075040999999899E-2</v>
      </c>
      <c r="H877">
        <v>14.075040999999899</v>
      </c>
    </row>
    <row r="878" spans="1:8">
      <c r="A878">
        <v>34567</v>
      </c>
      <c r="B878" t="s">
        <v>31</v>
      </c>
      <c r="C878" t="s">
        <v>32</v>
      </c>
      <c r="D878">
        <v>76895</v>
      </c>
      <c r="E878">
        <v>3.972198009</v>
      </c>
      <c r="F878">
        <v>3.9897871020000002</v>
      </c>
      <c r="G878">
        <v>1.7589093000000201E-2</v>
      </c>
      <c r="H878">
        <v>17.589093000000201</v>
      </c>
    </row>
    <row r="879" spans="1:8">
      <c r="A879">
        <v>50501</v>
      </c>
      <c r="B879" t="s">
        <v>31</v>
      </c>
      <c r="C879" t="s">
        <v>32</v>
      </c>
      <c r="D879">
        <v>76909</v>
      </c>
      <c r="E879">
        <v>3.980185986</v>
      </c>
      <c r="F879">
        <v>3.9948949809999998</v>
      </c>
      <c r="G879">
        <v>1.47089949999998E-2</v>
      </c>
      <c r="H879">
        <v>14.708994999999801</v>
      </c>
    </row>
    <row r="880" spans="1:8">
      <c r="A880">
        <v>35037</v>
      </c>
      <c r="B880" t="s">
        <v>31</v>
      </c>
      <c r="C880" t="s">
        <v>32</v>
      </c>
      <c r="D880">
        <v>76969</v>
      </c>
      <c r="E880">
        <v>3.9946341510000001</v>
      </c>
      <c r="F880">
        <v>4.0053310389999996</v>
      </c>
      <c r="G880">
        <v>1.06968879999995E-2</v>
      </c>
      <c r="H880">
        <v>10.6968879999995</v>
      </c>
    </row>
    <row r="881" spans="1:8">
      <c r="A881">
        <v>40839</v>
      </c>
      <c r="B881" t="s">
        <v>31</v>
      </c>
      <c r="C881" t="s">
        <v>32</v>
      </c>
      <c r="D881">
        <v>76705</v>
      </c>
      <c r="E881">
        <v>4.0053420070000003</v>
      </c>
      <c r="F881">
        <v>4.0156950949999999</v>
      </c>
      <c r="G881">
        <v>1.03530879999995E-2</v>
      </c>
      <c r="H881">
        <v>10.3530879999995</v>
      </c>
    </row>
    <row r="882" spans="1:8">
      <c r="A882">
        <v>40410</v>
      </c>
      <c r="B882" t="s">
        <v>31</v>
      </c>
      <c r="C882" t="s">
        <v>32</v>
      </c>
      <c r="D882">
        <v>77005</v>
      </c>
      <c r="E882">
        <v>4.0157060619999996</v>
      </c>
      <c r="F882">
        <v>4.0294890399999996</v>
      </c>
      <c r="G882">
        <v>1.3782978E-2</v>
      </c>
      <c r="H882">
        <v>13.782978</v>
      </c>
    </row>
    <row r="883" spans="1:8">
      <c r="A883">
        <v>40122</v>
      </c>
      <c r="B883" t="s">
        <v>31</v>
      </c>
      <c r="C883" t="s">
        <v>32</v>
      </c>
      <c r="D883">
        <v>76645</v>
      </c>
      <c r="E883">
        <v>4.0234711169999997</v>
      </c>
      <c r="F883">
        <v>4.0428631309999998</v>
      </c>
      <c r="G883">
        <v>1.93920140000001E-2</v>
      </c>
      <c r="H883">
        <v>19.392014000000099</v>
      </c>
    </row>
    <row r="884" spans="1:8">
      <c r="A884">
        <v>55215</v>
      </c>
      <c r="B884" t="s">
        <v>31</v>
      </c>
      <c r="C884" t="s">
        <v>32</v>
      </c>
      <c r="D884">
        <v>76813</v>
      </c>
      <c r="E884">
        <v>4.0316581730000003</v>
      </c>
      <c r="F884">
        <v>4.048863173</v>
      </c>
      <c r="G884">
        <v>1.7204999999999599E-2</v>
      </c>
      <c r="H884">
        <v>17.2049999999996</v>
      </c>
    </row>
    <row r="885" spans="1:8">
      <c r="A885">
        <v>60030</v>
      </c>
      <c r="B885" t="s">
        <v>31</v>
      </c>
      <c r="C885" t="s">
        <v>32</v>
      </c>
      <c r="D885">
        <v>75955</v>
      </c>
      <c r="E885">
        <v>4.0316841600000002</v>
      </c>
      <c r="F885">
        <v>4.0498521329999999</v>
      </c>
      <c r="G885">
        <v>1.8167972999999699E-2</v>
      </c>
      <c r="H885">
        <v>18.167972999999701</v>
      </c>
    </row>
    <row r="886" spans="1:8">
      <c r="A886">
        <v>37884</v>
      </c>
      <c r="B886" t="s">
        <v>31</v>
      </c>
      <c r="C886" t="s">
        <v>32</v>
      </c>
      <c r="D886">
        <v>75385</v>
      </c>
      <c r="E886">
        <v>4.0507950780000002</v>
      </c>
      <c r="F886">
        <v>4.0577521320000001</v>
      </c>
      <c r="G886">
        <v>6.9570539999999001E-3</v>
      </c>
      <c r="H886">
        <v>6.9570539999998999</v>
      </c>
    </row>
    <row r="887" spans="1:8">
      <c r="A887">
        <v>57363</v>
      </c>
      <c r="B887" t="s">
        <v>31</v>
      </c>
      <c r="C887" t="s">
        <v>32</v>
      </c>
      <c r="D887">
        <v>75385</v>
      </c>
      <c r="E887">
        <v>4.0631182189999997</v>
      </c>
      <c r="F887">
        <v>4.0700430870000002</v>
      </c>
      <c r="G887">
        <v>6.9248680000004699E-3</v>
      </c>
      <c r="H887">
        <v>6.9248680000004699</v>
      </c>
    </row>
    <row r="888" spans="1:8">
      <c r="A888">
        <v>51512</v>
      </c>
      <c r="B888" t="s">
        <v>31</v>
      </c>
      <c r="C888" t="s">
        <v>32</v>
      </c>
      <c r="D888">
        <v>75517</v>
      </c>
      <c r="E888">
        <v>4.0739891530000003</v>
      </c>
      <c r="F888">
        <v>4.0858960150000003</v>
      </c>
      <c r="G888">
        <v>1.1906862000000001E-2</v>
      </c>
      <c r="H888">
        <v>11.906862</v>
      </c>
    </row>
    <row r="889" spans="1:8">
      <c r="A889">
        <v>48962</v>
      </c>
      <c r="B889" t="s">
        <v>31</v>
      </c>
      <c r="C889" t="s">
        <v>32</v>
      </c>
      <c r="D889">
        <v>75649</v>
      </c>
      <c r="E889">
        <v>4.074017048</v>
      </c>
      <c r="F889">
        <v>4.0869011879999997</v>
      </c>
      <c r="G889">
        <v>1.28841399999997E-2</v>
      </c>
      <c r="H889">
        <v>12.8841399999997</v>
      </c>
    </row>
    <row r="890" spans="1:8">
      <c r="A890">
        <v>48439</v>
      </c>
      <c r="B890" t="s">
        <v>31</v>
      </c>
      <c r="C890" t="s">
        <v>32</v>
      </c>
      <c r="D890">
        <v>75385</v>
      </c>
      <c r="E890">
        <v>4.0871050359999996</v>
      </c>
      <c r="F890">
        <v>4.093827009</v>
      </c>
      <c r="G890">
        <v>6.7219730000003201E-3</v>
      </c>
      <c r="H890">
        <v>6.7219730000003199</v>
      </c>
    </row>
    <row r="891" spans="1:8">
      <c r="A891">
        <v>48335</v>
      </c>
      <c r="B891" t="s">
        <v>31</v>
      </c>
      <c r="C891" t="s">
        <v>32</v>
      </c>
      <c r="D891">
        <v>75385</v>
      </c>
      <c r="E891">
        <v>4.0981781479999997</v>
      </c>
      <c r="F891">
        <v>4.1051080229999997</v>
      </c>
      <c r="G891">
        <v>6.9298749999999699E-3</v>
      </c>
      <c r="H891">
        <v>6.9298749999999698</v>
      </c>
    </row>
    <row r="892" spans="1:8">
      <c r="A892">
        <v>35824</v>
      </c>
      <c r="B892" t="s">
        <v>31</v>
      </c>
      <c r="C892" t="s">
        <v>32</v>
      </c>
      <c r="D892">
        <v>75385</v>
      </c>
      <c r="E892">
        <v>4.1087350850000002</v>
      </c>
      <c r="F892">
        <v>4.1156640050000002</v>
      </c>
      <c r="G892">
        <v>6.9289199999999999E-3</v>
      </c>
      <c r="H892">
        <v>6.9289199999999997</v>
      </c>
    </row>
    <row r="893" spans="1:8">
      <c r="A893">
        <v>59776</v>
      </c>
      <c r="B893" t="s">
        <v>31</v>
      </c>
      <c r="C893" t="s">
        <v>32</v>
      </c>
      <c r="D893">
        <v>75385</v>
      </c>
      <c r="E893">
        <v>4.1221051219999998</v>
      </c>
      <c r="F893">
        <v>4.12907505</v>
      </c>
      <c r="G893">
        <v>6.9699280000001798E-3</v>
      </c>
      <c r="H893">
        <v>6.9699280000001798</v>
      </c>
    </row>
    <row r="894" spans="1:8">
      <c r="A894">
        <v>60469</v>
      </c>
      <c r="B894" t="s">
        <v>31</v>
      </c>
      <c r="C894" t="s">
        <v>32</v>
      </c>
      <c r="D894">
        <v>75385</v>
      </c>
      <c r="E894">
        <v>4.1336171630000003</v>
      </c>
      <c r="F894">
        <v>4.140547991</v>
      </c>
      <c r="G894">
        <v>6.9308279999997701E-3</v>
      </c>
      <c r="H894">
        <v>6.93082799999977</v>
      </c>
    </row>
    <row r="895" spans="1:8">
      <c r="A895">
        <v>58837</v>
      </c>
      <c r="B895" t="s">
        <v>31</v>
      </c>
      <c r="C895" t="s">
        <v>32</v>
      </c>
      <c r="D895">
        <v>75649</v>
      </c>
      <c r="E895">
        <v>4.1397871970000004</v>
      </c>
      <c r="F895">
        <v>4.1465430259999998</v>
      </c>
      <c r="G895">
        <v>6.7558289999993804E-3</v>
      </c>
      <c r="H895">
        <v>6.7558289999993804</v>
      </c>
    </row>
    <row r="896" spans="1:8">
      <c r="A896">
        <v>32871</v>
      </c>
      <c r="B896" t="s">
        <v>31</v>
      </c>
      <c r="C896" t="s">
        <v>32</v>
      </c>
      <c r="D896">
        <v>75385</v>
      </c>
      <c r="E896">
        <v>4.1493751999999997</v>
      </c>
      <c r="F896">
        <v>4.1563310619999996</v>
      </c>
      <c r="G896">
        <v>6.9558619999998596E-3</v>
      </c>
      <c r="H896">
        <v>6.9558619999998603</v>
      </c>
    </row>
    <row r="897" spans="1:8">
      <c r="A897">
        <v>55651</v>
      </c>
      <c r="B897" t="s">
        <v>31</v>
      </c>
      <c r="C897" t="s">
        <v>32</v>
      </c>
      <c r="D897">
        <v>75385</v>
      </c>
      <c r="E897">
        <v>4.1636180879999998</v>
      </c>
      <c r="F897">
        <v>4.1705441470000002</v>
      </c>
      <c r="G897">
        <v>6.9260590000004198E-3</v>
      </c>
      <c r="H897">
        <v>6.9260590000004196</v>
      </c>
    </row>
    <row r="898" spans="1:8">
      <c r="A898">
        <v>58089</v>
      </c>
      <c r="B898" t="s">
        <v>31</v>
      </c>
      <c r="C898" t="s">
        <v>32</v>
      </c>
      <c r="D898">
        <v>75385</v>
      </c>
      <c r="E898">
        <v>4.1748981479999996</v>
      </c>
      <c r="F898">
        <v>4.1818251609999999</v>
      </c>
      <c r="G898">
        <v>6.9270130000003097E-3</v>
      </c>
      <c r="H898">
        <v>6.9270130000003096</v>
      </c>
    </row>
    <row r="899" spans="1:8">
      <c r="A899">
        <v>46305</v>
      </c>
      <c r="B899" t="s">
        <v>31</v>
      </c>
      <c r="C899" t="s">
        <v>32</v>
      </c>
      <c r="D899">
        <v>75385</v>
      </c>
      <c r="E899">
        <v>4.1860251430000002</v>
      </c>
      <c r="F899">
        <v>4.1929540630000002</v>
      </c>
      <c r="G899">
        <v>6.9289199999999999E-3</v>
      </c>
      <c r="H899">
        <v>6.9289199999999997</v>
      </c>
    </row>
    <row r="900" spans="1:8">
      <c r="A900">
        <v>49021</v>
      </c>
      <c r="B900" t="s">
        <v>31</v>
      </c>
      <c r="C900" t="s">
        <v>32</v>
      </c>
      <c r="D900">
        <v>75517</v>
      </c>
      <c r="E900">
        <v>4.1940081119999997</v>
      </c>
      <c r="F900">
        <v>4.2009370329999998</v>
      </c>
      <c r="G900">
        <v>6.92892100000008E-3</v>
      </c>
      <c r="H900">
        <v>6.9289210000000798</v>
      </c>
    </row>
    <row r="901" spans="1:8">
      <c r="A901">
        <v>41068</v>
      </c>
      <c r="B901" t="s">
        <v>31</v>
      </c>
      <c r="C901" t="s">
        <v>32</v>
      </c>
      <c r="D901">
        <v>75385</v>
      </c>
      <c r="E901">
        <v>4.2069890499999998</v>
      </c>
      <c r="F901">
        <v>4.213917017</v>
      </c>
      <c r="G901">
        <v>6.9279670000001996E-3</v>
      </c>
      <c r="H901">
        <v>6.9279670000001996</v>
      </c>
    </row>
    <row r="902" spans="1:8">
      <c r="A902">
        <v>44160</v>
      </c>
      <c r="B902" t="s">
        <v>31</v>
      </c>
      <c r="C902" t="s">
        <v>32</v>
      </c>
      <c r="D902">
        <v>75385</v>
      </c>
      <c r="E902">
        <v>4.2178220749999999</v>
      </c>
      <c r="F902">
        <v>4.2247531409999999</v>
      </c>
      <c r="G902">
        <v>6.9310659999999302E-3</v>
      </c>
      <c r="H902">
        <v>6.9310659999999302</v>
      </c>
    </row>
    <row r="903" spans="1:8">
      <c r="A903">
        <v>34897</v>
      </c>
      <c r="B903" t="s">
        <v>31</v>
      </c>
      <c r="C903" t="s">
        <v>32</v>
      </c>
      <c r="D903">
        <v>75385</v>
      </c>
      <c r="E903">
        <v>4.2289690970000002</v>
      </c>
      <c r="F903">
        <v>4.2358970640000004</v>
      </c>
      <c r="G903">
        <v>6.9279670000001996E-3</v>
      </c>
      <c r="H903">
        <v>6.9279670000001996</v>
      </c>
    </row>
    <row r="904" spans="1:8">
      <c r="A904">
        <v>39150</v>
      </c>
      <c r="B904" t="s">
        <v>31</v>
      </c>
      <c r="C904" t="s">
        <v>32</v>
      </c>
      <c r="D904">
        <v>75385</v>
      </c>
      <c r="E904">
        <v>4.2359080310000001</v>
      </c>
      <c r="F904">
        <v>4.2425770759999999</v>
      </c>
      <c r="G904">
        <v>6.6690449999997599E-3</v>
      </c>
      <c r="H904">
        <v>6.6690449999997599</v>
      </c>
    </row>
    <row r="905" spans="1:8">
      <c r="A905">
        <v>51095</v>
      </c>
      <c r="B905" t="s">
        <v>31</v>
      </c>
      <c r="C905" t="s">
        <v>32</v>
      </c>
      <c r="D905">
        <v>76573</v>
      </c>
      <c r="E905">
        <v>4.2458391190000002</v>
      </c>
      <c r="F905">
        <v>4.2572209839999999</v>
      </c>
      <c r="G905">
        <v>1.13818649999997E-2</v>
      </c>
      <c r="H905">
        <v>11.381864999999699</v>
      </c>
    </row>
    <row r="906" spans="1:8">
      <c r="A906">
        <v>49957</v>
      </c>
      <c r="B906" t="s">
        <v>31</v>
      </c>
      <c r="C906" t="s">
        <v>32</v>
      </c>
      <c r="D906">
        <v>77029</v>
      </c>
      <c r="E906">
        <v>4.2572340970000004</v>
      </c>
      <c r="F906">
        <v>4.2713150979999996</v>
      </c>
      <c r="G906">
        <v>1.40810009999992E-2</v>
      </c>
      <c r="H906">
        <v>14.081000999999199</v>
      </c>
    </row>
    <row r="907" spans="1:8">
      <c r="A907">
        <v>39207</v>
      </c>
      <c r="B907" t="s">
        <v>31</v>
      </c>
      <c r="C907" t="s">
        <v>32</v>
      </c>
      <c r="D907">
        <v>77237</v>
      </c>
      <c r="E907">
        <v>4.2666680809999997</v>
      </c>
      <c r="F907">
        <v>4.2850120069999997</v>
      </c>
      <c r="G907">
        <v>1.8343926E-2</v>
      </c>
      <c r="H907">
        <v>18.343926</v>
      </c>
    </row>
    <row r="908" spans="1:8">
      <c r="A908">
        <v>47235</v>
      </c>
      <c r="B908" t="s">
        <v>31</v>
      </c>
      <c r="C908" t="s">
        <v>32</v>
      </c>
      <c r="D908">
        <v>77285</v>
      </c>
      <c r="E908">
        <v>4.2758681770000004</v>
      </c>
      <c r="F908">
        <v>4.2918770310000003</v>
      </c>
      <c r="G908">
        <v>1.6008853999999802E-2</v>
      </c>
      <c r="H908">
        <v>16.008853999999801</v>
      </c>
    </row>
    <row r="909" spans="1:8">
      <c r="A909">
        <v>44126</v>
      </c>
      <c r="B909" t="s">
        <v>31</v>
      </c>
      <c r="C909" t="s">
        <v>32</v>
      </c>
      <c r="D909">
        <v>76177</v>
      </c>
      <c r="E909">
        <v>4.287507057</v>
      </c>
      <c r="F909">
        <v>4.2989571089999998</v>
      </c>
      <c r="G909">
        <v>1.1450051999999799E-2</v>
      </c>
      <c r="H909">
        <v>11.450051999999801</v>
      </c>
    </row>
    <row r="910" spans="1:8">
      <c r="A910">
        <v>44418</v>
      </c>
      <c r="B910" t="s">
        <v>31</v>
      </c>
      <c r="C910" t="s">
        <v>32</v>
      </c>
      <c r="D910">
        <v>76441</v>
      </c>
      <c r="E910">
        <v>4.2989680769999996</v>
      </c>
      <c r="F910">
        <v>4.3089010720000003</v>
      </c>
      <c r="G910">
        <v>9.9329950000006592E-3</v>
      </c>
      <c r="H910">
        <v>9.9329950000006608</v>
      </c>
    </row>
    <row r="911" spans="1:8">
      <c r="A911">
        <v>55031</v>
      </c>
      <c r="B911" t="s">
        <v>31</v>
      </c>
      <c r="C911" t="s">
        <v>32</v>
      </c>
      <c r="D911">
        <v>76705</v>
      </c>
      <c r="E911">
        <v>4.3086421489999998</v>
      </c>
      <c r="F911">
        <v>4.3210182189999999</v>
      </c>
      <c r="G911">
        <v>1.23760700000001E-2</v>
      </c>
      <c r="H911">
        <v>12.3760700000001</v>
      </c>
    </row>
    <row r="912" spans="1:8">
      <c r="A912">
        <v>40020</v>
      </c>
      <c r="B912" t="s">
        <v>31</v>
      </c>
      <c r="C912" t="s">
        <v>32</v>
      </c>
      <c r="D912">
        <v>76425</v>
      </c>
      <c r="E912">
        <v>4.3145380019999999</v>
      </c>
      <c r="F912">
        <v>4.3263890739999997</v>
      </c>
      <c r="G912">
        <v>1.1851071999999701E-2</v>
      </c>
      <c r="H912">
        <v>11.8510719999997</v>
      </c>
    </row>
    <row r="913" spans="1:8">
      <c r="A913">
        <v>52003</v>
      </c>
      <c r="B913" t="s">
        <v>31</v>
      </c>
      <c r="C913" t="s">
        <v>32</v>
      </c>
      <c r="D913">
        <v>76177</v>
      </c>
      <c r="E913">
        <v>4.3264000420000004</v>
      </c>
      <c r="F913">
        <v>4.335720062</v>
      </c>
      <c r="G913">
        <v>9.3200199999996496E-3</v>
      </c>
      <c r="H913">
        <v>9.3200199999996496</v>
      </c>
    </row>
    <row r="914" spans="1:8">
      <c r="A914">
        <v>54892</v>
      </c>
      <c r="B914" t="s">
        <v>31</v>
      </c>
      <c r="C914" t="s">
        <v>32</v>
      </c>
      <c r="D914">
        <v>76573</v>
      </c>
      <c r="E914">
        <v>4.336233139</v>
      </c>
      <c r="F914">
        <v>4.345813036</v>
      </c>
      <c r="G914">
        <v>9.5798970000000594E-3</v>
      </c>
      <c r="H914">
        <v>9.5798970000000594</v>
      </c>
    </row>
    <row r="915" spans="1:8">
      <c r="A915">
        <v>51975</v>
      </c>
      <c r="B915" t="s">
        <v>31</v>
      </c>
      <c r="C915" t="s">
        <v>32</v>
      </c>
      <c r="D915">
        <v>76309</v>
      </c>
      <c r="E915">
        <v>4.3460721969999998</v>
      </c>
      <c r="F915">
        <v>4.355404139</v>
      </c>
      <c r="G915">
        <v>9.3319420000002005E-3</v>
      </c>
      <c r="H915">
        <v>9.3319420000002005</v>
      </c>
    </row>
    <row r="916" spans="1:8">
      <c r="A916">
        <v>60644</v>
      </c>
      <c r="B916" t="s">
        <v>31</v>
      </c>
      <c r="C916" t="s">
        <v>32</v>
      </c>
      <c r="D916">
        <v>76705</v>
      </c>
      <c r="E916">
        <v>4.3554160590000004</v>
      </c>
      <c r="F916">
        <v>4.3666141029999999</v>
      </c>
      <c r="G916">
        <v>1.1198043999999401E-2</v>
      </c>
      <c r="H916">
        <v>11.198043999999401</v>
      </c>
    </row>
    <row r="917" spans="1:8">
      <c r="A917">
        <v>47456</v>
      </c>
      <c r="B917" t="s">
        <v>31</v>
      </c>
      <c r="C917" t="s">
        <v>32</v>
      </c>
      <c r="D917">
        <v>77041</v>
      </c>
      <c r="E917">
        <v>4.3675131800000004</v>
      </c>
      <c r="F917">
        <v>4.3802711959999998</v>
      </c>
      <c r="G917">
        <v>1.27580159999993E-2</v>
      </c>
      <c r="H917">
        <v>12.7580159999993</v>
      </c>
    </row>
    <row r="918" spans="1:8">
      <c r="A918">
        <v>49798</v>
      </c>
      <c r="B918" t="s">
        <v>31</v>
      </c>
      <c r="C918" t="s">
        <v>32</v>
      </c>
      <c r="D918">
        <v>76705</v>
      </c>
      <c r="E918">
        <v>4.3791251180000001</v>
      </c>
      <c r="F918">
        <v>4.3911941050000003</v>
      </c>
      <c r="G918">
        <v>1.20689870000001E-2</v>
      </c>
      <c r="H918">
        <v>12.068987000000099</v>
      </c>
    </row>
    <row r="919" spans="1:8">
      <c r="A919">
        <v>53270</v>
      </c>
      <c r="B919" t="s">
        <v>31</v>
      </c>
      <c r="C919" t="s">
        <v>32</v>
      </c>
      <c r="D919">
        <v>77101</v>
      </c>
      <c r="E919">
        <v>4.3912131790000002</v>
      </c>
      <c r="F919">
        <v>4.40231204</v>
      </c>
      <c r="G919">
        <v>1.10988609999997E-2</v>
      </c>
      <c r="H919">
        <v>11.098860999999699</v>
      </c>
    </row>
    <row r="920" spans="1:8">
      <c r="A920">
        <v>51461</v>
      </c>
      <c r="B920" t="s">
        <v>31</v>
      </c>
      <c r="C920" t="s">
        <v>32</v>
      </c>
      <c r="D920">
        <v>76705</v>
      </c>
      <c r="E920">
        <v>4.4002130030000002</v>
      </c>
      <c r="F920">
        <v>4.4159150120000001</v>
      </c>
      <c r="G920">
        <v>1.5702008999999899E-2</v>
      </c>
      <c r="H920">
        <v>15.702008999999901</v>
      </c>
    </row>
    <row r="921" spans="1:8">
      <c r="A921">
        <v>46408</v>
      </c>
      <c r="B921" t="s">
        <v>31</v>
      </c>
      <c r="C921" t="s">
        <v>32</v>
      </c>
      <c r="D921">
        <v>77657</v>
      </c>
      <c r="E921">
        <v>4.4077820780000003</v>
      </c>
      <c r="F921">
        <v>4.4252321720000003</v>
      </c>
      <c r="G921">
        <v>1.7450093999999899E-2</v>
      </c>
      <c r="H921">
        <v>17.450093999999901</v>
      </c>
    </row>
    <row r="922" spans="1:8">
      <c r="A922">
        <v>52495</v>
      </c>
      <c r="B922" t="s">
        <v>31</v>
      </c>
      <c r="C922" t="s">
        <v>32</v>
      </c>
      <c r="D922">
        <v>77725</v>
      </c>
      <c r="E922">
        <v>4.4158821110000002</v>
      </c>
      <c r="F922">
        <v>4.4286451339999999</v>
      </c>
      <c r="G922">
        <v>1.27630229999997E-2</v>
      </c>
      <c r="H922">
        <v>12.7630229999997</v>
      </c>
    </row>
    <row r="923" spans="1:8">
      <c r="A923">
        <v>57832</v>
      </c>
      <c r="B923" t="s">
        <v>31</v>
      </c>
      <c r="C923" t="s">
        <v>32</v>
      </c>
      <c r="D923">
        <v>76837</v>
      </c>
      <c r="E923">
        <v>4.4267961979999999</v>
      </c>
      <c r="F923">
        <v>4.43812418</v>
      </c>
      <c r="G923">
        <v>1.1327982E-2</v>
      </c>
      <c r="H923">
        <v>11.327982</v>
      </c>
    </row>
    <row r="924" spans="1:8">
      <c r="A924">
        <v>35828</v>
      </c>
      <c r="B924" t="s">
        <v>31</v>
      </c>
      <c r="C924" t="s">
        <v>32</v>
      </c>
      <c r="D924">
        <v>76573</v>
      </c>
      <c r="E924">
        <v>4.4368660450000004</v>
      </c>
      <c r="F924">
        <v>4.4477651119999999</v>
      </c>
      <c r="G924">
        <v>1.0899066999999501E-2</v>
      </c>
      <c r="H924">
        <v>10.8990669999995</v>
      </c>
    </row>
    <row r="925" spans="1:8">
      <c r="A925">
        <v>43265</v>
      </c>
      <c r="B925" t="s">
        <v>31</v>
      </c>
      <c r="C925" t="s">
        <v>32</v>
      </c>
      <c r="D925">
        <v>76177</v>
      </c>
      <c r="E925">
        <v>4.4475150110000001</v>
      </c>
      <c r="F925">
        <v>4.4578011039999996</v>
      </c>
      <c r="G925">
        <v>1.0286092999999399E-2</v>
      </c>
      <c r="H925">
        <v>10.286092999999401</v>
      </c>
    </row>
    <row r="926" spans="1:8">
      <c r="A926">
        <v>53644</v>
      </c>
      <c r="B926" t="s">
        <v>31</v>
      </c>
      <c r="C926" t="s">
        <v>32</v>
      </c>
      <c r="D926">
        <v>76873</v>
      </c>
      <c r="E926">
        <v>4.457540989</v>
      </c>
      <c r="F926">
        <v>4.4701600069999996</v>
      </c>
      <c r="G926">
        <v>1.26190179999996E-2</v>
      </c>
      <c r="H926">
        <v>12.619017999999601</v>
      </c>
    </row>
    <row r="927" spans="1:8">
      <c r="A927">
        <v>46492</v>
      </c>
      <c r="B927" t="s">
        <v>31</v>
      </c>
      <c r="C927" t="s">
        <v>32</v>
      </c>
      <c r="D927">
        <v>77029</v>
      </c>
      <c r="E927">
        <v>4.4732329850000001</v>
      </c>
      <c r="F927">
        <v>4.6913211349999999</v>
      </c>
      <c r="G927">
        <v>0.21808814999999901</v>
      </c>
      <c r="H927">
        <v>218.08814999999899</v>
      </c>
    </row>
    <row r="928" spans="1:8">
      <c r="A928">
        <v>42591</v>
      </c>
      <c r="B928" t="s">
        <v>31</v>
      </c>
      <c r="C928" t="s">
        <v>32</v>
      </c>
      <c r="D928">
        <v>77237</v>
      </c>
      <c r="E928">
        <v>4.4823751449999998</v>
      </c>
      <c r="F928">
        <v>4.4957921499999998</v>
      </c>
      <c r="G928">
        <v>1.34170049999999E-2</v>
      </c>
      <c r="H928">
        <v>13.4170049999999</v>
      </c>
    </row>
    <row r="929" spans="1:8">
      <c r="A929">
        <v>57885</v>
      </c>
      <c r="B929" t="s">
        <v>31</v>
      </c>
      <c r="C929" t="s">
        <v>32</v>
      </c>
      <c r="D929">
        <v>76573</v>
      </c>
      <c r="E929">
        <v>4.4958031180000004</v>
      </c>
      <c r="F929">
        <v>4.5063650610000003</v>
      </c>
      <c r="G929">
        <v>1.05619429999999E-2</v>
      </c>
      <c r="H929">
        <v>10.5619429999999</v>
      </c>
    </row>
    <row r="930" spans="1:8">
      <c r="A930">
        <v>52108</v>
      </c>
      <c r="B930" t="s">
        <v>31</v>
      </c>
      <c r="C930" t="s">
        <v>32</v>
      </c>
      <c r="D930">
        <v>77101</v>
      </c>
      <c r="E930">
        <v>4.5065941809999996</v>
      </c>
      <c r="F930">
        <v>4.517560005</v>
      </c>
      <c r="G930">
        <v>1.0965824000000301E-2</v>
      </c>
      <c r="H930">
        <v>10.9658240000003</v>
      </c>
    </row>
    <row r="931" spans="1:8">
      <c r="A931">
        <v>38543</v>
      </c>
      <c r="B931" t="s">
        <v>31</v>
      </c>
      <c r="C931" t="s">
        <v>32</v>
      </c>
      <c r="D931">
        <v>77149</v>
      </c>
      <c r="E931">
        <v>4.5178031919999997</v>
      </c>
      <c r="F931">
        <v>4.7369401450000002</v>
      </c>
      <c r="G931">
        <v>0.219136953</v>
      </c>
      <c r="H931">
        <v>219.13695300000001</v>
      </c>
    </row>
    <row r="932" spans="1:8">
      <c r="A932">
        <v>59315</v>
      </c>
      <c r="B932" t="s">
        <v>31</v>
      </c>
      <c r="C932" t="s">
        <v>32</v>
      </c>
      <c r="D932">
        <v>77789</v>
      </c>
      <c r="E932">
        <v>4.525736094</v>
      </c>
      <c r="F932">
        <v>4.5542511939999999</v>
      </c>
      <c r="G932">
        <v>2.8515099999999901E-2</v>
      </c>
      <c r="H932">
        <v>28.515099999999901</v>
      </c>
    </row>
    <row r="933" spans="1:8">
      <c r="A933">
        <v>53857</v>
      </c>
      <c r="B933" t="s">
        <v>31</v>
      </c>
      <c r="C933" t="s">
        <v>32</v>
      </c>
      <c r="D933">
        <v>76819</v>
      </c>
      <c r="E933">
        <v>4.5336620810000001</v>
      </c>
      <c r="F933">
        <v>4.5534930229999997</v>
      </c>
      <c r="G933">
        <v>1.9830941999999501E-2</v>
      </c>
      <c r="H933">
        <v>19.830941999999499</v>
      </c>
    </row>
    <row r="934" spans="1:8">
      <c r="A934">
        <v>53323</v>
      </c>
      <c r="B934" t="s">
        <v>31</v>
      </c>
      <c r="C934" t="s">
        <v>32</v>
      </c>
      <c r="D934">
        <v>77175</v>
      </c>
      <c r="E934">
        <v>4.533688068</v>
      </c>
      <c r="F934">
        <v>4.5544772150000004</v>
      </c>
      <c r="G934">
        <v>2.0789147000000299E-2</v>
      </c>
      <c r="H934">
        <v>20.789147000000298</v>
      </c>
    </row>
    <row r="935" spans="1:8">
      <c r="A935">
        <v>53805</v>
      </c>
      <c r="B935" t="s">
        <v>31</v>
      </c>
      <c r="C935" t="s">
        <v>32</v>
      </c>
      <c r="D935">
        <v>75649</v>
      </c>
      <c r="E935">
        <v>4.5535051820000003</v>
      </c>
      <c r="F935">
        <v>4.5607380869999998</v>
      </c>
      <c r="G935">
        <v>7.2329049999995104E-3</v>
      </c>
      <c r="H935">
        <v>7.2329049999995103</v>
      </c>
    </row>
    <row r="936" spans="1:8">
      <c r="A936">
        <v>46413</v>
      </c>
      <c r="B936" t="s">
        <v>31</v>
      </c>
      <c r="C936" t="s">
        <v>32</v>
      </c>
      <c r="D936">
        <v>75517</v>
      </c>
      <c r="E936">
        <v>4.5639860629999998</v>
      </c>
      <c r="F936">
        <v>4.5709161759999999</v>
      </c>
      <c r="G936">
        <v>6.9301130000001196E-3</v>
      </c>
      <c r="H936">
        <v>6.9301130000001203</v>
      </c>
    </row>
    <row r="937" spans="1:8">
      <c r="A937">
        <v>38281</v>
      </c>
      <c r="B937" t="s">
        <v>31</v>
      </c>
      <c r="C937" t="s">
        <v>32</v>
      </c>
      <c r="D937">
        <v>75385</v>
      </c>
      <c r="E937">
        <v>4.5748670100000002</v>
      </c>
      <c r="F937">
        <v>4.5867822169999997</v>
      </c>
      <c r="G937">
        <v>1.19152069999994E-2</v>
      </c>
      <c r="H937">
        <v>11.9152069999994</v>
      </c>
    </row>
    <row r="938" spans="1:8">
      <c r="A938">
        <v>49988</v>
      </c>
      <c r="B938" t="s">
        <v>31</v>
      </c>
      <c r="C938" t="s">
        <v>32</v>
      </c>
      <c r="D938">
        <v>75253</v>
      </c>
      <c r="E938">
        <v>4.5748941900000002</v>
      </c>
      <c r="F938">
        <v>4.5877780909999997</v>
      </c>
      <c r="G938">
        <v>1.2883900999999399E-2</v>
      </c>
      <c r="H938">
        <v>12.883900999999399</v>
      </c>
    </row>
    <row r="939" spans="1:8">
      <c r="A939">
        <v>36994</v>
      </c>
      <c r="B939" t="s">
        <v>31</v>
      </c>
      <c r="C939" t="s">
        <v>32</v>
      </c>
      <c r="D939">
        <v>75385</v>
      </c>
      <c r="E939">
        <v>4.5877900120000001</v>
      </c>
      <c r="F939">
        <v>4.5947141650000001</v>
      </c>
      <c r="G939">
        <v>6.9241529999999303E-3</v>
      </c>
      <c r="H939">
        <v>6.9241529999999303</v>
      </c>
    </row>
    <row r="940" spans="1:8">
      <c r="A940">
        <v>36920</v>
      </c>
      <c r="B940" t="s">
        <v>31</v>
      </c>
      <c r="C940" t="s">
        <v>32</v>
      </c>
      <c r="D940">
        <v>75385</v>
      </c>
      <c r="E940">
        <v>4.5990471839999998</v>
      </c>
      <c r="F940">
        <v>4.6059792039999996</v>
      </c>
      <c r="G940">
        <v>6.9320199999998097E-3</v>
      </c>
      <c r="H940">
        <v>6.9320199999998096</v>
      </c>
    </row>
    <row r="941" spans="1:8">
      <c r="A941">
        <v>42877</v>
      </c>
      <c r="B941" t="s">
        <v>31</v>
      </c>
      <c r="C941" t="s">
        <v>32</v>
      </c>
      <c r="D941">
        <v>75385</v>
      </c>
      <c r="E941">
        <v>4.6096031670000004</v>
      </c>
      <c r="F941">
        <v>4.6165311339999997</v>
      </c>
      <c r="G941">
        <v>6.9279669999993097E-3</v>
      </c>
      <c r="H941">
        <v>6.9279669999993096</v>
      </c>
    </row>
    <row r="942" spans="1:8">
      <c r="A942">
        <v>48610</v>
      </c>
      <c r="B942" t="s">
        <v>31</v>
      </c>
      <c r="C942" t="s">
        <v>32</v>
      </c>
      <c r="D942">
        <v>75385</v>
      </c>
      <c r="E942">
        <v>4.6229741569999998</v>
      </c>
      <c r="F942">
        <v>4.6299011710000002</v>
      </c>
      <c r="G942">
        <v>6.9270140000003899E-3</v>
      </c>
      <c r="H942">
        <v>6.9270140000003897</v>
      </c>
    </row>
    <row r="943" spans="1:8">
      <c r="A943">
        <v>46268</v>
      </c>
      <c r="B943" t="s">
        <v>31</v>
      </c>
      <c r="C943" t="s">
        <v>32</v>
      </c>
      <c r="D943">
        <v>75253</v>
      </c>
      <c r="E943">
        <v>4.6344821449999998</v>
      </c>
      <c r="F943">
        <v>4.6414141649999996</v>
      </c>
      <c r="G943">
        <v>6.9320199999998097E-3</v>
      </c>
      <c r="H943">
        <v>6.9320199999998096</v>
      </c>
    </row>
    <row r="944" spans="1:8">
      <c r="A944">
        <v>51945</v>
      </c>
      <c r="B944" t="s">
        <v>31</v>
      </c>
      <c r="C944" t="s">
        <v>32</v>
      </c>
      <c r="D944">
        <v>75385</v>
      </c>
      <c r="E944">
        <v>4.6414260860000001</v>
      </c>
      <c r="F944">
        <v>4.6481020449999999</v>
      </c>
      <c r="G944">
        <v>6.6759589999998399E-3</v>
      </c>
      <c r="H944">
        <v>6.6759589999998399</v>
      </c>
    </row>
    <row r="945" spans="1:8">
      <c r="A945">
        <v>42543</v>
      </c>
      <c r="B945" t="s">
        <v>31</v>
      </c>
      <c r="C945" t="s">
        <v>32</v>
      </c>
      <c r="D945">
        <v>75385</v>
      </c>
      <c r="E945">
        <v>4.6502480510000002</v>
      </c>
      <c r="F945">
        <v>4.6571750639999996</v>
      </c>
      <c r="G945">
        <v>6.9270129999994198E-3</v>
      </c>
      <c r="H945">
        <v>6.9270129999994197</v>
      </c>
    </row>
    <row r="946" spans="1:8">
      <c r="A946">
        <v>43691</v>
      </c>
      <c r="B946" t="s">
        <v>31</v>
      </c>
      <c r="C946" t="s">
        <v>32</v>
      </c>
      <c r="D946">
        <v>75385</v>
      </c>
      <c r="E946">
        <v>4.6644470690000004</v>
      </c>
      <c r="F946">
        <v>4.671380997</v>
      </c>
      <c r="G946">
        <v>6.93392799999958E-3</v>
      </c>
      <c r="H946">
        <v>6.9339279999995798</v>
      </c>
    </row>
    <row r="947" spans="1:8">
      <c r="A947">
        <v>42538</v>
      </c>
      <c r="B947" t="s">
        <v>31</v>
      </c>
      <c r="C947" t="s">
        <v>32</v>
      </c>
      <c r="D947">
        <v>75385</v>
      </c>
      <c r="E947">
        <v>4.6757640839999999</v>
      </c>
      <c r="F947">
        <v>4.6826961039999997</v>
      </c>
      <c r="G947">
        <v>6.9320199999998097E-3</v>
      </c>
      <c r="H947">
        <v>6.9320199999998096</v>
      </c>
    </row>
    <row r="948" spans="1:8">
      <c r="A948">
        <v>45295</v>
      </c>
      <c r="B948" t="s">
        <v>31</v>
      </c>
      <c r="C948" t="s">
        <v>32</v>
      </c>
      <c r="D948">
        <v>75385</v>
      </c>
      <c r="E948">
        <v>4.6868951320000001</v>
      </c>
      <c r="F948">
        <v>4.6938230990000003</v>
      </c>
      <c r="G948">
        <v>6.9279670000001996E-3</v>
      </c>
      <c r="H948">
        <v>6.9279670000001996</v>
      </c>
    </row>
    <row r="949" spans="1:8">
      <c r="A949">
        <v>55275</v>
      </c>
      <c r="B949" t="s">
        <v>31</v>
      </c>
      <c r="C949" t="s">
        <v>32</v>
      </c>
      <c r="D949">
        <v>75385</v>
      </c>
      <c r="E949">
        <v>4.6948730950000002</v>
      </c>
      <c r="F949">
        <v>4.7018060679999998</v>
      </c>
      <c r="G949">
        <v>6.9329729999996204E-3</v>
      </c>
      <c r="H949">
        <v>6.9329729999996204</v>
      </c>
    </row>
    <row r="950" spans="1:8">
      <c r="A950">
        <v>40365</v>
      </c>
      <c r="B950" t="s">
        <v>31</v>
      </c>
      <c r="C950" t="s">
        <v>32</v>
      </c>
      <c r="D950">
        <v>75517</v>
      </c>
      <c r="E950">
        <v>4.7078549860000001</v>
      </c>
      <c r="F950">
        <v>4.7147831919999996</v>
      </c>
      <c r="G950">
        <v>6.9282059999995404E-3</v>
      </c>
      <c r="H950">
        <v>6.9282059999995402</v>
      </c>
    </row>
    <row r="951" spans="1:8">
      <c r="A951">
        <v>50907</v>
      </c>
      <c r="B951" t="s">
        <v>31</v>
      </c>
      <c r="C951" t="s">
        <v>32</v>
      </c>
      <c r="D951">
        <v>75385</v>
      </c>
      <c r="E951">
        <v>4.7186942099999998</v>
      </c>
      <c r="F951">
        <v>4.7256150249999997</v>
      </c>
      <c r="G951">
        <v>6.9208149999999604E-3</v>
      </c>
      <c r="H951">
        <v>6.9208149999999602</v>
      </c>
    </row>
    <row r="952" spans="1:8">
      <c r="A952">
        <v>43881</v>
      </c>
      <c r="B952" t="s">
        <v>31</v>
      </c>
      <c r="C952" t="s">
        <v>32</v>
      </c>
      <c r="D952">
        <v>75649</v>
      </c>
      <c r="E952">
        <v>4.7298359870000004</v>
      </c>
      <c r="F952">
        <v>4.7381930350000001</v>
      </c>
      <c r="G952">
        <v>8.3570479999997005E-3</v>
      </c>
      <c r="H952">
        <v>8.3570479999997005</v>
      </c>
    </row>
    <row r="953" spans="1:8">
      <c r="A953">
        <v>49244</v>
      </c>
      <c r="B953" t="s">
        <v>31</v>
      </c>
      <c r="C953" t="s">
        <v>32</v>
      </c>
      <c r="D953">
        <v>75649</v>
      </c>
      <c r="E953">
        <v>4.7374529839999999</v>
      </c>
      <c r="F953">
        <v>4.7441911699999997</v>
      </c>
      <c r="G953">
        <v>6.7381859999997504E-3</v>
      </c>
      <c r="H953">
        <v>6.7381859999997502</v>
      </c>
    </row>
    <row r="954" spans="1:8">
      <c r="A954">
        <v>56950</v>
      </c>
      <c r="B954" t="s">
        <v>31</v>
      </c>
      <c r="C954" t="s">
        <v>32</v>
      </c>
      <c r="D954">
        <v>76705</v>
      </c>
      <c r="E954">
        <v>4.7466800210000004</v>
      </c>
      <c r="F954">
        <v>4.7565011979999996</v>
      </c>
      <c r="G954">
        <v>9.8211769999991799E-3</v>
      </c>
      <c r="H954">
        <v>9.8211769999991798</v>
      </c>
    </row>
    <row r="955" spans="1:8">
      <c r="A955">
        <v>36034</v>
      </c>
      <c r="B955" t="s">
        <v>31</v>
      </c>
      <c r="C955" t="s">
        <v>32</v>
      </c>
      <c r="D955">
        <v>77317</v>
      </c>
      <c r="E955">
        <v>4.758141041</v>
      </c>
      <c r="F955">
        <v>4.7728581429999997</v>
      </c>
      <c r="G955">
        <v>1.47171019999996E-2</v>
      </c>
      <c r="H955">
        <v>14.717101999999599</v>
      </c>
    </row>
    <row r="956" spans="1:8">
      <c r="A956">
        <v>42655</v>
      </c>
      <c r="B956" t="s">
        <v>31</v>
      </c>
      <c r="C956" t="s">
        <v>32</v>
      </c>
      <c r="D956">
        <v>76513</v>
      </c>
      <c r="E956">
        <v>4.768865108</v>
      </c>
      <c r="F956">
        <v>4.7852320669999999</v>
      </c>
      <c r="G956">
        <v>1.63669589999999E-2</v>
      </c>
      <c r="H956">
        <v>16.366958999999898</v>
      </c>
    </row>
    <row r="957" spans="1:8">
      <c r="A957">
        <v>39661</v>
      </c>
      <c r="B957" t="s">
        <v>31</v>
      </c>
      <c r="C957" t="s">
        <v>32</v>
      </c>
      <c r="D957">
        <v>77065</v>
      </c>
      <c r="E957">
        <v>4.7782549860000003</v>
      </c>
      <c r="F957">
        <v>4.7939250470000001</v>
      </c>
      <c r="G957">
        <v>1.5670060999999701E-2</v>
      </c>
      <c r="H957">
        <v>15.6700609999997</v>
      </c>
    </row>
    <row r="958" spans="1:8">
      <c r="A958">
        <v>56115</v>
      </c>
      <c r="B958" t="s">
        <v>31</v>
      </c>
      <c r="C958" t="s">
        <v>32</v>
      </c>
      <c r="D958">
        <v>76591</v>
      </c>
      <c r="E958">
        <v>4.7895760540000003</v>
      </c>
      <c r="F958">
        <v>4.8027451040000004</v>
      </c>
      <c r="G958">
        <v>1.31690500000001E-2</v>
      </c>
      <c r="H958">
        <v>13.1690500000001</v>
      </c>
    </row>
    <row r="959" spans="1:8">
      <c r="A959">
        <v>35888</v>
      </c>
      <c r="B959" t="s">
        <v>31</v>
      </c>
      <c r="C959" t="s">
        <v>32</v>
      </c>
      <c r="D959">
        <v>76969</v>
      </c>
      <c r="E959">
        <v>4.8009881969999997</v>
      </c>
      <c r="F959">
        <v>4.8127009870000004</v>
      </c>
      <c r="G959">
        <v>1.1712790000000599E-2</v>
      </c>
      <c r="H959">
        <v>11.7127900000006</v>
      </c>
    </row>
    <row r="960" spans="1:8">
      <c r="A960">
        <v>49635</v>
      </c>
      <c r="B960" t="s">
        <v>31</v>
      </c>
      <c r="C960" t="s">
        <v>32</v>
      </c>
      <c r="D960">
        <v>77017</v>
      </c>
      <c r="E960">
        <v>4.8111820219999997</v>
      </c>
      <c r="F960">
        <v>4.8260240550000004</v>
      </c>
      <c r="G960">
        <v>1.48420330000007E-2</v>
      </c>
      <c r="H960">
        <v>14.842033000000701</v>
      </c>
    </row>
    <row r="961" spans="1:8">
      <c r="A961">
        <v>55126</v>
      </c>
      <c r="B961" t="s">
        <v>31</v>
      </c>
      <c r="C961" t="s">
        <v>32</v>
      </c>
      <c r="D961">
        <v>77477</v>
      </c>
      <c r="E961">
        <v>4.81665206</v>
      </c>
      <c r="F961">
        <v>4.8325111869999997</v>
      </c>
      <c r="G961">
        <v>1.5859126999999602E-2</v>
      </c>
      <c r="H961">
        <v>15.859126999999599</v>
      </c>
    </row>
    <row r="962" spans="1:8">
      <c r="A962">
        <v>45149</v>
      </c>
      <c r="B962" t="s">
        <v>31</v>
      </c>
      <c r="C962" t="s">
        <v>32</v>
      </c>
      <c r="D962">
        <v>76045</v>
      </c>
      <c r="E962">
        <v>4.8278350830000001</v>
      </c>
      <c r="F962">
        <v>4.8388991360000002</v>
      </c>
      <c r="G962">
        <v>1.10640530000001E-2</v>
      </c>
      <c r="H962">
        <v>11.064053000000101</v>
      </c>
    </row>
    <row r="963" spans="1:8">
      <c r="A963">
        <v>39744</v>
      </c>
      <c r="B963" t="s">
        <v>31</v>
      </c>
      <c r="C963" t="s">
        <v>32</v>
      </c>
      <c r="D963">
        <v>76309</v>
      </c>
      <c r="E963">
        <v>4.8386352060000002</v>
      </c>
      <c r="F963">
        <v>4.8480050559999999</v>
      </c>
      <c r="G963">
        <v>9.3698499999996798E-3</v>
      </c>
      <c r="H963">
        <v>9.3698499999996798</v>
      </c>
    </row>
    <row r="964" spans="1:8">
      <c r="A964">
        <v>59354</v>
      </c>
      <c r="B964" t="s">
        <v>31</v>
      </c>
      <c r="C964" t="s">
        <v>32</v>
      </c>
      <c r="D964">
        <v>76441</v>
      </c>
      <c r="E964">
        <v>4.8480150699999998</v>
      </c>
      <c r="F964">
        <v>4.8573410509999997</v>
      </c>
      <c r="G964">
        <v>9.3259809999999208E-3</v>
      </c>
      <c r="H964">
        <v>9.3259809999999206</v>
      </c>
    </row>
    <row r="965" spans="1:8">
      <c r="A965">
        <v>47415</v>
      </c>
      <c r="B965" t="s">
        <v>31</v>
      </c>
      <c r="C965" t="s">
        <v>32</v>
      </c>
      <c r="D965">
        <v>77365</v>
      </c>
      <c r="E965">
        <v>4.8573541640000002</v>
      </c>
      <c r="F965">
        <v>4.8689260479999996</v>
      </c>
      <c r="G965">
        <v>1.1571883999999401E-2</v>
      </c>
      <c r="H965">
        <v>11.5718839999994</v>
      </c>
    </row>
    <row r="966" spans="1:8">
      <c r="A966">
        <v>38697</v>
      </c>
      <c r="B966" t="s">
        <v>31</v>
      </c>
      <c r="C966" t="s">
        <v>32</v>
      </c>
      <c r="D966">
        <v>76573</v>
      </c>
      <c r="E966">
        <v>4.8693091869999998</v>
      </c>
      <c r="F966">
        <v>4.8808350559999996</v>
      </c>
      <c r="G966">
        <v>1.1525868999999699E-2</v>
      </c>
      <c r="H966">
        <v>11.5258689999997</v>
      </c>
    </row>
    <row r="967" spans="1:8">
      <c r="A967">
        <v>36053</v>
      </c>
      <c r="B967" t="s">
        <v>31</v>
      </c>
      <c r="C967" t="s">
        <v>32</v>
      </c>
      <c r="D967">
        <v>77401</v>
      </c>
      <c r="E967">
        <v>4.880849123</v>
      </c>
      <c r="F967">
        <v>4.8939452169999997</v>
      </c>
      <c r="G967">
        <v>1.3096093999999701E-2</v>
      </c>
      <c r="H967">
        <v>13.096093999999701</v>
      </c>
    </row>
    <row r="968" spans="1:8">
      <c r="A968">
        <v>49928</v>
      </c>
      <c r="B968" t="s">
        <v>31</v>
      </c>
      <c r="C968" t="s">
        <v>32</v>
      </c>
      <c r="D968">
        <v>76837</v>
      </c>
      <c r="E968">
        <v>4.8930070399999996</v>
      </c>
      <c r="F968">
        <v>4.9043622019999997</v>
      </c>
      <c r="G968">
        <v>1.1355162E-2</v>
      </c>
      <c r="H968">
        <v>11.355162</v>
      </c>
    </row>
    <row r="969" spans="1:8">
      <c r="A969">
        <v>40517</v>
      </c>
      <c r="B969" t="s">
        <v>31</v>
      </c>
      <c r="C969" t="s">
        <v>32</v>
      </c>
      <c r="D969">
        <v>76701</v>
      </c>
      <c r="E969">
        <v>4.9032971859999996</v>
      </c>
      <c r="F969">
        <v>4.9178071020000003</v>
      </c>
      <c r="G969">
        <v>1.45099160000006E-2</v>
      </c>
      <c r="H969">
        <v>14.509916000000599</v>
      </c>
    </row>
    <row r="970" spans="1:8">
      <c r="A970">
        <v>39694</v>
      </c>
      <c r="B970" t="s">
        <v>31</v>
      </c>
      <c r="C970" t="s">
        <v>32</v>
      </c>
      <c r="D970">
        <v>78161</v>
      </c>
      <c r="E970">
        <v>4.9101390839999999</v>
      </c>
      <c r="F970">
        <v>4.9306361680000004</v>
      </c>
      <c r="G970">
        <v>2.0497084000000498E-2</v>
      </c>
      <c r="H970">
        <v>20.497084000000498</v>
      </c>
    </row>
    <row r="971" spans="1:8">
      <c r="A971">
        <v>44646</v>
      </c>
      <c r="B971" t="s">
        <v>31</v>
      </c>
      <c r="C971" t="s">
        <v>32</v>
      </c>
      <c r="D971">
        <v>76429</v>
      </c>
      <c r="E971">
        <v>4.9188439849999996</v>
      </c>
      <c r="F971">
        <v>4.936128139</v>
      </c>
      <c r="G971">
        <v>1.7284154000000301E-2</v>
      </c>
      <c r="H971">
        <v>17.284154000000299</v>
      </c>
    </row>
    <row r="972" spans="1:8">
      <c r="A972">
        <v>32978</v>
      </c>
      <c r="B972" t="s">
        <v>31</v>
      </c>
      <c r="C972" t="s">
        <v>32</v>
      </c>
      <c r="D972">
        <v>76345</v>
      </c>
      <c r="E972">
        <v>4.9293360709999998</v>
      </c>
      <c r="F972">
        <v>4.9477779870000003</v>
      </c>
      <c r="G972">
        <v>1.8441916000000402E-2</v>
      </c>
      <c r="H972">
        <v>18.441916000000401</v>
      </c>
    </row>
    <row r="973" spans="1:8">
      <c r="A973">
        <v>60823</v>
      </c>
      <c r="B973" t="s">
        <v>31</v>
      </c>
      <c r="C973" t="s">
        <v>32</v>
      </c>
      <c r="D973">
        <v>75385</v>
      </c>
      <c r="E973">
        <v>4.938225031</v>
      </c>
      <c r="F973">
        <v>4.9505259989999999</v>
      </c>
      <c r="G973">
        <v>1.23009679999999E-2</v>
      </c>
      <c r="H973">
        <v>12.3009679999999</v>
      </c>
    </row>
    <row r="974" spans="1:8">
      <c r="A974">
        <v>47725</v>
      </c>
      <c r="B974" t="s">
        <v>31</v>
      </c>
      <c r="C974" t="s">
        <v>32</v>
      </c>
      <c r="D974">
        <v>76705</v>
      </c>
      <c r="E974">
        <v>4.9500100610000004</v>
      </c>
      <c r="F974">
        <v>4.9600801470000002</v>
      </c>
      <c r="G974">
        <v>1.0070085999999799E-2</v>
      </c>
      <c r="H974">
        <v>10.070085999999799</v>
      </c>
    </row>
    <row r="975" spans="1:8">
      <c r="A975">
        <v>43659</v>
      </c>
      <c r="B975" t="s">
        <v>31</v>
      </c>
      <c r="C975" t="s">
        <v>32</v>
      </c>
      <c r="D975">
        <v>76705</v>
      </c>
      <c r="E975">
        <v>4.9598121639999997</v>
      </c>
      <c r="F975">
        <v>4.970515013</v>
      </c>
      <c r="G975">
        <v>1.07028490000002E-2</v>
      </c>
      <c r="H975">
        <v>10.702849000000199</v>
      </c>
    </row>
    <row r="976" spans="1:8">
      <c r="A976">
        <v>54145</v>
      </c>
      <c r="B976" t="s">
        <v>31</v>
      </c>
      <c r="C976" t="s">
        <v>32</v>
      </c>
      <c r="D976">
        <v>76753</v>
      </c>
      <c r="E976">
        <v>4.9741151329999997</v>
      </c>
      <c r="F976">
        <v>4.9881780149999999</v>
      </c>
      <c r="G976">
        <v>1.4062882000000099E-2</v>
      </c>
      <c r="H976">
        <v>14.0628820000001</v>
      </c>
    </row>
    <row r="977" spans="1:8">
      <c r="A977">
        <v>60254</v>
      </c>
      <c r="B977" t="s">
        <v>31</v>
      </c>
      <c r="C977" t="s">
        <v>32</v>
      </c>
      <c r="D977">
        <v>76441</v>
      </c>
      <c r="E977">
        <v>4.9848530289999999</v>
      </c>
      <c r="F977">
        <v>4.9961440560000003</v>
      </c>
      <c r="G977">
        <v>1.12910270000003E-2</v>
      </c>
      <c r="H977">
        <v>11.2910270000003</v>
      </c>
    </row>
    <row r="978" spans="1:8">
      <c r="A978">
        <v>37764</v>
      </c>
      <c r="B978" t="s">
        <v>31</v>
      </c>
      <c r="C978" t="s">
        <v>32</v>
      </c>
      <c r="D978">
        <v>77293</v>
      </c>
      <c r="E978">
        <v>4.9967989920000004</v>
      </c>
      <c r="F978">
        <v>5.0098731519999999</v>
      </c>
      <c r="G978">
        <v>1.30741599999995E-2</v>
      </c>
      <c r="H978">
        <v>13.0741599999995</v>
      </c>
    </row>
    <row r="979" spans="1:8">
      <c r="A979">
        <v>35038</v>
      </c>
      <c r="B979" t="s">
        <v>31</v>
      </c>
      <c r="C979" t="s">
        <v>32</v>
      </c>
      <c r="D979">
        <v>76897</v>
      </c>
      <c r="E979">
        <v>5.0085971359999997</v>
      </c>
      <c r="F979">
        <v>5.0218532089999997</v>
      </c>
      <c r="G979">
        <v>1.32560729999999E-2</v>
      </c>
      <c r="H979">
        <v>13.256072999999899</v>
      </c>
    </row>
    <row r="980" spans="1:8">
      <c r="A980">
        <v>52403</v>
      </c>
      <c r="B980" t="s">
        <v>31</v>
      </c>
      <c r="C980" t="s">
        <v>32</v>
      </c>
      <c r="D980">
        <v>77339</v>
      </c>
      <c r="E980">
        <v>5.0344071389999998</v>
      </c>
      <c r="F980">
        <v>5.0518569949999996</v>
      </c>
      <c r="G980">
        <v>1.7449855999999798E-2</v>
      </c>
      <c r="H980">
        <v>17.449855999999802</v>
      </c>
    </row>
    <row r="981" spans="1:8">
      <c r="A981">
        <v>43612</v>
      </c>
      <c r="B981" t="s">
        <v>31</v>
      </c>
      <c r="C981" t="s">
        <v>32</v>
      </c>
      <c r="D981">
        <v>76543</v>
      </c>
      <c r="E981">
        <v>5.0344350340000004</v>
      </c>
      <c r="F981">
        <v>5.0523600579999997</v>
      </c>
      <c r="G981">
        <v>1.79250239999992E-2</v>
      </c>
      <c r="H981">
        <v>17.925023999999201</v>
      </c>
    </row>
    <row r="982" spans="1:8">
      <c r="A982">
        <v>39052</v>
      </c>
      <c r="B982" t="s">
        <v>31</v>
      </c>
      <c r="C982" t="s">
        <v>32</v>
      </c>
      <c r="D982">
        <v>76705</v>
      </c>
      <c r="E982">
        <v>5.0543911460000004</v>
      </c>
      <c r="F982">
        <v>5.0647041799999997</v>
      </c>
      <c r="G982">
        <v>1.0313033999999201E-2</v>
      </c>
      <c r="H982">
        <v>10.313033999999201</v>
      </c>
    </row>
    <row r="983" spans="1:8">
      <c r="A983">
        <v>50193</v>
      </c>
      <c r="B983" t="s">
        <v>31</v>
      </c>
      <c r="C983" t="s">
        <v>32</v>
      </c>
      <c r="D983">
        <v>76969</v>
      </c>
      <c r="E983">
        <v>5.0757861139999996</v>
      </c>
      <c r="F983">
        <v>5.0861601829999996</v>
      </c>
      <c r="G983">
        <v>1.0374069E-2</v>
      </c>
      <c r="H983">
        <v>10.374069</v>
      </c>
    </row>
    <row r="984" spans="1:8">
      <c r="A984">
        <v>37606</v>
      </c>
      <c r="B984" t="s">
        <v>31</v>
      </c>
      <c r="C984" t="s">
        <v>32</v>
      </c>
      <c r="D984">
        <v>77473</v>
      </c>
      <c r="E984">
        <v>5.0888020989999996</v>
      </c>
      <c r="F984">
        <v>5.1023840900000001</v>
      </c>
      <c r="G984">
        <v>1.3581991000000499E-2</v>
      </c>
      <c r="H984">
        <v>13.5819910000005</v>
      </c>
    </row>
    <row r="985" spans="1:8">
      <c r="A985">
        <v>51958</v>
      </c>
      <c r="B985" t="s">
        <v>31</v>
      </c>
      <c r="C985" t="s">
        <v>32</v>
      </c>
      <c r="D985">
        <v>76441</v>
      </c>
      <c r="E985">
        <v>5.101354122</v>
      </c>
      <c r="F985">
        <v>5.1134190559999997</v>
      </c>
      <c r="G985">
        <v>1.20649339999996E-2</v>
      </c>
      <c r="H985">
        <v>12.064933999999599</v>
      </c>
    </row>
    <row r="986" spans="1:8">
      <c r="A986">
        <v>53309</v>
      </c>
      <c r="B986" t="s">
        <v>31</v>
      </c>
      <c r="C986" t="s">
        <v>32</v>
      </c>
      <c r="D986">
        <v>76309</v>
      </c>
      <c r="E986">
        <v>5.1124031539999999</v>
      </c>
      <c r="F986">
        <v>5.1234831810000001</v>
      </c>
      <c r="G986">
        <v>1.10800270000002E-2</v>
      </c>
      <c r="H986">
        <v>11.0800270000002</v>
      </c>
    </row>
    <row r="987" spans="1:8">
      <c r="A987">
        <v>36205</v>
      </c>
      <c r="B987" t="s">
        <v>31</v>
      </c>
      <c r="C987" t="s">
        <v>32</v>
      </c>
      <c r="D987">
        <v>76573</v>
      </c>
      <c r="E987">
        <v>5.1420681479999999</v>
      </c>
      <c r="F987">
        <v>5.1530430320000002</v>
      </c>
      <c r="G987">
        <v>1.0974884000000301E-2</v>
      </c>
      <c r="H987">
        <v>10.9748840000003</v>
      </c>
    </row>
    <row r="988" spans="1:8">
      <c r="A988">
        <v>36084</v>
      </c>
      <c r="B988" t="s">
        <v>31</v>
      </c>
      <c r="C988" t="s">
        <v>32</v>
      </c>
      <c r="D988">
        <v>77077</v>
      </c>
      <c r="E988">
        <v>5.1527831549999998</v>
      </c>
      <c r="F988">
        <v>5.165431023</v>
      </c>
      <c r="G988">
        <v>1.26478680000001E-2</v>
      </c>
      <c r="H988">
        <v>12.6478680000001</v>
      </c>
    </row>
    <row r="989" spans="1:8">
      <c r="A989">
        <v>36925</v>
      </c>
      <c r="B989" t="s">
        <v>31</v>
      </c>
      <c r="C989" t="s">
        <v>32</v>
      </c>
      <c r="D989">
        <v>77569</v>
      </c>
      <c r="E989">
        <v>5.3176810740000002</v>
      </c>
      <c r="F989">
        <v>5.3392000199999998</v>
      </c>
      <c r="G989">
        <v>2.1518945999999501E-2</v>
      </c>
      <c r="H989">
        <v>21.518945999999499</v>
      </c>
    </row>
    <row r="990" spans="1:8">
      <c r="A990">
        <v>38233</v>
      </c>
      <c r="B990" t="s">
        <v>31</v>
      </c>
      <c r="C990" t="s">
        <v>32</v>
      </c>
      <c r="D990">
        <v>76669</v>
      </c>
      <c r="E990">
        <v>5.4631431099999999</v>
      </c>
      <c r="F990">
        <v>6.9136819840000001</v>
      </c>
      <c r="G990">
        <v>1.450538874</v>
      </c>
      <c r="H990">
        <v>1450.5388740000001</v>
      </c>
    </row>
    <row r="991" spans="1:8">
      <c r="A991">
        <v>38442</v>
      </c>
      <c r="B991" t="s">
        <v>31</v>
      </c>
      <c r="C991" t="s">
        <v>32</v>
      </c>
      <c r="D991">
        <v>77057</v>
      </c>
      <c r="E991">
        <v>5.5371811390000003</v>
      </c>
      <c r="F991">
        <v>6.9780781269999999</v>
      </c>
      <c r="G991">
        <v>1.44089698799999</v>
      </c>
      <c r="H991">
        <v>1440.89698799999</v>
      </c>
    </row>
    <row r="992" spans="1:8">
      <c r="A992">
        <v>53258</v>
      </c>
      <c r="B992" t="s">
        <v>31</v>
      </c>
      <c r="C992" t="s">
        <v>32</v>
      </c>
      <c r="D992">
        <v>76149</v>
      </c>
      <c r="E992">
        <v>5.557088137</v>
      </c>
      <c r="F992">
        <v>7.0029830930000001</v>
      </c>
      <c r="G992">
        <v>1.4458949560000001</v>
      </c>
      <c r="H992">
        <v>1445.8949560000001</v>
      </c>
    </row>
    <row r="993" spans="1:8">
      <c r="A993">
        <v>48677</v>
      </c>
      <c r="B993" t="s">
        <v>31</v>
      </c>
      <c r="C993" t="s">
        <v>32</v>
      </c>
      <c r="D993">
        <v>75781</v>
      </c>
      <c r="E993">
        <v>6.8186671729999997</v>
      </c>
      <c r="F993">
        <v>6.8256051539999998</v>
      </c>
      <c r="G993">
        <v>6.9379810000000904E-3</v>
      </c>
      <c r="H993">
        <v>6.9379810000000903</v>
      </c>
    </row>
    <row r="994" spans="1:8">
      <c r="A994">
        <v>37715</v>
      </c>
      <c r="B994" t="s">
        <v>31</v>
      </c>
      <c r="C994" t="s">
        <v>32</v>
      </c>
      <c r="D994">
        <v>75253</v>
      </c>
      <c r="E994">
        <v>6.9626450540000002</v>
      </c>
      <c r="F994">
        <v>6.9696061609999997</v>
      </c>
      <c r="G994">
        <v>6.9611069999995197E-3</v>
      </c>
      <c r="H994">
        <v>6.9611069999995197</v>
      </c>
    </row>
    <row r="995" spans="1:8">
      <c r="A995">
        <v>34448</v>
      </c>
      <c r="B995" t="s">
        <v>31</v>
      </c>
      <c r="C995" t="s">
        <v>32</v>
      </c>
      <c r="D995">
        <v>76243</v>
      </c>
      <c r="E995">
        <v>8.478604078</v>
      </c>
      <c r="F995">
        <v>8.4873189930000006</v>
      </c>
      <c r="G995">
        <v>8.7149150000005397E-3</v>
      </c>
      <c r="H995">
        <v>8.7149150000005395</v>
      </c>
    </row>
    <row r="996" spans="1:8">
      <c r="A996">
        <v>35593</v>
      </c>
      <c r="B996" t="s">
        <v>31</v>
      </c>
      <c r="C996" t="s">
        <v>32</v>
      </c>
      <c r="D996">
        <v>75451</v>
      </c>
      <c r="E996">
        <v>8.5385830400000007</v>
      </c>
      <c r="F996">
        <v>8.5470080379999995</v>
      </c>
      <c r="G996">
        <v>8.4249979999988494E-3</v>
      </c>
      <c r="H996">
        <v>8.4249979999988494</v>
      </c>
    </row>
    <row r="997" spans="1:8">
      <c r="A997">
        <v>45450</v>
      </c>
      <c r="B997" t="s">
        <v>31</v>
      </c>
      <c r="C997" t="s">
        <v>32</v>
      </c>
      <c r="D997">
        <v>75319</v>
      </c>
      <c r="E997">
        <v>8.578630209</v>
      </c>
      <c r="F997">
        <v>8.5870251660000001</v>
      </c>
      <c r="G997">
        <v>8.3949570000001403E-3</v>
      </c>
      <c r="H997">
        <v>8.3949570000001401</v>
      </c>
    </row>
    <row r="998" spans="1:8">
      <c r="A998">
        <v>45828</v>
      </c>
      <c r="B998" t="s">
        <v>31</v>
      </c>
      <c r="C998" t="s">
        <v>32</v>
      </c>
      <c r="D998">
        <v>75979</v>
      </c>
      <c r="E998">
        <v>8.5905730719999998</v>
      </c>
      <c r="F998">
        <v>8.5990731720000007</v>
      </c>
      <c r="G998">
        <v>8.5001000000008899E-3</v>
      </c>
      <c r="H998">
        <v>8.5001000000008897</v>
      </c>
    </row>
    <row r="999" spans="1:8">
      <c r="A999">
        <v>37003</v>
      </c>
      <c r="B999" t="s">
        <v>31</v>
      </c>
      <c r="C999" t="s">
        <v>32</v>
      </c>
      <c r="D999">
        <v>75979</v>
      </c>
      <c r="E999">
        <v>8.6025800700000001</v>
      </c>
      <c r="F999">
        <v>8.6110861300000003</v>
      </c>
      <c r="G999">
        <v>8.5060600000002005E-3</v>
      </c>
      <c r="H999">
        <v>8.5060600000002005</v>
      </c>
    </row>
    <row r="1000" spans="1:8">
      <c r="A1000">
        <v>38622</v>
      </c>
      <c r="B1000" t="s">
        <v>31</v>
      </c>
      <c r="C1000" t="s">
        <v>32</v>
      </c>
      <c r="D1000">
        <v>75979</v>
      </c>
      <c r="E1000">
        <v>8.6145801540000004</v>
      </c>
      <c r="F1000">
        <v>8.6231091020000008</v>
      </c>
      <c r="G1000">
        <v>8.5289480000003692E-3</v>
      </c>
      <c r="H1000">
        <v>8.5289480000003692</v>
      </c>
    </row>
    <row r="1001" spans="1:8">
      <c r="A1001">
        <v>34680</v>
      </c>
      <c r="B1001" t="s">
        <v>31</v>
      </c>
      <c r="C1001" t="s">
        <v>32</v>
      </c>
      <c r="D1001">
        <v>75715</v>
      </c>
      <c r="E1001">
        <v>8.6465861799999999</v>
      </c>
      <c r="F1001">
        <v>8.655058146</v>
      </c>
      <c r="G1001">
        <v>8.4719660000000998E-3</v>
      </c>
      <c r="H1001">
        <v>8.4719660000000996</v>
      </c>
    </row>
    <row r="1002" spans="1:8">
      <c r="A1002">
        <v>52334</v>
      </c>
      <c r="B1002" t="s">
        <v>31</v>
      </c>
      <c r="C1002" t="s">
        <v>32</v>
      </c>
      <c r="D1002">
        <v>76243</v>
      </c>
      <c r="E1002">
        <v>8.6550710199999994</v>
      </c>
      <c r="F1002">
        <v>8.6633341309999992</v>
      </c>
      <c r="G1002">
        <v>8.2631109999997607E-3</v>
      </c>
      <c r="H1002">
        <v>8.2631109999997605</v>
      </c>
    </row>
    <row r="1003" spans="1:8">
      <c r="A1003">
        <v>54559</v>
      </c>
      <c r="B1003" t="s">
        <v>31</v>
      </c>
      <c r="C1003" t="s">
        <v>32</v>
      </c>
      <c r="D1003">
        <v>75517</v>
      </c>
      <c r="E1003">
        <v>8.9839630130000003</v>
      </c>
      <c r="F1003">
        <v>8.9909241200000007</v>
      </c>
      <c r="G1003">
        <v>6.9611070000004096E-3</v>
      </c>
      <c r="H1003">
        <v>6.9611070000004096</v>
      </c>
    </row>
    <row r="2289" spans="1:7">
      <c r="A2289" s="2"/>
      <c r="B2289" s="2"/>
      <c r="C2289" s="2"/>
      <c r="D2289" s="2"/>
      <c r="E2289" s="2"/>
      <c r="F2289" s="2"/>
      <c r="G2289" s="2"/>
    </row>
    <row r="2290" spans="1:7">
      <c r="A2290" s="2"/>
      <c r="B2290" s="2"/>
      <c r="C2290" s="2"/>
      <c r="D2290" s="2"/>
      <c r="E2290" s="2"/>
      <c r="F2290" s="2"/>
      <c r="G2290" s="2"/>
    </row>
    <row r="2291" spans="1:7">
      <c r="A2291" s="2"/>
      <c r="B2291" s="2"/>
      <c r="C2291" s="2"/>
      <c r="D2291" s="2"/>
      <c r="E2291" s="2"/>
      <c r="F2291" s="2"/>
      <c r="G2291" s="2"/>
    </row>
    <row r="2292" spans="1:7">
      <c r="A2292" s="2"/>
      <c r="B2292" s="2"/>
      <c r="C2292" s="2"/>
      <c r="D2292" s="2"/>
      <c r="E2292" s="2"/>
      <c r="F2292" s="2"/>
      <c r="G2292" s="2"/>
    </row>
    <row r="2318" spans="1:7">
      <c r="A2318" s="2"/>
      <c r="B2318" s="2"/>
      <c r="C2318" s="2"/>
      <c r="D2318" s="2"/>
      <c r="E2318" s="2"/>
      <c r="F2318" s="2"/>
      <c r="G2318" s="2"/>
    </row>
    <row r="2319" spans="1:7">
      <c r="A2319" s="2"/>
      <c r="B2319" s="2"/>
      <c r="C2319" s="2"/>
      <c r="D2319" s="2"/>
      <c r="E2319" s="2"/>
      <c r="F2319" s="2"/>
      <c r="G2319" s="2"/>
    </row>
    <row r="2388" spans="1:7">
      <c r="A2388" s="2"/>
      <c r="B2388" s="2"/>
      <c r="C2388" s="2"/>
      <c r="D2388" s="2"/>
      <c r="E2388" s="2"/>
      <c r="F2388" s="2"/>
      <c r="G2388" s="2"/>
    </row>
    <row r="2389" spans="1:7">
      <c r="A2389" s="2"/>
      <c r="B2389" s="2"/>
      <c r="C2389" s="2"/>
      <c r="D2389" s="2"/>
      <c r="E2389" s="2"/>
      <c r="F2389" s="2"/>
      <c r="G2389" s="2"/>
    </row>
    <row r="2394" spans="1:7">
      <c r="A2394" s="2"/>
      <c r="B2394" s="2"/>
      <c r="C2394" s="2"/>
      <c r="D2394" s="2"/>
      <c r="E2394" s="2"/>
      <c r="F2394" s="2"/>
      <c r="G2394" s="2"/>
    </row>
    <row r="2396" spans="1:7">
      <c r="A2396" s="2"/>
      <c r="B2396" s="2"/>
      <c r="C2396" s="2"/>
      <c r="D2396" s="2"/>
      <c r="E2396" s="2"/>
      <c r="F2396" s="2"/>
      <c r="G2396" s="2"/>
    </row>
    <row r="2398" spans="1:7">
      <c r="A2398" s="2"/>
      <c r="B2398" s="2"/>
      <c r="C2398" s="2"/>
      <c r="D2398" s="2"/>
      <c r="E2398" s="2"/>
      <c r="F2398" s="2"/>
      <c r="G2398" s="2"/>
    </row>
    <row r="2399" spans="1:7">
      <c r="A2399" s="2"/>
      <c r="B2399" s="2"/>
      <c r="C2399" s="2"/>
      <c r="D2399" s="2"/>
      <c r="E2399" s="2"/>
      <c r="F2399" s="2"/>
      <c r="G2399" s="2"/>
    </row>
    <row r="2404" spans="1:7">
      <c r="A2404" s="2"/>
      <c r="B2404" s="2"/>
      <c r="C2404" s="2"/>
      <c r="D2404" s="2"/>
      <c r="E2404" s="2"/>
      <c r="F2404" s="2"/>
      <c r="G2404" s="2"/>
    </row>
    <row r="2407" spans="1:7">
      <c r="A2407" s="2"/>
      <c r="B2407" s="2"/>
      <c r="C2407" s="2"/>
      <c r="D2407" s="2"/>
      <c r="E2407" s="2"/>
      <c r="F2407" s="2"/>
      <c r="G2407" s="2"/>
    </row>
    <row r="2413" spans="1:7">
      <c r="A2413" s="2"/>
      <c r="B2413" s="2"/>
      <c r="C2413" s="2"/>
      <c r="D2413" s="2"/>
      <c r="E2413" s="2"/>
      <c r="F2413" s="2"/>
      <c r="G2413" s="2"/>
    </row>
    <row r="2414" spans="1:7">
      <c r="A2414" s="2"/>
      <c r="B2414" s="2"/>
      <c r="C2414" s="2"/>
      <c r="D2414" s="2"/>
      <c r="E2414" s="2"/>
      <c r="F2414" s="2"/>
      <c r="G2414" s="2"/>
    </row>
    <row r="2424" spans="1:7">
      <c r="A2424" s="2"/>
      <c r="B2424" s="2"/>
      <c r="C2424" s="2"/>
      <c r="D2424" s="2"/>
      <c r="E2424" s="2"/>
      <c r="F2424" s="2"/>
      <c r="G2424" s="2"/>
    </row>
    <row r="2425" spans="1:7">
      <c r="A2425" s="2"/>
      <c r="B2425" s="2"/>
      <c r="C2425" s="2"/>
      <c r="D2425" s="2"/>
      <c r="E2425" s="2"/>
      <c r="F2425" s="2"/>
      <c r="G2425" s="2"/>
    </row>
    <row r="2426" spans="1:7">
      <c r="A2426" s="2"/>
      <c r="B2426" s="2"/>
      <c r="C2426" s="2"/>
      <c r="D2426" s="2"/>
      <c r="E2426" s="2"/>
      <c r="F2426" s="2"/>
      <c r="G2426" s="2"/>
    </row>
    <row r="2427" spans="1:7">
      <c r="A2427" s="2"/>
      <c r="B2427" s="2"/>
      <c r="C2427" s="2"/>
      <c r="D2427" s="2"/>
      <c r="E2427" s="2"/>
      <c r="F2427" s="2"/>
      <c r="G2427" s="2"/>
    </row>
    <row r="2428" spans="1:7">
      <c r="A2428" s="2"/>
      <c r="B2428" s="2"/>
      <c r="C2428" s="2"/>
      <c r="D2428" s="2"/>
      <c r="E2428" s="2"/>
      <c r="F2428" s="2"/>
      <c r="G2428" s="2"/>
    </row>
    <row r="2429" spans="1:7">
      <c r="A2429" s="2"/>
      <c r="B2429" s="2"/>
      <c r="C2429" s="2"/>
      <c r="D2429" s="2"/>
      <c r="E2429" s="2"/>
      <c r="F2429" s="2"/>
      <c r="G2429" s="2"/>
    </row>
    <row r="2432" spans="1:7">
      <c r="A2432" s="2"/>
      <c r="B2432" s="2"/>
      <c r="C2432" s="2"/>
      <c r="D2432" s="2"/>
      <c r="E2432" s="2"/>
      <c r="F2432" s="2"/>
      <c r="G2432" s="2"/>
    </row>
    <row r="2434" spans="1:7">
      <c r="A2434" s="2"/>
      <c r="B2434" s="2"/>
      <c r="C2434" s="2"/>
      <c r="D2434" s="2"/>
      <c r="E2434" s="2"/>
      <c r="F2434" s="2"/>
      <c r="G2434" s="2"/>
    </row>
    <row r="2440" spans="1:7">
      <c r="A2440" s="2"/>
      <c r="B2440" s="2"/>
      <c r="C2440" s="2"/>
      <c r="D2440" s="2"/>
      <c r="E2440" s="2"/>
      <c r="F2440" s="2"/>
      <c r="G2440" s="2"/>
    </row>
    <row r="2445" spans="1:7">
      <c r="A2445" s="2"/>
      <c r="B2445" s="2"/>
      <c r="C2445" s="2"/>
      <c r="D2445" s="2"/>
      <c r="E2445" s="2"/>
      <c r="F2445" s="2"/>
      <c r="G2445" s="2"/>
    </row>
    <row r="2512" spans="1:7">
      <c r="A2512" s="2"/>
      <c r="B2512" s="2"/>
      <c r="C2512" s="2"/>
      <c r="D2512" s="2"/>
      <c r="E2512" s="2"/>
      <c r="F2512" s="2"/>
      <c r="G2512" s="2"/>
    </row>
    <row r="2513" spans="1:7">
      <c r="A2513" s="2"/>
      <c r="B2513" s="2"/>
      <c r="C2513" s="2"/>
      <c r="D2513" s="2"/>
      <c r="E2513" s="2"/>
      <c r="F2513" s="2"/>
      <c r="G2513" s="2"/>
    </row>
    <row r="2514" spans="1:7">
      <c r="A2514" s="2"/>
      <c r="B2514" s="2"/>
      <c r="C2514" s="2"/>
      <c r="D2514" s="2"/>
      <c r="E2514" s="2"/>
      <c r="F2514" s="2"/>
      <c r="G2514" s="2"/>
    </row>
    <row r="2515" spans="1:7">
      <c r="A2515" s="2"/>
      <c r="B2515" s="2"/>
      <c r="C2515" s="2"/>
      <c r="D2515" s="2"/>
      <c r="E2515" s="2"/>
      <c r="F2515" s="2"/>
      <c r="G2515" s="2"/>
    </row>
    <row r="2516" spans="1:7">
      <c r="A2516" s="2"/>
      <c r="B2516" s="2"/>
      <c r="C2516" s="2"/>
      <c r="D2516" s="2"/>
      <c r="E2516" s="2"/>
      <c r="F2516" s="2"/>
      <c r="G2516" s="2"/>
    </row>
    <row r="2517" spans="1:7">
      <c r="A2517" s="2"/>
      <c r="B2517" s="2"/>
      <c r="C2517" s="2"/>
      <c r="D2517" s="2"/>
      <c r="E2517" s="2"/>
      <c r="F2517" s="2"/>
      <c r="G2517" s="2"/>
    </row>
    <row r="2522" spans="1:7">
      <c r="A2522" s="2"/>
      <c r="B2522" s="2"/>
      <c r="C2522" s="2"/>
      <c r="D2522" s="2"/>
      <c r="E2522" s="2"/>
      <c r="F2522" s="2"/>
      <c r="G2522" s="2"/>
    </row>
    <row r="2523" spans="1:7">
      <c r="A2523" s="2"/>
      <c r="B2523" s="2"/>
      <c r="C2523" s="2"/>
      <c r="D2523" s="2"/>
      <c r="E2523" s="2"/>
      <c r="F2523" s="2"/>
      <c r="G2523" s="2"/>
    </row>
    <row r="2540" spans="1:7">
      <c r="A2540" s="2"/>
      <c r="B2540" s="2"/>
      <c r="C2540" s="2"/>
      <c r="D2540" s="2"/>
      <c r="E2540" s="2"/>
      <c r="F2540" s="2"/>
      <c r="G2540" s="2"/>
    </row>
    <row r="2541" spans="1:7">
      <c r="A2541" s="2"/>
      <c r="B2541" s="2"/>
      <c r="C2541" s="2"/>
      <c r="D2541" s="2"/>
      <c r="E2541" s="2"/>
      <c r="F2541" s="2"/>
      <c r="G2541" s="2"/>
    </row>
    <row r="2575" spans="1:7">
      <c r="A2575" s="2"/>
      <c r="B2575" s="2"/>
      <c r="C2575" s="2"/>
      <c r="D2575" s="2"/>
      <c r="E2575" s="2"/>
      <c r="F2575" s="2"/>
      <c r="G2575" s="2"/>
    </row>
    <row r="2577" spans="1:7">
      <c r="A2577" s="2"/>
      <c r="B2577" s="2"/>
      <c r="C2577" s="2"/>
      <c r="D2577" s="2"/>
      <c r="E2577" s="2"/>
      <c r="F2577" s="2"/>
      <c r="G2577" s="2"/>
    </row>
    <row r="2612" spans="1:7">
      <c r="A2612" s="2"/>
      <c r="B2612" s="2"/>
      <c r="C2612" s="2"/>
      <c r="D2612" s="2"/>
      <c r="E2612" s="2"/>
      <c r="F2612" s="2"/>
      <c r="G2612" s="2"/>
    </row>
    <row r="2613" spans="1:7">
      <c r="A2613" s="2"/>
      <c r="B2613" s="2"/>
      <c r="C2613" s="2"/>
      <c r="D2613" s="2"/>
      <c r="E2613" s="2"/>
      <c r="F2613" s="2"/>
      <c r="G2613" s="2"/>
    </row>
    <row r="2622" spans="1:7">
      <c r="A2622" s="2"/>
      <c r="B2622" s="2"/>
      <c r="C2622" s="2"/>
      <c r="D2622" s="2"/>
      <c r="E2622" s="2"/>
      <c r="F2622" s="2"/>
      <c r="G2622" s="2"/>
    </row>
    <row r="2623" spans="1:7">
      <c r="A2623" s="2"/>
      <c r="B2623" s="2"/>
      <c r="C2623" s="2"/>
      <c r="D2623" s="2"/>
      <c r="E2623" s="2"/>
      <c r="F2623" s="2"/>
      <c r="G2623" s="2"/>
    </row>
    <row r="2661" spans="1:7">
      <c r="A2661" s="2"/>
      <c r="B2661" s="2"/>
      <c r="C2661" s="2"/>
      <c r="D2661" s="2"/>
      <c r="E2661" s="2"/>
      <c r="F2661" s="2"/>
      <c r="G2661" s="2"/>
    </row>
    <row r="2663" spans="1:7">
      <c r="A2663" s="2"/>
      <c r="B2663" s="2"/>
      <c r="C2663" s="2"/>
      <c r="D2663" s="2"/>
      <c r="E2663" s="2"/>
      <c r="F2663" s="2"/>
      <c r="G2663" s="2"/>
    </row>
    <row r="2670" spans="1:7">
      <c r="A2670" s="2"/>
      <c r="B2670" s="2"/>
      <c r="C2670" s="2"/>
      <c r="D2670" s="2"/>
      <c r="E2670" s="2"/>
      <c r="F2670" s="2"/>
      <c r="G2670" s="2"/>
    </row>
    <row r="2671" spans="1:7">
      <c r="A2671" s="2"/>
      <c r="B2671" s="2"/>
      <c r="C2671" s="2"/>
      <c r="D2671" s="2"/>
      <c r="E2671" s="2"/>
      <c r="F2671" s="2"/>
      <c r="G2671" s="2"/>
    </row>
    <row r="2672" spans="1:7">
      <c r="A2672" s="2"/>
      <c r="B2672" s="2"/>
      <c r="C2672" s="2"/>
      <c r="D2672" s="2"/>
      <c r="E2672" s="2"/>
      <c r="F2672" s="2"/>
      <c r="G2672" s="2"/>
    </row>
    <row r="2673" spans="1:7">
      <c r="A2673" s="2"/>
      <c r="B2673" s="2"/>
      <c r="C2673" s="2"/>
      <c r="D2673" s="2"/>
      <c r="E2673" s="2"/>
      <c r="F2673" s="2"/>
      <c r="G2673" s="2"/>
    </row>
  </sheetData>
  <sortState ref="M4:T423">
    <sortCondition ref="T4"/>
  </sortState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M2673"/>
  <sheetViews>
    <sheetView tabSelected="1" showRuler="0" topLeftCell="CL2" workbookViewId="0">
      <selection activeCell="CM5" sqref="CM5"/>
    </sheetView>
  </sheetViews>
  <sheetFormatPr baseColWidth="12" defaultRowHeight="18" x14ac:dyDescent="0"/>
  <cols>
    <col min="10" max="10" width="16.1640625" bestFit="1" customWidth="1"/>
    <col min="13" max="13" width="15" bestFit="1" customWidth="1"/>
    <col min="25" max="25" width="15" bestFit="1" customWidth="1"/>
    <col min="34" max="34" width="18.6640625" bestFit="1" customWidth="1"/>
    <col min="37" max="37" width="15" bestFit="1" customWidth="1"/>
    <col min="46" max="46" width="18.6640625" bestFit="1" customWidth="1"/>
    <col min="49" max="49" width="15" bestFit="1" customWidth="1"/>
    <col min="58" max="58" width="18.6640625" bestFit="1" customWidth="1"/>
    <col min="61" max="61" width="15" bestFit="1" customWidth="1"/>
    <col min="70" max="70" width="18.6640625" bestFit="1" customWidth="1"/>
    <col min="85" max="85" width="16.1640625" bestFit="1" customWidth="1"/>
  </cols>
  <sheetData>
    <row r="2" spans="1:91" ht="28">
      <c r="A2" s="6">
        <v>1</v>
      </c>
      <c r="M2" s="6">
        <v>0.9</v>
      </c>
      <c r="Y2" s="6">
        <v>0.8</v>
      </c>
      <c r="AK2" s="6">
        <v>0.7</v>
      </c>
      <c r="AW2" s="6">
        <v>0.6</v>
      </c>
      <c r="BI2" s="6">
        <v>0.5</v>
      </c>
      <c r="BU2" s="1" t="s">
        <v>38</v>
      </c>
    </row>
    <row r="3" spans="1:91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13</v>
      </c>
      <c r="J3" t="s">
        <v>14</v>
      </c>
      <c r="K3">
        <f>AVERAGE(H4:H1048576)</f>
        <v>35.168696397999881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13</v>
      </c>
      <c r="V3" t="s">
        <v>14</v>
      </c>
      <c r="W3">
        <f>AVERAGE(T4:T1048576)</f>
        <v>24.099562327999969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13</v>
      </c>
      <c r="AH3" t="s">
        <v>14</v>
      </c>
      <c r="AI3">
        <f>AVERAGE(AF4:AF1048576)</f>
        <v>36.157855361333255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13</v>
      </c>
      <c r="AT3" t="s">
        <v>14</v>
      </c>
      <c r="AU3">
        <f>AVERAGE(AR4:AR1048576)</f>
        <v>17.261178669333301</v>
      </c>
      <c r="AW3" t="s">
        <v>0</v>
      </c>
      <c r="AX3" t="s">
        <v>1</v>
      </c>
      <c r="AY3" t="s">
        <v>2</v>
      </c>
      <c r="AZ3" t="s">
        <v>3</v>
      </c>
      <c r="BA3" t="s">
        <v>4</v>
      </c>
      <c r="BB3" t="s">
        <v>5</v>
      </c>
      <c r="BC3" t="s">
        <v>6</v>
      </c>
      <c r="BD3" t="s">
        <v>13</v>
      </c>
      <c r="BF3" t="s">
        <v>14</v>
      </c>
      <c r="BG3">
        <f>AVERAGE(BD4:BD1048576)</f>
        <v>17.178153006666612</v>
      </c>
      <c r="BI3" t="s">
        <v>0</v>
      </c>
      <c r="BJ3" t="s">
        <v>1</v>
      </c>
      <c r="BK3" t="s">
        <v>2</v>
      </c>
      <c r="BL3" t="s">
        <v>3</v>
      </c>
      <c r="BM3" t="s">
        <v>4</v>
      </c>
      <c r="BN3" t="s">
        <v>5</v>
      </c>
      <c r="BO3" t="s">
        <v>6</v>
      </c>
      <c r="BP3" t="s">
        <v>13</v>
      </c>
      <c r="BR3" t="s">
        <v>14</v>
      </c>
      <c r="BS3">
        <f>AVERAGE(BP4:BP1048576)</f>
        <v>21.072369890666597</v>
      </c>
      <c r="BU3" t="s">
        <v>0</v>
      </c>
      <c r="BV3" t="s">
        <v>1</v>
      </c>
      <c r="BW3" t="s">
        <v>2</v>
      </c>
      <c r="BX3" t="s">
        <v>3</v>
      </c>
      <c r="BY3" t="s">
        <v>4</v>
      </c>
      <c r="BZ3" t="s">
        <v>5</v>
      </c>
      <c r="CA3" t="s">
        <v>6</v>
      </c>
      <c r="CB3" t="s">
        <v>13</v>
      </c>
      <c r="CD3" t="s">
        <v>14</v>
      </c>
      <c r="CE3">
        <f>AVERAGE(AR4:AR1048576)</f>
        <v>17.261178669333301</v>
      </c>
      <c r="CH3" s="8">
        <v>1</v>
      </c>
      <c r="CI3" s="5">
        <v>0.9</v>
      </c>
      <c r="CJ3" s="5">
        <v>0.8</v>
      </c>
      <c r="CK3" s="7">
        <v>0.7</v>
      </c>
      <c r="CL3" s="7">
        <v>0.6</v>
      </c>
      <c r="CM3" s="7">
        <v>0.5</v>
      </c>
    </row>
    <row r="4" spans="1:91">
      <c r="A4">
        <v>36942</v>
      </c>
      <c r="B4" t="s">
        <v>31</v>
      </c>
      <c r="C4" t="s">
        <v>32</v>
      </c>
      <c r="D4">
        <v>77869</v>
      </c>
      <c r="E4">
        <v>0</v>
      </c>
      <c r="F4">
        <v>0.21441412000000001</v>
      </c>
      <c r="G4">
        <v>0.21441412000000001</v>
      </c>
      <c r="H4">
        <v>214.41412</v>
      </c>
      <c r="J4" t="s">
        <v>10</v>
      </c>
      <c r="K4">
        <f>_xlfn.STDEV.P(H4:H1048576)</f>
        <v>127.01147258090026</v>
      </c>
      <c r="M4">
        <v>38306</v>
      </c>
      <c r="N4" t="s">
        <v>31</v>
      </c>
      <c r="O4" t="s">
        <v>32</v>
      </c>
      <c r="P4">
        <v>77073</v>
      </c>
      <c r="Q4">
        <v>0</v>
      </c>
      <c r="R4">
        <v>2.0652055999999998E-2</v>
      </c>
      <c r="S4">
        <v>2.0652055999999998E-2</v>
      </c>
      <c r="T4">
        <v>20.652055999999899</v>
      </c>
      <c r="V4" t="s">
        <v>10</v>
      </c>
      <c r="W4">
        <f>_xlfn.STDEV.P(T4:T1048576)</f>
        <v>51.792205916608566</v>
      </c>
      <c r="Y4">
        <v>40692</v>
      </c>
      <c r="Z4" t="s">
        <v>31</v>
      </c>
      <c r="AA4" t="s">
        <v>32</v>
      </c>
      <c r="AB4">
        <v>77633</v>
      </c>
      <c r="AC4">
        <v>0</v>
      </c>
      <c r="AD4">
        <v>1.2974024000000001E-2</v>
      </c>
      <c r="AE4">
        <v>1.2974024000000001E-2</v>
      </c>
      <c r="AF4">
        <v>12.974024</v>
      </c>
      <c r="AH4" t="s">
        <v>10</v>
      </c>
      <c r="AI4">
        <f>_xlfn.STDEV.P(AF4:AF1048576)</f>
        <v>68.969077130191209</v>
      </c>
      <c r="AK4">
        <v>39942</v>
      </c>
      <c r="AL4" t="s">
        <v>31</v>
      </c>
      <c r="AM4" t="s">
        <v>32</v>
      </c>
      <c r="AN4">
        <v>77001</v>
      </c>
      <c r="AO4">
        <v>0</v>
      </c>
      <c r="AP4">
        <v>1.5252829000000001E-2</v>
      </c>
      <c r="AQ4">
        <v>1.5252829000000001E-2</v>
      </c>
      <c r="AR4">
        <v>15.252829</v>
      </c>
      <c r="AT4" t="s">
        <v>10</v>
      </c>
      <c r="AU4">
        <f>_xlfn.STDEV.P(AR4:AR1048576)</f>
        <v>39.896650741447388</v>
      </c>
      <c r="AW4">
        <v>39192</v>
      </c>
      <c r="AX4" t="s">
        <v>31</v>
      </c>
      <c r="AY4" t="s">
        <v>32</v>
      </c>
      <c r="AZ4">
        <v>76441</v>
      </c>
      <c r="BA4">
        <v>0</v>
      </c>
      <c r="BB4">
        <v>1.1436939E-2</v>
      </c>
      <c r="BC4">
        <v>1.1436939E-2</v>
      </c>
      <c r="BD4">
        <v>11.436939000000001</v>
      </c>
      <c r="BF4" t="s">
        <v>10</v>
      </c>
      <c r="BG4">
        <f>_xlfn.STDEV.P(BD4:BD1048576)</f>
        <v>30.748565189689508</v>
      </c>
      <c r="BI4">
        <v>38442</v>
      </c>
      <c r="BJ4" t="s">
        <v>31</v>
      </c>
      <c r="BK4" t="s">
        <v>32</v>
      </c>
      <c r="BL4">
        <v>76913</v>
      </c>
      <c r="BM4">
        <v>2.8066580299999999</v>
      </c>
      <c r="BN4">
        <v>2.8169720169999999</v>
      </c>
      <c r="BO4">
        <v>1.03139869999999E-2</v>
      </c>
      <c r="BP4">
        <v>10.3139869999999</v>
      </c>
      <c r="BR4" t="s">
        <v>10</v>
      </c>
      <c r="BS4">
        <f>_xlfn.STDEV.P(BP4:BP1048576)</f>
        <v>48.581738315589007</v>
      </c>
      <c r="BU4">
        <v>59516</v>
      </c>
      <c r="BV4" t="s">
        <v>33</v>
      </c>
      <c r="BW4" t="s">
        <v>34</v>
      </c>
      <c r="BX4">
        <v>124083800</v>
      </c>
      <c r="BY4">
        <v>0</v>
      </c>
      <c r="BZ4">
        <v>10.092539787</v>
      </c>
      <c r="CA4">
        <v>10.092539787</v>
      </c>
      <c r="CB4">
        <v>10092.539787</v>
      </c>
      <c r="CD4" t="s">
        <v>10</v>
      </c>
      <c r="CE4">
        <f>_xlfn.STDEV.P(AR4:AR1048576)</f>
        <v>39.896650741447388</v>
      </c>
      <c r="CG4" s="5">
        <v>0.75</v>
      </c>
      <c r="CH4" s="2">
        <f>_xlfn.PERCENTILE.EXC(G4:G1003,0.75)*1000</f>
        <v>15.5439974999999</v>
      </c>
      <c r="CI4" s="2">
        <f>_xlfn.PERCENTILE.EXC(S4:S1048576,0.75)*1000</f>
        <v>13.723969000000373</v>
      </c>
      <c r="CJ4" s="2">
        <f>_xlfn.PERCENTILE.EXC(AE4:AE1048576,0.75)*1000</f>
        <v>14.507174250000224</v>
      </c>
      <c r="CK4" s="2">
        <f>_xlfn.PERCENTILE.EXC(AQ4:AQ1003,0.75)*1000</f>
        <v>13.50742599999975</v>
      </c>
      <c r="CL4" s="2">
        <f>_xlfn.PERCENTILE.EXC(BC4:BC1048576,0.75)*1000</f>
        <v>14.286457749999899</v>
      </c>
      <c r="CM4" s="2">
        <f>_xlfn.PERCENTILE.EXC(BO4:BO1048576,0.75)*1000</f>
        <v>14.537691999999851</v>
      </c>
    </row>
    <row r="5" spans="1:91">
      <c r="A5">
        <v>46577</v>
      </c>
      <c r="B5" t="s">
        <v>31</v>
      </c>
      <c r="C5" t="s">
        <v>32</v>
      </c>
      <c r="D5">
        <v>77143</v>
      </c>
      <c r="E5">
        <v>4.1301250000000001E-3</v>
      </c>
      <c r="F5">
        <v>0.420669079</v>
      </c>
      <c r="G5">
        <v>0.41653895400000002</v>
      </c>
      <c r="H5">
        <v>416.53895399999999</v>
      </c>
      <c r="J5" t="s">
        <v>9</v>
      </c>
      <c r="K5">
        <f>VARPA(H4:H1048576)</f>
        <v>16131.914167168778</v>
      </c>
      <c r="M5">
        <v>42193</v>
      </c>
      <c r="N5" t="s">
        <v>31</v>
      </c>
      <c r="O5" t="s">
        <v>32</v>
      </c>
      <c r="P5">
        <v>77341</v>
      </c>
      <c r="Q5">
        <v>5.2690500000000004E-4</v>
      </c>
      <c r="R5">
        <v>2.1924973E-2</v>
      </c>
      <c r="S5">
        <v>2.1398067999999999E-2</v>
      </c>
      <c r="T5">
        <v>21.398067999999999</v>
      </c>
      <c r="V5" t="s">
        <v>9</v>
      </c>
      <c r="W5">
        <f>VARPA(T4:T1048576)</f>
        <v>2682.4325937083831</v>
      </c>
      <c r="Y5">
        <v>36807</v>
      </c>
      <c r="Z5" t="s">
        <v>31</v>
      </c>
      <c r="AA5" t="s">
        <v>32</v>
      </c>
      <c r="AB5">
        <v>76837</v>
      </c>
      <c r="AC5">
        <v>2.1975993999999999E-2</v>
      </c>
      <c r="AD5">
        <v>3.3622979999999997E-2</v>
      </c>
      <c r="AE5">
        <v>1.1646985999999899E-2</v>
      </c>
      <c r="AF5">
        <v>11.646985999999901</v>
      </c>
      <c r="AH5" t="s">
        <v>9</v>
      </c>
      <c r="AI5">
        <f>VARPA(AF4:AF1048576)</f>
        <v>4756.733600190265</v>
      </c>
      <c r="AK5">
        <v>36057</v>
      </c>
      <c r="AL5" t="s">
        <v>31</v>
      </c>
      <c r="AM5" t="s">
        <v>32</v>
      </c>
      <c r="AN5">
        <v>77545</v>
      </c>
      <c r="AO5">
        <v>2.9678339999999999E-3</v>
      </c>
      <c r="AP5">
        <v>2.0274878E-2</v>
      </c>
      <c r="AQ5">
        <v>1.7307044000000001E-2</v>
      </c>
      <c r="AR5">
        <v>17.307044000000001</v>
      </c>
      <c r="AT5" t="s">
        <v>9</v>
      </c>
      <c r="AU5">
        <f>VARPA(AR4:AR1048576)</f>
        <v>1591.7427403850343</v>
      </c>
      <c r="AW5">
        <v>35307</v>
      </c>
      <c r="AX5" t="s">
        <v>31</v>
      </c>
      <c r="AY5" t="s">
        <v>32</v>
      </c>
      <c r="AZ5">
        <v>76441</v>
      </c>
      <c r="BA5">
        <v>1.1175156E-2</v>
      </c>
      <c r="BB5">
        <v>2.2501944999999999E-2</v>
      </c>
      <c r="BC5">
        <v>1.13267889999999E-2</v>
      </c>
      <c r="BD5">
        <v>11.3267889999999</v>
      </c>
      <c r="BF5" t="s">
        <v>9</v>
      </c>
      <c r="BG5">
        <f>VARPA(BD4:BD1048576)</f>
        <v>945.47426122458535</v>
      </c>
      <c r="BI5">
        <v>34557</v>
      </c>
      <c r="BJ5" t="s">
        <v>31</v>
      </c>
      <c r="BK5" t="s">
        <v>32</v>
      </c>
      <c r="BL5">
        <v>76573</v>
      </c>
      <c r="BM5">
        <v>2.829302073</v>
      </c>
      <c r="BN5">
        <v>2.838578939</v>
      </c>
      <c r="BO5">
        <v>9.2768659999999895E-3</v>
      </c>
      <c r="BP5">
        <v>9.2768659999999894</v>
      </c>
      <c r="BR5" t="s">
        <v>9</v>
      </c>
      <c r="BS5">
        <f>VARPA(BP4:BP1048576)</f>
        <v>2360.1852977643694</v>
      </c>
      <c r="CD5" t="s">
        <v>9</v>
      </c>
      <c r="CE5">
        <f>VARPA(AR4:AR1048576)</f>
        <v>1591.7427403850343</v>
      </c>
      <c r="CG5" s="2" t="s">
        <v>25</v>
      </c>
      <c r="CH5" s="2">
        <f>_xlfn.PERCENTILE.EXC(G4:G1003,0.95)*1000</f>
        <v>218.08358429999899</v>
      </c>
      <c r="CI5" s="2">
        <f>_xlfn.PERCENTILE.EXC(S4:S1048576,0.95)*1000</f>
        <v>213.65706914999998</v>
      </c>
      <c r="CJ5" s="2">
        <f>_xlfn.PERCENTILE.EXC(AE4:AE1048576,0.95)*1000</f>
        <v>217.15543289999945</v>
      </c>
      <c r="CK5" s="2">
        <f>_xlfn.PERCENTILE.EXC(AQ4:AQ1003,0.95)*1000</f>
        <v>19.918047799999989</v>
      </c>
      <c r="CL5" s="2">
        <f>_xlfn.PERCENTILE.EXC(BC4:BC1048576,0.95)*1000</f>
        <v>19.00036324999979</v>
      </c>
      <c r="CM5" s="2">
        <f>_xlfn.PERCENTILE.EXC(BO4:BO1048576,0.95)*1000</f>
        <v>21.584522800000418</v>
      </c>
    </row>
    <row r="6" spans="1:91">
      <c r="A6">
        <v>56237</v>
      </c>
      <c r="B6" t="s">
        <v>31</v>
      </c>
      <c r="C6" t="s">
        <v>32</v>
      </c>
      <c r="D6">
        <v>77885</v>
      </c>
      <c r="E6">
        <v>5.5021048000000003E-2</v>
      </c>
      <c r="F6">
        <v>0.290607214</v>
      </c>
      <c r="G6">
        <v>0.23558616599999899</v>
      </c>
      <c r="H6">
        <v>235.58616599999999</v>
      </c>
      <c r="J6" t="s">
        <v>15</v>
      </c>
      <c r="K6">
        <f>COUNT(H4:H1048576)</f>
        <v>1000</v>
      </c>
      <c r="M6">
        <v>46226</v>
      </c>
      <c r="N6" t="s">
        <v>31</v>
      </c>
      <c r="O6" t="s">
        <v>32</v>
      </c>
      <c r="P6">
        <v>77257</v>
      </c>
      <c r="Q6">
        <v>2.9814005000000001E-2</v>
      </c>
      <c r="R6">
        <v>0.25478601499999998</v>
      </c>
      <c r="S6">
        <v>0.224972009999999</v>
      </c>
      <c r="T6">
        <v>224.97200999999899</v>
      </c>
      <c r="V6" t="s">
        <v>15</v>
      </c>
      <c r="W6">
        <f>COUNT(T4:T1048576)</f>
        <v>750</v>
      </c>
      <c r="Y6">
        <v>32782</v>
      </c>
      <c r="Z6" t="s">
        <v>31</v>
      </c>
      <c r="AA6" t="s">
        <v>32</v>
      </c>
      <c r="AB6">
        <v>77137</v>
      </c>
      <c r="AC6">
        <v>3.3635139000000001E-2</v>
      </c>
      <c r="AD6">
        <v>0.249951124</v>
      </c>
      <c r="AE6">
        <v>0.21631598499999999</v>
      </c>
      <c r="AF6">
        <v>216.31598499999899</v>
      </c>
      <c r="AH6" t="s">
        <v>15</v>
      </c>
      <c r="AI6">
        <f>COUNT(AF4:AF1048576)</f>
        <v>750</v>
      </c>
      <c r="AK6">
        <v>60265</v>
      </c>
      <c r="AL6" t="s">
        <v>31</v>
      </c>
      <c r="AM6" t="s">
        <v>32</v>
      </c>
      <c r="AN6">
        <v>76573</v>
      </c>
      <c r="AO6">
        <v>2.0658969999999999E-2</v>
      </c>
      <c r="AP6">
        <v>3.1224011999999999E-2</v>
      </c>
      <c r="AQ6">
        <v>1.0565042E-2</v>
      </c>
      <c r="AR6">
        <v>10.565042</v>
      </c>
      <c r="AT6" t="s">
        <v>15</v>
      </c>
      <c r="AU6">
        <f>COUNT(AR4:AR1048576)</f>
        <v>750</v>
      </c>
      <c r="AW6">
        <v>59515</v>
      </c>
      <c r="AX6" t="s">
        <v>31</v>
      </c>
      <c r="AY6" t="s">
        <v>32</v>
      </c>
      <c r="AZ6">
        <v>77013</v>
      </c>
      <c r="BA6">
        <v>2.0769118999999999E-2</v>
      </c>
      <c r="BB6">
        <v>3.4402132000000002E-2</v>
      </c>
      <c r="BC6">
        <v>1.3633012999999999E-2</v>
      </c>
      <c r="BD6">
        <v>13.633013</v>
      </c>
      <c r="BF6" t="s">
        <v>15</v>
      </c>
      <c r="BG6">
        <f>COUNT(BD4:BD1048576)</f>
        <v>750</v>
      </c>
      <c r="BI6">
        <v>58765</v>
      </c>
      <c r="BJ6" t="s">
        <v>31</v>
      </c>
      <c r="BK6" t="s">
        <v>32</v>
      </c>
      <c r="BL6">
        <v>76837</v>
      </c>
      <c r="BM6">
        <v>2.8397529129999999</v>
      </c>
      <c r="BN6">
        <v>2.849021912</v>
      </c>
      <c r="BO6">
        <v>9.2689990000001093E-3</v>
      </c>
      <c r="BP6">
        <v>9.2689990000001092</v>
      </c>
      <c r="BR6" t="s">
        <v>15</v>
      </c>
      <c r="BS6">
        <f>COUNT(BP4:BP1048576)</f>
        <v>750</v>
      </c>
      <c r="CD6" t="s">
        <v>15</v>
      </c>
      <c r="CE6">
        <f>COUNT(AR4:AR1048576)</f>
        <v>750</v>
      </c>
      <c r="CG6" s="2" t="s">
        <v>26</v>
      </c>
      <c r="CH6" s="2">
        <f>MIN(G4:G1003)*1000</f>
        <v>6.6690449999997599</v>
      </c>
      <c r="CI6" s="2">
        <f>MIN(S4:S1048576)*1000</f>
        <v>6.6721439999994896</v>
      </c>
      <c r="CJ6" s="2">
        <f>MIN(AE4:AE1048576)*1000</f>
        <v>6.6668989999998303</v>
      </c>
      <c r="CK6" s="2">
        <f>MIN(AQ4:AQ1003)*1000</f>
        <v>6.6740510000000697</v>
      </c>
      <c r="CL6" s="2">
        <f>MIN(BC4:BC1048576)*1000</f>
        <v>6.6609389999996402</v>
      </c>
      <c r="CM6" s="2">
        <f>MIN(BO4:BO1048576)*1000</f>
        <v>6.6840649999999604</v>
      </c>
    </row>
    <row r="7" spans="1:91">
      <c r="A7">
        <v>33041</v>
      </c>
      <c r="B7" t="s">
        <v>31</v>
      </c>
      <c r="C7" t="s">
        <v>32</v>
      </c>
      <c r="D7">
        <v>78929</v>
      </c>
      <c r="E7">
        <v>6.3526154000000001E-2</v>
      </c>
      <c r="F7">
        <v>0.49142503700000001</v>
      </c>
      <c r="G7">
        <v>0.42789888300000001</v>
      </c>
      <c r="H7">
        <v>427.89888300000001</v>
      </c>
      <c r="J7" t="s">
        <v>7</v>
      </c>
      <c r="K7">
        <f>K4/SQRT(K6)</f>
        <v>4.0164554232766951</v>
      </c>
      <c r="M7">
        <v>38289</v>
      </c>
      <c r="N7" t="s">
        <v>31</v>
      </c>
      <c r="O7" t="s">
        <v>32</v>
      </c>
      <c r="P7">
        <v>76897</v>
      </c>
      <c r="Q7">
        <v>4.3382882999999997E-2</v>
      </c>
      <c r="R7">
        <v>0.27322602299999998</v>
      </c>
      <c r="S7">
        <v>0.22984314</v>
      </c>
      <c r="T7">
        <v>229.84314000000001</v>
      </c>
      <c r="V7" t="s">
        <v>7</v>
      </c>
      <c r="W7">
        <f>W4/SQRT(W6)</f>
        <v>1.8911839655652694</v>
      </c>
      <c r="Y7">
        <v>36789</v>
      </c>
      <c r="Z7" t="s">
        <v>31</v>
      </c>
      <c r="AA7" t="s">
        <v>32</v>
      </c>
      <c r="AB7">
        <v>76705</v>
      </c>
      <c r="AC7">
        <v>5.5522202999999999E-2</v>
      </c>
      <c r="AD7">
        <v>6.8129063000000004E-2</v>
      </c>
      <c r="AE7">
        <v>1.2606859999999999E-2</v>
      </c>
      <c r="AF7">
        <v>12.606859999999999</v>
      </c>
      <c r="AH7" t="s">
        <v>7</v>
      </c>
      <c r="AI7">
        <f>AI4/SQRT(AI6)</f>
        <v>2.5183946209679595</v>
      </c>
      <c r="AK7">
        <v>43976</v>
      </c>
      <c r="AL7" t="s">
        <v>31</v>
      </c>
      <c r="AM7" t="s">
        <v>32</v>
      </c>
      <c r="AN7">
        <v>76417</v>
      </c>
      <c r="AO7">
        <v>3.0112982E-2</v>
      </c>
      <c r="AP7">
        <v>4.4229984E-2</v>
      </c>
      <c r="AQ7">
        <v>1.4117002E-2</v>
      </c>
      <c r="AR7">
        <v>14.117001999999999</v>
      </c>
      <c r="AT7" t="s">
        <v>7</v>
      </c>
      <c r="AU7">
        <f>AU4/SQRT(AU6)</f>
        <v>1.4568197053330629</v>
      </c>
      <c r="AW7">
        <v>43226</v>
      </c>
      <c r="AX7" t="s">
        <v>31</v>
      </c>
      <c r="AY7" t="s">
        <v>32</v>
      </c>
      <c r="AZ7">
        <v>76537</v>
      </c>
      <c r="BA7">
        <v>3.0212164E-2</v>
      </c>
      <c r="BB7">
        <v>4.3992995999999999E-2</v>
      </c>
      <c r="BC7">
        <v>1.3780832E-2</v>
      </c>
      <c r="BD7">
        <v>13.780832</v>
      </c>
      <c r="BF7" t="s">
        <v>7</v>
      </c>
      <c r="BG7">
        <f>BG4/SQRT(BG6)</f>
        <v>1.1227788510207373</v>
      </c>
      <c r="BI7">
        <v>42476</v>
      </c>
      <c r="BJ7" t="s">
        <v>31</v>
      </c>
      <c r="BK7" t="s">
        <v>32</v>
      </c>
      <c r="BL7">
        <v>76045</v>
      </c>
      <c r="BM7">
        <v>2.8509919639999999</v>
      </c>
      <c r="BN7">
        <v>2.8597059250000001</v>
      </c>
      <c r="BO7">
        <v>8.7139610000002091E-3</v>
      </c>
      <c r="BP7">
        <v>8.7139610000002108</v>
      </c>
      <c r="BR7" t="s">
        <v>7</v>
      </c>
      <c r="BS7">
        <f>BS4/SQRT(BS6)</f>
        <v>1.7739542638840753</v>
      </c>
      <c r="CD7" t="s">
        <v>7</v>
      </c>
      <c r="CE7">
        <f>CE4/SQRT(CE6)</f>
        <v>1.4568197053330629</v>
      </c>
      <c r="CG7" s="5">
        <v>0.25</v>
      </c>
      <c r="CH7" s="2">
        <f>_xlfn.PERCENTILE.EXC(G4:G1003,0.25)*1000</f>
        <v>10.20395824999985</v>
      </c>
      <c r="CI7" s="2">
        <f>_xlfn.PERCENTILE.EXC(S4:S1048576,0.25)*1000</f>
        <v>6.9808962500000575</v>
      </c>
      <c r="CJ7" s="2">
        <f>_xlfn.PERCENTILE.EXC(AE4:AE1048576,0.25)*1000</f>
        <v>10.460674499999701</v>
      </c>
      <c r="CK7" s="2">
        <f>_xlfn.PERCENTILE.EXC(AQ4:AQ1003,0.25)*1000</f>
        <v>9.4444159999997854</v>
      </c>
      <c r="CL7" s="2">
        <f>_xlfn.PERCENTILE.EXC(BC4:BC1048576,0.25)*1000</f>
        <v>10.535717000000124</v>
      </c>
      <c r="CM7" s="2">
        <f>_xlfn.PERCENTILE.EXC(BO4:BO1048576,0.25)*1000</f>
        <v>9.6864100000009188</v>
      </c>
    </row>
    <row r="8" spans="1:91">
      <c r="A8">
        <v>43140</v>
      </c>
      <c r="B8" t="s">
        <v>31</v>
      </c>
      <c r="C8" t="s">
        <v>32</v>
      </c>
      <c r="D8">
        <v>77879</v>
      </c>
      <c r="E8">
        <v>0.114714146</v>
      </c>
      <c r="F8">
        <v>0.56816721000000003</v>
      </c>
      <c r="G8">
        <v>0.45345306400000002</v>
      </c>
      <c r="H8">
        <v>453.45306399999998</v>
      </c>
      <c r="J8" t="s">
        <v>11</v>
      </c>
      <c r="K8">
        <f>K7*1.96</f>
        <v>7.8722526296223228</v>
      </c>
      <c r="M8">
        <v>35199</v>
      </c>
      <c r="N8" t="s">
        <v>31</v>
      </c>
      <c r="O8" t="s">
        <v>32</v>
      </c>
      <c r="P8">
        <v>77703</v>
      </c>
      <c r="Q8">
        <v>5.0551891000000002E-2</v>
      </c>
      <c r="R8">
        <v>0.26665806800000003</v>
      </c>
      <c r="S8">
        <v>0.21610617700000001</v>
      </c>
      <c r="T8">
        <v>216.106177</v>
      </c>
      <c r="V8" t="s">
        <v>11</v>
      </c>
      <c r="W8">
        <f>W7*1.96</f>
        <v>3.706720572507928</v>
      </c>
      <c r="Y8">
        <v>47210</v>
      </c>
      <c r="Z8" t="s">
        <v>31</v>
      </c>
      <c r="AA8" t="s">
        <v>32</v>
      </c>
      <c r="AB8">
        <v>77605</v>
      </c>
      <c r="AC8">
        <v>6.5906047999999995E-2</v>
      </c>
      <c r="AD8">
        <v>0.28405118000000001</v>
      </c>
      <c r="AE8">
        <v>0.21814513199999999</v>
      </c>
      <c r="AF8">
        <v>218.14513199999999</v>
      </c>
      <c r="AH8" t="s">
        <v>11</v>
      </c>
      <c r="AI8">
        <f>AI7*1.96</f>
        <v>4.9360534570972003</v>
      </c>
      <c r="AK8">
        <v>36039</v>
      </c>
      <c r="AL8" t="s">
        <v>31</v>
      </c>
      <c r="AM8" t="s">
        <v>32</v>
      </c>
      <c r="AN8">
        <v>76129</v>
      </c>
      <c r="AO8">
        <v>3.3274889000000002E-2</v>
      </c>
      <c r="AP8">
        <v>4.6806812000000003E-2</v>
      </c>
      <c r="AQ8">
        <v>1.3531923E-2</v>
      </c>
      <c r="AR8">
        <v>13.531923000000001</v>
      </c>
      <c r="AT8" t="s">
        <v>11</v>
      </c>
      <c r="AU8">
        <f>AU7*1.96</f>
        <v>2.8553666224528031</v>
      </c>
      <c r="AW8">
        <v>35289</v>
      </c>
      <c r="AX8" t="s">
        <v>31</v>
      </c>
      <c r="AY8" t="s">
        <v>32</v>
      </c>
      <c r="AZ8">
        <v>76573</v>
      </c>
      <c r="BA8">
        <v>4.0261030000000003E-2</v>
      </c>
      <c r="BB8">
        <v>5.1548004000000001E-2</v>
      </c>
      <c r="BC8">
        <v>1.1286973999999899E-2</v>
      </c>
      <c r="BD8">
        <v>11.286973999999899</v>
      </c>
      <c r="BF8" t="s">
        <v>11</v>
      </c>
      <c r="BG8">
        <f>BG7*1.96</f>
        <v>2.2006465480006452</v>
      </c>
      <c r="BI8">
        <v>34540</v>
      </c>
      <c r="BJ8" t="s">
        <v>31</v>
      </c>
      <c r="BK8" t="s">
        <v>32</v>
      </c>
      <c r="BL8">
        <v>76309</v>
      </c>
      <c r="BM8">
        <v>2.8615159989999999</v>
      </c>
      <c r="BN8">
        <v>2.87057209</v>
      </c>
      <c r="BO8">
        <v>9.0560910000001497E-3</v>
      </c>
      <c r="BP8">
        <v>9.0560910000001495</v>
      </c>
      <c r="BR8" t="s">
        <v>11</v>
      </c>
      <c r="BS8">
        <f>BS7*1.96</f>
        <v>3.4769503572127873</v>
      </c>
      <c r="CD8" t="s">
        <v>11</v>
      </c>
      <c r="CE8">
        <f>CE7*1.96</f>
        <v>2.8553666224528031</v>
      </c>
      <c r="CG8" s="2" t="s">
        <v>27</v>
      </c>
      <c r="CH8" s="2">
        <f>_xlfn.PERCENTILE.EXC(G4:G1003,0.5)*1000</f>
        <v>12.102604000000049</v>
      </c>
      <c r="CI8" s="2">
        <f>_xlfn.PERCENTILE.EXC(S4:S1048576,0.5)*1000</f>
        <v>11.043549000000201</v>
      </c>
      <c r="CJ8" s="2">
        <f>_xlfn.PERCENTILE.EXC(AE4:AE1048576,0.5)*1000</f>
        <v>11.902093499999999</v>
      </c>
      <c r="CK8" s="2">
        <f>_xlfn.PERCENTILE.EXC(AQ4:AQ1003,0.5)*1000</f>
        <v>11.390089499999799</v>
      </c>
      <c r="CL8" s="2">
        <f>_xlfn.PERCENTILE.EXC(BC4:BC1048576,0.5)*1000</f>
        <v>11.981963999999801</v>
      </c>
      <c r="CM8" s="2">
        <f>_xlfn.PERCENTILE.EXC(BO4:BO1048576,0.5)*1000</f>
        <v>11.523485500000552</v>
      </c>
    </row>
    <row r="9" spans="1:91">
      <c r="A9">
        <v>43651</v>
      </c>
      <c r="B9" t="s">
        <v>31</v>
      </c>
      <c r="C9" t="s">
        <v>32</v>
      </c>
      <c r="D9">
        <v>76763</v>
      </c>
      <c r="E9">
        <v>0.12360811200000001</v>
      </c>
      <c r="F9">
        <v>0.37612104400000002</v>
      </c>
      <c r="G9">
        <v>0.25251293200000002</v>
      </c>
      <c r="H9">
        <v>252.51293200000001</v>
      </c>
      <c r="J9" t="s">
        <v>12</v>
      </c>
      <c r="K9">
        <f>K7*2.576</f>
        <v>10.346389170360768</v>
      </c>
      <c r="M9">
        <v>48711</v>
      </c>
      <c r="N9" t="s">
        <v>31</v>
      </c>
      <c r="O9" t="s">
        <v>32</v>
      </c>
      <c r="P9">
        <v>76501</v>
      </c>
      <c r="Q9">
        <v>5.1645994000000001E-2</v>
      </c>
      <c r="R9">
        <v>0.27521204900000001</v>
      </c>
      <c r="S9">
        <v>0.22356605500000001</v>
      </c>
      <c r="T9">
        <v>223.56605500000001</v>
      </c>
      <c r="V9" t="s">
        <v>12</v>
      </c>
      <c r="W9">
        <f>W7*2.576</f>
        <v>4.8716898952961341</v>
      </c>
      <c r="Y9">
        <v>33700</v>
      </c>
      <c r="Z9" t="s">
        <v>31</v>
      </c>
      <c r="AA9" t="s">
        <v>32</v>
      </c>
      <c r="AB9">
        <v>77101</v>
      </c>
      <c r="AC9">
        <v>7.5678110000000007E-2</v>
      </c>
      <c r="AD9">
        <v>0.30443406099999998</v>
      </c>
      <c r="AE9">
        <v>0.22875595099999901</v>
      </c>
      <c r="AF9">
        <v>228.75595099999899</v>
      </c>
      <c r="AH9" t="s">
        <v>12</v>
      </c>
      <c r="AI9">
        <f>AI7*2.576</f>
        <v>6.4873845436134641</v>
      </c>
      <c r="AK9">
        <v>46460</v>
      </c>
      <c r="AL9" t="s">
        <v>31</v>
      </c>
      <c r="AM9" t="s">
        <v>32</v>
      </c>
      <c r="AN9">
        <v>76705</v>
      </c>
      <c r="AO9">
        <v>4.9979925000000001E-2</v>
      </c>
      <c r="AP9">
        <v>6.0392857000000001E-2</v>
      </c>
      <c r="AQ9">
        <v>1.0412932E-2</v>
      </c>
      <c r="AR9">
        <v>10.412932</v>
      </c>
      <c r="AT9" t="s">
        <v>12</v>
      </c>
      <c r="AU9">
        <f>AU7*2.576</f>
        <v>3.7527675609379703</v>
      </c>
      <c r="AW9">
        <v>45710</v>
      </c>
      <c r="AX9" t="s">
        <v>31</v>
      </c>
      <c r="AY9" t="s">
        <v>32</v>
      </c>
      <c r="AZ9">
        <v>76969</v>
      </c>
      <c r="BA9">
        <v>5.0207137999999998E-2</v>
      </c>
      <c r="BB9">
        <v>6.1742066999999998E-2</v>
      </c>
      <c r="BC9">
        <v>1.1534928999999999E-2</v>
      </c>
      <c r="BD9">
        <v>11.534929</v>
      </c>
      <c r="BF9" t="s">
        <v>12</v>
      </c>
      <c r="BG9">
        <f>BG7*2.576</f>
        <v>2.8922783202294191</v>
      </c>
      <c r="BI9">
        <v>59683</v>
      </c>
      <c r="BJ9" t="s">
        <v>31</v>
      </c>
      <c r="BK9" t="s">
        <v>32</v>
      </c>
      <c r="BL9">
        <v>76573</v>
      </c>
      <c r="BM9">
        <v>2.880520105</v>
      </c>
      <c r="BN9">
        <v>2.889605999</v>
      </c>
      <c r="BO9">
        <v>9.0858940000000301E-3</v>
      </c>
      <c r="BP9">
        <v>9.0858940000000299</v>
      </c>
      <c r="BR9" t="s">
        <v>12</v>
      </c>
      <c r="BS9">
        <f>BS7*2.576</f>
        <v>4.5697061837653781</v>
      </c>
      <c r="CD9" t="s">
        <v>12</v>
      </c>
      <c r="CE9">
        <f>CE7*2.576</f>
        <v>3.7527675609379703</v>
      </c>
      <c r="CG9" s="2" t="s">
        <v>42</v>
      </c>
      <c r="CH9">
        <f>K3</f>
        <v>35.168696397999881</v>
      </c>
      <c r="CI9">
        <f>W3</f>
        <v>24.099562327999969</v>
      </c>
      <c r="CJ9">
        <f>AI3</f>
        <v>36.157855361333255</v>
      </c>
      <c r="CK9">
        <f>AU3</f>
        <v>17.261178669333301</v>
      </c>
      <c r="CL9">
        <f>BG3</f>
        <v>17.178153006666612</v>
      </c>
      <c r="CM9">
        <f>BS3</f>
        <v>21.072369890666597</v>
      </c>
    </row>
    <row r="10" spans="1:91">
      <c r="A10">
        <v>52495</v>
      </c>
      <c r="B10" t="s">
        <v>31</v>
      </c>
      <c r="C10" t="s">
        <v>32</v>
      </c>
      <c r="D10">
        <v>77725</v>
      </c>
      <c r="E10">
        <v>0.13260316799999999</v>
      </c>
      <c r="F10">
        <v>0.55167102800000001</v>
      </c>
      <c r="G10">
        <v>0.41906786000000001</v>
      </c>
      <c r="H10">
        <v>419.06786</v>
      </c>
      <c r="J10" t="s">
        <v>16</v>
      </c>
      <c r="K10">
        <f>_xlfn.PERCENTILE.EXC(H4:H1048576,0.95)</f>
        <v>218.08358429999899</v>
      </c>
      <c r="M10">
        <v>52158</v>
      </c>
      <c r="N10" t="s">
        <v>31</v>
      </c>
      <c r="O10" t="s">
        <v>32</v>
      </c>
      <c r="P10">
        <v>76949</v>
      </c>
      <c r="Q10">
        <v>6.7900896000000002E-2</v>
      </c>
      <c r="R10">
        <v>8.2199096999999999E-2</v>
      </c>
      <c r="S10">
        <v>1.4298200999999899E-2</v>
      </c>
      <c r="T10">
        <v>14.298200999999899</v>
      </c>
      <c r="V10" t="s">
        <v>16</v>
      </c>
      <c r="W10">
        <f>_xlfn.PERCENTILE.EXC(T4:T1048576,0.95)</f>
        <v>213.65706915000001</v>
      </c>
      <c r="Y10">
        <v>50658</v>
      </c>
      <c r="Z10" t="s">
        <v>31</v>
      </c>
      <c r="AA10" t="s">
        <v>32</v>
      </c>
      <c r="AB10">
        <v>76309</v>
      </c>
      <c r="AC10">
        <v>8.4787130000000002E-2</v>
      </c>
      <c r="AD10">
        <v>9.6886158E-2</v>
      </c>
      <c r="AE10">
        <v>1.2099027999999901E-2</v>
      </c>
      <c r="AF10">
        <v>12.099027999999899</v>
      </c>
      <c r="AH10" t="s">
        <v>16</v>
      </c>
      <c r="AI10">
        <f>_xlfn.PERCENTILE.EXC(AF4:AF1048576,0.95)</f>
        <v>217.15543289999945</v>
      </c>
      <c r="AK10">
        <v>32950</v>
      </c>
      <c r="AL10" t="s">
        <v>31</v>
      </c>
      <c r="AM10" t="s">
        <v>32</v>
      </c>
      <c r="AN10">
        <v>76381</v>
      </c>
      <c r="AO10">
        <v>5.8063030000000002E-2</v>
      </c>
      <c r="AP10">
        <v>7.1115971E-2</v>
      </c>
      <c r="AQ10">
        <v>1.30529409999999E-2</v>
      </c>
      <c r="AR10">
        <v>13.052940999999899</v>
      </c>
      <c r="AT10" t="s">
        <v>16</v>
      </c>
      <c r="AU10">
        <f>_xlfn.PERCENTILE.EXC(AR4:AR1048576,0.95)</f>
        <v>19.918047799999993</v>
      </c>
      <c r="AW10">
        <v>60433</v>
      </c>
      <c r="AX10" t="s">
        <v>31</v>
      </c>
      <c r="AY10" t="s">
        <v>32</v>
      </c>
      <c r="AZ10">
        <v>76949</v>
      </c>
      <c r="BA10">
        <v>5.8885097999999997E-2</v>
      </c>
      <c r="BB10">
        <v>8.1000089999999997E-2</v>
      </c>
      <c r="BC10">
        <v>2.2114992E-2</v>
      </c>
      <c r="BD10">
        <v>22.114992000000001</v>
      </c>
      <c r="BF10" t="s">
        <v>16</v>
      </c>
      <c r="BG10">
        <f>_xlfn.PERCENTILE.EXC(BD4:BD1048576,0.95)</f>
        <v>19.000363249999793</v>
      </c>
      <c r="BI10">
        <v>45146</v>
      </c>
      <c r="BJ10" t="s">
        <v>31</v>
      </c>
      <c r="BK10" t="s">
        <v>32</v>
      </c>
      <c r="BL10">
        <v>76177</v>
      </c>
      <c r="BM10">
        <v>2.8896179200000001</v>
      </c>
      <c r="BN10">
        <v>2.9024810790000002</v>
      </c>
      <c r="BO10">
        <v>1.28631590000001E-2</v>
      </c>
      <c r="BP10">
        <v>12.863159000000101</v>
      </c>
      <c r="BR10" t="s">
        <v>16</v>
      </c>
      <c r="BS10">
        <f>_xlfn.PERCENTILE.EXC(BP4:BP1048576,0.95)</f>
        <v>21.584522800000421</v>
      </c>
      <c r="CD10" t="s">
        <v>16</v>
      </c>
      <c r="CE10">
        <f>_xlfn.PERCENTILE.EXC(AR4:AR1048576,0.95)</f>
        <v>19.918047799999993</v>
      </c>
      <c r="CG10" s="2" t="s">
        <v>17</v>
      </c>
      <c r="CH10">
        <f>K9</f>
        <v>10.346389170360768</v>
      </c>
      <c r="CI10">
        <f>W9</f>
        <v>4.8716898952961341</v>
      </c>
      <c r="CJ10">
        <f>AI9</f>
        <v>6.4873845436134641</v>
      </c>
      <c r="CK10">
        <f>AU9</f>
        <v>3.7527675609379703</v>
      </c>
      <c r="CL10">
        <f>BG9</f>
        <v>2.8922783202294191</v>
      </c>
      <c r="CM10">
        <f>BS9</f>
        <v>4.5697061837653781</v>
      </c>
    </row>
    <row r="11" spans="1:91">
      <c r="A11">
        <v>54653</v>
      </c>
      <c r="B11" t="s">
        <v>31</v>
      </c>
      <c r="C11" t="s">
        <v>32</v>
      </c>
      <c r="D11">
        <v>78153</v>
      </c>
      <c r="E11">
        <v>0.153303146</v>
      </c>
      <c r="F11">
        <v>0.168823004</v>
      </c>
      <c r="G11">
        <v>1.55198579999999E-2</v>
      </c>
      <c r="H11">
        <v>15.5198579999999</v>
      </c>
      <c r="J11" t="s">
        <v>17</v>
      </c>
      <c r="K11">
        <f>_xlfn.PERCENTILE.EXC(H4:H1048576,0.99)</f>
        <v>453.1975221900002</v>
      </c>
      <c r="M11">
        <v>48897</v>
      </c>
      <c r="N11" t="s">
        <v>31</v>
      </c>
      <c r="O11" t="s">
        <v>32</v>
      </c>
      <c r="P11">
        <v>76993</v>
      </c>
      <c r="Q11">
        <v>8.3504914999999999E-2</v>
      </c>
      <c r="R11">
        <v>0.30703306200000002</v>
      </c>
      <c r="S11">
        <v>0.22352814700000001</v>
      </c>
      <c r="T11">
        <v>223.52814699999999</v>
      </c>
      <c r="V11" t="s">
        <v>17</v>
      </c>
      <c r="W11">
        <f>_xlfn.PERCENTILE.EXC(T4:T1048576,0.99)</f>
        <v>229.01699791999999</v>
      </c>
      <c r="Y11">
        <v>47397</v>
      </c>
      <c r="Z11" t="s">
        <v>31</v>
      </c>
      <c r="AA11" t="s">
        <v>32</v>
      </c>
      <c r="AB11">
        <v>76621</v>
      </c>
      <c r="AC11">
        <v>9.5259189999999994E-2</v>
      </c>
      <c r="AD11">
        <v>0.30916118599999998</v>
      </c>
      <c r="AE11">
        <v>0.21390199599999901</v>
      </c>
      <c r="AF11">
        <v>213.901996</v>
      </c>
      <c r="AH11" t="s">
        <v>17</v>
      </c>
      <c r="AI11">
        <f>_xlfn.PERCENTILE.EXC(AF4:AF1048576,0.99)</f>
        <v>231.1569789699995</v>
      </c>
      <c r="AK11">
        <v>49908</v>
      </c>
      <c r="AL11" t="s">
        <v>31</v>
      </c>
      <c r="AM11" t="s">
        <v>32</v>
      </c>
      <c r="AN11">
        <v>77145</v>
      </c>
      <c r="AO11">
        <v>6.5801859000000004E-2</v>
      </c>
      <c r="AP11">
        <v>7.8694819999999999E-2</v>
      </c>
      <c r="AQ11">
        <v>1.2892960999999901E-2</v>
      </c>
      <c r="AR11">
        <v>12.8929609999999</v>
      </c>
      <c r="AT11" t="s">
        <v>17</v>
      </c>
      <c r="AU11">
        <f>_xlfn.PERCENTILE.EXC(AR4:AR1048576,0.99)</f>
        <v>218.78915376999899</v>
      </c>
      <c r="AW11">
        <v>49158</v>
      </c>
      <c r="AX11" t="s">
        <v>31</v>
      </c>
      <c r="AY11" t="s">
        <v>32</v>
      </c>
      <c r="AZ11">
        <v>76769</v>
      </c>
      <c r="BA11">
        <v>6.3765049000000004E-2</v>
      </c>
      <c r="BB11">
        <v>8.1246137999999996E-2</v>
      </c>
      <c r="BC11">
        <v>1.7481088999999901E-2</v>
      </c>
      <c r="BD11">
        <v>17.481088999999901</v>
      </c>
      <c r="BF11" t="s">
        <v>17</v>
      </c>
      <c r="BG11">
        <f>_xlfn.PERCENTILE.EXC(BD4:BD1048576,0.99)</f>
        <v>218.1972168099995</v>
      </c>
      <c r="BI11">
        <v>48409</v>
      </c>
      <c r="BJ11" t="s">
        <v>31</v>
      </c>
      <c r="BK11" t="s">
        <v>32</v>
      </c>
      <c r="BL11">
        <v>76233</v>
      </c>
      <c r="BM11">
        <v>2.889641047</v>
      </c>
      <c r="BN11">
        <v>2.9044890400000001</v>
      </c>
      <c r="BO11">
        <v>1.4847993E-2</v>
      </c>
      <c r="BP11">
        <v>14.847993000000001</v>
      </c>
      <c r="BR11" t="s">
        <v>17</v>
      </c>
      <c r="BS11">
        <f>_xlfn.PERCENTILE.EXC(BP4:BP1048576,0.99)</f>
        <v>222.38059786999898</v>
      </c>
      <c r="CD11" t="s">
        <v>17</v>
      </c>
      <c r="CE11">
        <f>_xlfn.PERCENTILE.EXC(AR4:AR1048576,0.99)</f>
        <v>218.78915376999899</v>
      </c>
    </row>
    <row r="12" spans="1:91">
      <c r="A12">
        <v>38925</v>
      </c>
      <c r="B12" t="s">
        <v>31</v>
      </c>
      <c r="C12" t="s">
        <v>32</v>
      </c>
      <c r="D12">
        <v>76851</v>
      </c>
      <c r="E12">
        <v>0.16297101999999999</v>
      </c>
      <c r="F12">
        <v>0.81194114699999997</v>
      </c>
      <c r="G12">
        <v>0.64897012700000001</v>
      </c>
      <c r="H12">
        <v>648.97012700000005</v>
      </c>
      <c r="M12">
        <v>59035</v>
      </c>
      <c r="N12" t="s">
        <v>31</v>
      </c>
      <c r="O12" t="s">
        <v>32</v>
      </c>
      <c r="P12">
        <v>76609</v>
      </c>
      <c r="Q12">
        <v>9.1233968999999998E-2</v>
      </c>
      <c r="R12">
        <v>0.10433888400000001</v>
      </c>
      <c r="S12">
        <v>1.3104915E-2</v>
      </c>
      <c r="T12">
        <v>13.104915</v>
      </c>
      <c r="Y12">
        <v>57535</v>
      </c>
      <c r="Z12" t="s">
        <v>31</v>
      </c>
      <c r="AA12" t="s">
        <v>32</v>
      </c>
      <c r="AB12">
        <v>77293</v>
      </c>
      <c r="AC12">
        <v>0.10316705700000001</v>
      </c>
      <c r="AD12">
        <v>0.116959095</v>
      </c>
      <c r="AE12">
        <v>1.3792037999999901E-2</v>
      </c>
      <c r="AF12">
        <v>13.7920379999999</v>
      </c>
      <c r="AH12" t="s">
        <v>16</v>
      </c>
      <c r="AI12">
        <f>_xlfn.PERCENTILE.EXC(AF4:AF1048576,0.85)</f>
        <v>18.225920149999968</v>
      </c>
      <c r="AK12">
        <v>46647</v>
      </c>
      <c r="AL12" t="s">
        <v>31</v>
      </c>
      <c r="AM12" t="s">
        <v>32</v>
      </c>
      <c r="AN12">
        <v>76441</v>
      </c>
      <c r="AO12">
        <v>7.7431917000000003E-2</v>
      </c>
      <c r="AP12">
        <v>8.8447809000000002E-2</v>
      </c>
      <c r="AQ12">
        <v>1.1015891999999999E-2</v>
      </c>
      <c r="AR12">
        <v>11.015891999999999</v>
      </c>
      <c r="AW12">
        <v>45897</v>
      </c>
      <c r="AX12" t="s">
        <v>31</v>
      </c>
      <c r="AY12" t="s">
        <v>32</v>
      </c>
      <c r="AZ12">
        <v>76777</v>
      </c>
      <c r="BA12">
        <v>7.7115059E-2</v>
      </c>
      <c r="BB12">
        <v>9.0862989000000005E-2</v>
      </c>
      <c r="BC12">
        <v>1.374793E-2</v>
      </c>
      <c r="BD12">
        <v>13.74793</v>
      </c>
      <c r="BI12">
        <v>55285</v>
      </c>
      <c r="BJ12" t="s">
        <v>31</v>
      </c>
      <c r="BK12" t="s">
        <v>32</v>
      </c>
      <c r="BL12">
        <v>75253</v>
      </c>
      <c r="BM12">
        <v>2.9113759990000001</v>
      </c>
      <c r="BN12">
        <v>2.9183719159999999</v>
      </c>
      <c r="BO12">
        <v>6.99591699999979E-3</v>
      </c>
      <c r="BP12">
        <v>6.9959169999997899</v>
      </c>
      <c r="CD12" t="s">
        <v>18</v>
      </c>
      <c r="CE12">
        <f>BX4*8/CA4/1024/1024</f>
        <v>93.80039961359617</v>
      </c>
    </row>
    <row r="13" spans="1:91">
      <c r="A13">
        <v>52827</v>
      </c>
      <c r="B13" t="s">
        <v>31</v>
      </c>
      <c r="C13" t="s">
        <v>32</v>
      </c>
      <c r="D13">
        <v>78037</v>
      </c>
      <c r="E13">
        <v>0.171042204</v>
      </c>
      <c r="F13">
        <v>0.18632507300000001</v>
      </c>
      <c r="G13">
        <v>1.5282868999999999E-2</v>
      </c>
      <c r="H13">
        <v>15.282869</v>
      </c>
      <c r="M13">
        <v>59898</v>
      </c>
      <c r="N13" t="s">
        <v>31</v>
      </c>
      <c r="O13" t="s">
        <v>32</v>
      </c>
      <c r="P13">
        <v>75913</v>
      </c>
      <c r="Q13">
        <v>0.100234032</v>
      </c>
      <c r="R13">
        <v>0.11390996</v>
      </c>
      <c r="S13">
        <v>1.3675928E-2</v>
      </c>
      <c r="T13">
        <v>13.675928000000001</v>
      </c>
      <c r="Y13">
        <v>58398</v>
      </c>
      <c r="Z13" t="s">
        <v>31</v>
      </c>
      <c r="AA13" t="s">
        <v>32</v>
      </c>
      <c r="AB13">
        <v>76897</v>
      </c>
      <c r="AC13">
        <v>0.115420103</v>
      </c>
      <c r="AD13">
        <v>0.33161902399999998</v>
      </c>
      <c r="AE13">
        <v>0.21619892099999999</v>
      </c>
      <c r="AF13">
        <v>216.19892099999899</v>
      </c>
      <c r="AK13">
        <v>56785</v>
      </c>
      <c r="AL13" t="s">
        <v>31</v>
      </c>
      <c r="AM13" t="s">
        <v>32</v>
      </c>
      <c r="AN13">
        <v>76309</v>
      </c>
      <c r="AO13">
        <v>8.7878942000000002E-2</v>
      </c>
      <c r="AP13">
        <v>9.8303794999999999E-2</v>
      </c>
      <c r="AQ13">
        <v>1.0424852999999901E-2</v>
      </c>
      <c r="AR13">
        <v>10.424852999999899</v>
      </c>
      <c r="AW13">
        <v>56035</v>
      </c>
      <c r="AX13" t="s">
        <v>31</v>
      </c>
      <c r="AY13" t="s">
        <v>32</v>
      </c>
      <c r="AZ13">
        <v>76921</v>
      </c>
      <c r="BA13">
        <v>8.6593150999999993E-2</v>
      </c>
      <c r="BB13">
        <v>9.8814964000000005E-2</v>
      </c>
      <c r="BC13">
        <v>1.2221813E-2</v>
      </c>
      <c r="BD13">
        <v>12.221812999999999</v>
      </c>
      <c r="BI13">
        <v>56148</v>
      </c>
      <c r="BJ13" t="s">
        <v>31</v>
      </c>
      <c r="BK13" t="s">
        <v>32</v>
      </c>
      <c r="BL13">
        <v>74989</v>
      </c>
      <c r="BM13">
        <v>2.9178380970000002</v>
      </c>
      <c r="BN13">
        <v>2.929867029</v>
      </c>
      <c r="BO13">
        <v>1.2028931999999701E-2</v>
      </c>
      <c r="BP13">
        <v>12.028931999999701</v>
      </c>
    </row>
    <row r="14" spans="1:91">
      <c r="A14">
        <v>51218</v>
      </c>
      <c r="B14" t="s">
        <v>31</v>
      </c>
      <c r="C14" t="s">
        <v>32</v>
      </c>
      <c r="D14">
        <v>77969</v>
      </c>
      <c r="E14">
        <v>0.17906403500000001</v>
      </c>
      <c r="F14">
        <v>0.195434093</v>
      </c>
      <c r="G14">
        <v>1.6370057999999899E-2</v>
      </c>
      <c r="H14">
        <v>16.370057999999901</v>
      </c>
      <c r="M14">
        <v>57404</v>
      </c>
      <c r="N14" t="s">
        <v>31</v>
      </c>
      <c r="O14" t="s">
        <v>32</v>
      </c>
      <c r="P14">
        <v>77689</v>
      </c>
      <c r="Q14">
        <v>0.104090929</v>
      </c>
      <c r="R14">
        <v>0.118947029</v>
      </c>
      <c r="S14">
        <v>1.48560999999999E-2</v>
      </c>
      <c r="T14">
        <v>14.8560999999999</v>
      </c>
      <c r="Y14">
        <v>55904</v>
      </c>
      <c r="Z14" t="s">
        <v>31</v>
      </c>
      <c r="AA14" t="s">
        <v>32</v>
      </c>
      <c r="AB14">
        <v>76243</v>
      </c>
      <c r="AC14">
        <v>0.125110149</v>
      </c>
      <c r="AD14">
        <v>0.13878417000000001</v>
      </c>
      <c r="AE14">
        <v>1.3674021E-2</v>
      </c>
      <c r="AF14">
        <v>13.674021</v>
      </c>
      <c r="AK14">
        <v>57648</v>
      </c>
      <c r="AL14" t="s">
        <v>31</v>
      </c>
      <c r="AM14" t="s">
        <v>32</v>
      </c>
      <c r="AN14">
        <v>76969</v>
      </c>
      <c r="AO14">
        <v>9.8040819000000001E-2</v>
      </c>
      <c r="AP14">
        <v>0.10881996200000001</v>
      </c>
      <c r="AQ14">
        <v>1.0779143E-2</v>
      </c>
      <c r="AR14">
        <v>10.779142999999999</v>
      </c>
      <c r="AW14">
        <v>56898</v>
      </c>
      <c r="AX14" t="s">
        <v>31</v>
      </c>
      <c r="AY14" t="s">
        <v>32</v>
      </c>
      <c r="AZ14">
        <v>75913</v>
      </c>
      <c r="BA14">
        <v>9.7968102000000001E-2</v>
      </c>
      <c r="BB14">
        <v>0.108248949</v>
      </c>
      <c r="BC14">
        <v>1.02808469999999E-2</v>
      </c>
      <c r="BD14">
        <v>10.2808469999999</v>
      </c>
      <c r="BI14">
        <v>53654</v>
      </c>
      <c r="BJ14" t="s">
        <v>31</v>
      </c>
      <c r="BK14" t="s">
        <v>32</v>
      </c>
      <c r="BL14">
        <v>75517</v>
      </c>
      <c r="BM14">
        <v>2.918382883</v>
      </c>
      <c r="BN14">
        <v>2.9306120870000001</v>
      </c>
      <c r="BO14">
        <v>1.2229204E-2</v>
      </c>
      <c r="BP14">
        <v>12.229203999999999</v>
      </c>
    </row>
    <row r="15" spans="1:91">
      <c r="A15">
        <v>55501</v>
      </c>
      <c r="B15" t="s">
        <v>31</v>
      </c>
      <c r="C15" t="s">
        <v>32</v>
      </c>
      <c r="D15">
        <v>75913</v>
      </c>
      <c r="E15">
        <v>0.19207310699999999</v>
      </c>
      <c r="F15">
        <v>0.201908112</v>
      </c>
      <c r="G15">
        <v>9.8350050000000008E-3</v>
      </c>
      <c r="H15">
        <v>9.8350050000000007</v>
      </c>
      <c r="M15">
        <v>56462</v>
      </c>
      <c r="N15" t="s">
        <v>31</v>
      </c>
      <c r="O15" t="s">
        <v>32</v>
      </c>
      <c r="P15">
        <v>76573</v>
      </c>
      <c r="Q15">
        <v>0.12130308200000001</v>
      </c>
      <c r="R15">
        <v>0.131234884</v>
      </c>
      <c r="S15">
        <v>9.9318019999999896E-3</v>
      </c>
      <c r="T15">
        <v>9.9318019999999905</v>
      </c>
      <c r="Y15">
        <v>54962</v>
      </c>
      <c r="Z15" t="s">
        <v>31</v>
      </c>
      <c r="AA15" t="s">
        <v>32</v>
      </c>
      <c r="AB15">
        <v>76585</v>
      </c>
      <c r="AC15">
        <v>0.13405919099999999</v>
      </c>
      <c r="AD15">
        <v>0.153946161</v>
      </c>
      <c r="AE15">
        <v>1.988697E-2</v>
      </c>
      <c r="AF15">
        <v>19.886970000000002</v>
      </c>
      <c r="AK15">
        <v>55154</v>
      </c>
      <c r="AL15" t="s">
        <v>31</v>
      </c>
      <c r="AM15" t="s">
        <v>32</v>
      </c>
      <c r="AN15">
        <v>77293</v>
      </c>
      <c r="AO15">
        <v>0.108090878</v>
      </c>
      <c r="AP15">
        <v>0.121412992</v>
      </c>
      <c r="AQ15">
        <v>1.3322113999999901E-2</v>
      </c>
      <c r="AR15">
        <v>13.3221139999999</v>
      </c>
      <c r="AW15">
        <v>54404</v>
      </c>
      <c r="AX15" t="s">
        <v>31</v>
      </c>
      <c r="AY15" t="s">
        <v>32</v>
      </c>
      <c r="AZ15">
        <v>76837</v>
      </c>
      <c r="BA15">
        <v>0.109085083</v>
      </c>
      <c r="BB15">
        <v>0.11968994099999999</v>
      </c>
      <c r="BC15">
        <v>1.0604857999999899E-2</v>
      </c>
      <c r="BD15">
        <v>10.604857999999901</v>
      </c>
      <c r="BI15">
        <v>52712</v>
      </c>
      <c r="BJ15" t="s">
        <v>31</v>
      </c>
      <c r="BK15" t="s">
        <v>32</v>
      </c>
      <c r="BL15">
        <v>76177</v>
      </c>
      <c r="BM15">
        <v>2.9370000360000001</v>
      </c>
      <c r="BN15">
        <v>2.945587873</v>
      </c>
      <c r="BO15">
        <v>8.5878369999998708E-3</v>
      </c>
      <c r="BP15">
        <v>8.5878369999998707</v>
      </c>
    </row>
    <row r="16" spans="1:91">
      <c r="A16">
        <v>40957</v>
      </c>
      <c r="B16" t="s">
        <v>31</v>
      </c>
      <c r="C16" t="s">
        <v>32</v>
      </c>
      <c r="D16">
        <v>75649</v>
      </c>
      <c r="E16">
        <v>0.201919079</v>
      </c>
      <c r="F16">
        <v>0.20891118</v>
      </c>
      <c r="G16">
        <v>6.9921009999999997E-3</v>
      </c>
      <c r="H16">
        <v>6.9921009999999999</v>
      </c>
      <c r="M16">
        <v>42559</v>
      </c>
      <c r="N16" t="s">
        <v>31</v>
      </c>
      <c r="O16" t="s">
        <v>32</v>
      </c>
      <c r="P16">
        <v>76585</v>
      </c>
      <c r="Q16">
        <v>0.13154697400000001</v>
      </c>
      <c r="R16">
        <v>0.14719104799999999</v>
      </c>
      <c r="S16">
        <v>1.56440739999999E-2</v>
      </c>
      <c r="T16">
        <v>15.6440739999999</v>
      </c>
      <c r="Y16">
        <v>41059</v>
      </c>
      <c r="Z16" t="s">
        <v>31</v>
      </c>
      <c r="AA16" t="s">
        <v>32</v>
      </c>
      <c r="AB16">
        <v>77523</v>
      </c>
      <c r="AC16">
        <v>0.14188408899999999</v>
      </c>
      <c r="AD16">
        <v>0.162427187</v>
      </c>
      <c r="AE16">
        <v>2.0543097999999999E-2</v>
      </c>
      <c r="AF16">
        <v>20.543098000000001</v>
      </c>
      <c r="AK16">
        <v>54212</v>
      </c>
      <c r="AL16" t="s">
        <v>31</v>
      </c>
      <c r="AM16" t="s">
        <v>32</v>
      </c>
      <c r="AN16">
        <v>77261</v>
      </c>
      <c r="AO16">
        <v>0.11542081799999999</v>
      </c>
      <c r="AP16">
        <v>0.13005900400000001</v>
      </c>
      <c r="AQ16">
        <v>1.4638185999999999E-2</v>
      </c>
      <c r="AR16">
        <v>14.638185999999999</v>
      </c>
      <c r="AW16">
        <v>53462</v>
      </c>
      <c r="AX16" t="s">
        <v>31</v>
      </c>
      <c r="AY16" t="s">
        <v>32</v>
      </c>
      <c r="AZ16">
        <v>76969</v>
      </c>
      <c r="BA16">
        <v>0.120118141</v>
      </c>
      <c r="BB16">
        <v>0.13079500199999999</v>
      </c>
      <c r="BC16">
        <v>1.06768609999999E-2</v>
      </c>
      <c r="BD16">
        <v>10.676860999999899</v>
      </c>
      <c r="BI16">
        <v>53885</v>
      </c>
      <c r="BJ16" t="s">
        <v>31</v>
      </c>
      <c r="BK16" t="s">
        <v>32</v>
      </c>
      <c r="BL16">
        <v>76309</v>
      </c>
      <c r="BM16">
        <v>2.9509510990000001</v>
      </c>
      <c r="BN16">
        <v>2.960429907</v>
      </c>
      <c r="BO16">
        <v>9.4788079999998907E-3</v>
      </c>
      <c r="BP16">
        <v>9.4788079999998907</v>
      </c>
    </row>
    <row r="17" spans="1:68">
      <c r="A17">
        <v>37317</v>
      </c>
      <c r="B17" t="s">
        <v>31</v>
      </c>
      <c r="C17" t="s">
        <v>32</v>
      </c>
      <c r="D17">
        <v>76801</v>
      </c>
      <c r="E17">
        <v>0.21258306499999999</v>
      </c>
      <c r="F17">
        <v>0.22678709</v>
      </c>
      <c r="G17">
        <v>1.4204025E-2</v>
      </c>
      <c r="H17">
        <v>14.204025</v>
      </c>
      <c r="M17">
        <v>57636</v>
      </c>
      <c r="N17" t="s">
        <v>31</v>
      </c>
      <c r="O17" t="s">
        <v>32</v>
      </c>
      <c r="P17">
        <v>76045</v>
      </c>
      <c r="Q17">
        <v>0.13157701499999999</v>
      </c>
      <c r="R17">
        <v>0.14668297799999999</v>
      </c>
      <c r="S17">
        <v>1.5105963E-2</v>
      </c>
      <c r="T17">
        <v>15.105962999999999</v>
      </c>
      <c r="Y17">
        <v>56136</v>
      </c>
      <c r="Z17" t="s">
        <v>31</v>
      </c>
      <c r="AA17" t="s">
        <v>32</v>
      </c>
      <c r="AB17">
        <v>76889</v>
      </c>
      <c r="AC17">
        <v>0.14680504799999999</v>
      </c>
      <c r="AD17">
        <v>0.161921024</v>
      </c>
      <c r="AE17">
        <v>1.5115976E-2</v>
      </c>
      <c r="AF17">
        <v>15.115976</v>
      </c>
      <c r="AK17">
        <v>55385</v>
      </c>
      <c r="AL17" t="s">
        <v>31</v>
      </c>
      <c r="AM17" t="s">
        <v>32</v>
      </c>
      <c r="AN17">
        <v>76177</v>
      </c>
      <c r="AO17">
        <v>0.130578995</v>
      </c>
      <c r="AP17">
        <v>0.14304399500000001</v>
      </c>
      <c r="AQ17">
        <v>1.2465E-2</v>
      </c>
      <c r="AR17">
        <v>12.465</v>
      </c>
      <c r="AW17">
        <v>54635</v>
      </c>
      <c r="AX17" t="s">
        <v>31</v>
      </c>
      <c r="AY17" t="s">
        <v>32</v>
      </c>
      <c r="AZ17">
        <v>76441</v>
      </c>
      <c r="BA17">
        <v>0.12993407200000001</v>
      </c>
      <c r="BB17">
        <v>0.14218497299999999</v>
      </c>
      <c r="BC17">
        <v>1.2250900999999899E-2</v>
      </c>
      <c r="BD17">
        <v>12.250900999999899</v>
      </c>
      <c r="BI17">
        <v>38810</v>
      </c>
      <c r="BJ17" t="s">
        <v>31</v>
      </c>
      <c r="BK17" t="s">
        <v>32</v>
      </c>
      <c r="BL17">
        <v>76177</v>
      </c>
      <c r="BM17">
        <v>2.9609580040000001</v>
      </c>
      <c r="BN17">
        <v>2.9704949859999998</v>
      </c>
      <c r="BO17">
        <v>9.5369819999997496E-3</v>
      </c>
      <c r="BP17">
        <v>9.5369819999997496</v>
      </c>
    </row>
    <row r="18" spans="1:68">
      <c r="A18">
        <v>35056</v>
      </c>
      <c r="B18" t="s">
        <v>31</v>
      </c>
      <c r="C18" t="s">
        <v>32</v>
      </c>
      <c r="D18">
        <v>76537</v>
      </c>
      <c r="E18">
        <v>0.222155094</v>
      </c>
      <c r="F18">
        <v>0.23397111900000001</v>
      </c>
      <c r="G18">
        <v>1.1816025000000001E-2</v>
      </c>
      <c r="H18">
        <v>11.816025</v>
      </c>
      <c r="M18">
        <v>38458</v>
      </c>
      <c r="N18" t="s">
        <v>31</v>
      </c>
      <c r="O18" t="s">
        <v>32</v>
      </c>
      <c r="P18">
        <v>75517</v>
      </c>
      <c r="Q18">
        <v>0.152158022</v>
      </c>
      <c r="R18">
        <v>0.160346031</v>
      </c>
      <c r="S18">
        <v>8.1880089999999892E-3</v>
      </c>
      <c r="T18">
        <v>8.1880089999999903</v>
      </c>
      <c r="Y18">
        <v>36958</v>
      </c>
      <c r="Z18" t="s">
        <v>31</v>
      </c>
      <c r="AA18" t="s">
        <v>32</v>
      </c>
      <c r="AB18">
        <v>76837</v>
      </c>
      <c r="AC18">
        <v>0.16353416400000001</v>
      </c>
      <c r="AD18">
        <v>0.17423319800000001</v>
      </c>
      <c r="AE18">
        <v>1.0699033999999901E-2</v>
      </c>
      <c r="AF18">
        <v>10.6990339999999</v>
      </c>
      <c r="AK18">
        <v>40310</v>
      </c>
      <c r="AL18" t="s">
        <v>31</v>
      </c>
      <c r="AM18" t="s">
        <v>32</v>
      </c>
      <c r="AN18">
        <v>76645</v>
      </c>
      <c r="AO18">
        <v>0.13842392000000001</v>
      </c>
      <c r="AP18">
        <v>0.151093006</v>
      </c>
      <c r="AQ18">
        <v>1.2669085999999901E-2</v>
      </c>
      <c r="AR18">
        <v>12.669085999999901</v>
      </c>
      <c r="AW18">
        <v>39560</v>
      </c>
      <c r="AX18" t="s">
        <v>31</v>
      </c>
      <c r="AY18" t="s">
        <v>32</v>
      </c>
      <c r="AZ18">
        <v>77353</v>
      </c>
      <c r="BA18">
        <v>0.13741302499999999</v>
      </c>
      <c r="BB18">
        <v>0.154633045</v>
      </c>
      <c r="BC18">
        <v>1.7220019999999999E-2</v>
      </c>
      <c r="BD18">
        <v>17.220020000000002</v>
      </c>
      <c r="BI18">
        <v>34708</v>
      </c>
      <c r="BJ18" t="s">
        <v>31</v>
      </c>
      <c r="BK18" t="s">
        <v>32</v>
      </c>
      <c r="BL18">
        <v>76441</v>
      </c>
      <c r="BM18">
        <v>2.970515013</v>
      </c>
      <c r="BN18">
        <v>2.9802310470000002</v>
      </c>
      <c r="BO18">
        <v>9.7160340000001996E-3</v>
      </c>
      <c r="BP18">
        <v>9.7160340000001995</v>
      </c>
    </row>
    <row r="19" spans="1:68">
      <c r="A19">
        <v>46752</v>
      </c>
      <c r="B19" t="s">
        <v>31</v>
      </c>
      <c r="C19" t="s">
        <v>32</v>
      </c>
      <c r="D19">
        <v>76177</v>
      </c>
      <c r="E19">
        <v>0.23297905899999999</v>
      </c>
      <c r="F19">
        <v>0.24193716000000001</v>
      </c>
      <c r="G19">
        <v>8.9581010000000204E-3</v>
      </c>
      <c r="H19">
        <v>8.9581010000000205</v>
      </c>
      <c r="M19">
        <v>51609</v>
      </c>
      <c r="N19" t="s">
        <v>31</v>
      </c>
      <c r="O19" t="s">
        <v>32</v>
      </c>
      <c r="P19">
        <v>75781</v>
      </c>
      <c r="Q19">
        <v>0.157332897</v>
      </c>
      <c r="R19">
        <v>0.165096045</v>
      </c>
      <c r="S19">
        <v>7.7631479999999897E-3</v>
      </c>
      <c r="T19">
        <v>7.7631479999999904</v>
      </c>
      <c r="Y19">
        <v>50109</v>
      </c>
      <c r="Z19" t="s">
        <v>31</v>
      </c>
      <c r="AA19" t="s">
        <v>32</v>
      </c>
      <c r="AB19">
        <v>77221</v>
      </c>
      <c r="AC19">
        <v>0.17494702300000001</v>
      </c>
      <c r="AD19">
        <v>0.394474983</v>
      </c>
      <c r="AE19">
        <v>0.21952795999999999</v>
      </c>
      <c r="AF19">
        <v>219.52796000000001</v>
      </c>
      <c r="AK19">
        <v>36208</v>
      </c>
      <c r="AL19" t="s">
        <v>31</v>
      </c>
      <c r="AM19" t="s">
        <v>32</v>
      </c>
      <c r="AN19">
        <v>76705</v>
      </c>
      <c r="AO19">
        <v>0.15149879499999999</v>
      </c>
      <c r="AP19">
        <v>0.16201090800000001</v>
      </c>
      <c r="AQ19">
        <v>1.0512113E-2</v>
      </c>
      <c r="AR19">
        <v>10.512112999999999</v>
      </c>
      <c r="AW19">
        <v>35458</v>
      </c>
      <c r="AX19" t="s">
        <v>31</v>
      </c>
      <c r="AY19" t="s">
        <v>32</v>
      </c>
      <c r="AZ19">
        <v>76669</v>
      </c>
      <c r="BA19">
        <v>0.15017104100000001</v>
      </c>
      <c r="BB19">
        <v>0.16552805900000001</v>
      </c>
      <c r="BC19">
        <v>1.5357018E-2</v>
      </c>
      <c r="BD19">
        <v>15.357018</v>
      </c>
      <c r="BI19">
        <v>47859</v>
      </c>
      <c r="BJ19" t="s">
        <v>31</v>
      </c>
      <c r="BK19" t="s">
        <v>32</v>
      </c>
      <c r="BL19">
        <v>77125</v>
      </c>
      <c r="BM19">
        <v>2.9797189240000002</v>
      </c>
      <c r="BN19">
        <v>2.9948070050000002</v>
      </c>
      <c r="BO19">
        <v>1.5088081E-2</v>
      </c>
      <c r="BP19">
        <v>15.088081000000001</v>
      </c>
    </row>
    <row r="20" spans="1:68">
      <c r="A20">
        <v>46367</v>
      </c>
      <c r="B20" t="s">
        <v>31</v>
      </c>
      <c r="C20" t="s">
        <v>32</v>
      </c>
      <c r="D20">
        <v>76177</v>
      </c>
      <c r="E20">
        <v>0.24194908100000001</v>
      </c>
      <c r="F20">
        <v>0.25032615699999999</v>
      </c>
      <c r="G20">
        <v>8.3770759999999798E-3</v>
      </c>
      <c r="H20">
        <v>8.3770759999999793</v>
      </c>
      <c r="M20">
        <v>43588</v>
      </c>
      <c r="N20" t="s">
        <v>31</v>
      </c>
      <c r="O20" t="s">
        <v>32</v>
      </c>
      <c r="P20">
        <v>75385</v>
      </c>
      <c r="Q20">
        <v>0.16956305499999999</v>
      </c>
      <c r="R20">
        <v>0.176512003</v>
      </c>
      <c r="S20">
        <v>6.9489480000000103E-3</v>
      </c>
      <c r="T20">
        <v>6.9489480000000103</v>
      </c>
      <c r="Y20">
        <v>42088</v>
      </c>
      <c r="Z20" t="s">
        <v>31</v>
      </c>
      <c r="AA20" t="s">
        <v>32</v>
      </c>
      <c r="AB20">
        <v>76621</v>
      </c>
      <c r="AC20">
        <v>0.17985701600000001</v>
      </c>
      <c r="AD20">
        <v>0.19281411200000001</v>
      </c>
      <c r="AE20">
        <v>1.2957096E-2</v>
      </c>
      <c r="AF20">
        <v>12.957096</v>
      </c>
      <c r="AK20">
        <v>49359</v>
      </c>
      <c r="AL20" t="s">
        <v>31</v>
      </c>
      <c r="AM20" t="s">
        <v>32</v>
      </c>
      <c r="AN20">
        <v>76789</v>
      </c>
      <c r="AO20">
        <v>0.16202282900000001</v>
      </c>
      <c r="AP20">
        <v>0.17420697199999999</v>
      </c>
      <c r="AQ20">
        <v>1.2184142999999901E-2</v>
      </c>
      <c r="AR20">
        <v>12.184142999999899</v>
      </c>
      <c r="AW20">
        <v>48609</v>
      </c>
      <c r="AX20" t="s">
        <v>31</v>
      </c>
      <c r="AY20" t="s">
        <v>32</v>
      </c>
      <c r="AZ20">
        <v>77221</v>
      </c>
      <c r="BA20">
        <v>0.15895295100000001</v>
      </c>
      <c r="BB20">
        <v>0.174257994</v>
      </c>
      <c r="BC20">
        <v>1.53050429999999E-2</v>
      </c>
      <c r="BD20">
        <v>15.3050429999999</v>
      </c>
      <c r="BI20">
        <v>39838</v>
      </c>
      <c r="BJ20" t="s">
        <v>31</v>
      </c>
      <c r="BK20" t="s">
        <v>32</v>
      </c>
      <c r="BL20">
        <v>76573</v>
      </c>
      <c r="BM20">
        <v>2.9894950389999999</v>
      </c>
      <c r="BN20">
        <v>2.9993379120000001</v>
      </c>
      <c r="BO20">
        <v>9.8428730000001893E-3</v>
      </c>
      <c r="BP20">
        <v>9.8428730000001892</v>
      </c>
    </row>
    <row r="21" spans="1:68">
      <c r="A21">
        <v>50282</v>
      </c>
      <c r="B21" t="s">
        <v>31</v>
      </c>
      <c r="C21" t="s">
        <v>32</v>
      </c>
      <c r="D21">
        <v>76045</v>
      </c>
      <c r="E21">
        <v>0.25033807800000002</v>
      </c>
      <c r="F21">
        <v>0.25837898300000001</v>
      </c>
      <c r="G21">
        <v>8.0409049999999802E-3</v>
      </c>
      <c r="H21">
        <v>8.0409049999999809</v>
      </c>
      <c r="M21">
        <v>33819</v>
      </c>
      <c r="N21" t="s">
        <v>31</v>
      </c>
      <c r="O21" t="s">
        <v>32</v>
      </c>
      <c r="P21">
        <v>75781</v>
      </c>
      <c r="Q21">
        <v>0.182562113</v>
      </c>
      <c r="R21">
        <v>0.189754009</v>
      </c>
      <c r="S21">
        <v>7.1918959999999997E-3</v>
      </c>
      <c r="T21">
        <v>7.1918959999999998</v>
      </c>
      <c r="Y21">
        <v>60552</v>
      </c>
      <c r="Z21" t="s">
        <v>31</v>
      </c>
      <c r="AA21" t="s">
        <v>32</v>
      </c>
      <c r="AB21">
        <v>76045</v>
      </c>
      <c r="AC21">
        <v>0.19206404699999999</v>
      </c>
      <c r="AD21">
        <v>0.20186614999999999</v>
      </c>
      <c r="AE21">
        <v>9.8021029999999995E-3</v>
      </c>
      <c r="AF21">
        <v>9.8021030000000007</v>
      </c>
      <c r="AK21">
        <v>41338</v>
      </c>
      <c r="AL21" t="s">
        <v>31</v>
      </c>
      <c r="AM21" t="s">
        <v>32</v>
      </c>
      <c r="AN21">
        <v>77317</v>
      </c>
      <c r="AO21">
        <v>0.16689395900000001</v>
      </c>
      <c r="AP21">
        <v>0.18126082399999999</v>
      </c>
      <c r="AQ21">
        <v>1.4366864999999901E-2</v>
      </c>
      <c r="AR21">
        <v>14.366864999999899</v>
      </c>
      <c r="AW21">
        <v>40588</v>
      </c>
      <c r="AX21" t="s">
        <v>31</v>
      </c>
      <c r="AY21" t="s">
        <v>32</v>
      </c>
      <c r="AZ21">
        <v>76669</v>
      </c>
      <c r="BA21">
        <v>0.16733503299999999</v>
      </c>
      <c r="BB21">
        <v>0.18133401900000001</v>
      </c>
      <c r="BC21">
        <v>1.3998986E-2</v>
      </c>
      <c r="BD21">
        <v>13.998986</v>
      </c>
      <c r="BI21">
        <v>58302</v>
      </c>
      <c r="BJ21" t="s">
        <v>31</v>
      </c>
      <c r="BK21" t="s">
        <v>32</v>
      </c>
      <c r="BL21">
        <v>76045</v>
      </c>
      <c r="BM21">
        <v>3.0006909369999999</v>
      </c>
      <c r="BN21">
        <v>3.0098159309999999</v>
      </c>
      <c r="BO21">
        <v>9.1249939999999904E-3</v>
      </c>
      <c r="BP21">
        <v>9.1249939999999903</v>
      </c>
    </row>
    <row r="22" spans="1:68">
      <c r="A22">
        <v>57985</v>
      </c>
      <c r="B22" t="s">
        <v>31</v>
      </c>
      <c r="C22" t="s">
        <v>32</v>
      </c>
      <c r="D22">
        <v>76573</v>
      </c>
      <c r="E22">
        <v>0.26306605300000002</v>
      </c>
      <c r="F22">
        <v>0.27272200600000002</v>
      </c>
      <c r="G22">
        <v>9.6559529999999897E-3</v>
      </c>
      <c r="H22">
        <v>9.6559529999999896</v>
      </c>
      <c r="M22">
        <v>53942</v>
      </c>
      <c r="N22" t="s">
        <v>31</v>
      </c>
      <c r="O22" t="s">
        <v>32</v>
      </c>
      <c r="P22">
        <v>75781</v>
      </c>
      <c r="Q22">
        <v>0.19296097800000001</v>
      </c>
      <c r="R22">
        <v>0.20115709300000001</v>
      </c>
      <c r="S22">
        <v>8.1961150000000003E-3</v>
      </c>
      <c r="T22">
        <v>8.1961150000000007</v>
      </c>
      <c r="Y22">
        <v>52442</v>
      </c>
      <c r="Z22" t="s">
        <v>31</v>
      </c>
      <c r="AA22" t="s">
        <v>32</v>
      </c>
      <c r="AB22">
        <v>76441</v>
      </c>
      <c r="AC22">
        <v>0.20051002500000001</v>
      </c>
      <c r="AD22">
        <v>0.21095204400000001</v>
      </c>
      <c r="AE22">
        <v>1.04420189999999E-2</v>
      </c>
      <c r="AF22">
        <v>10.442018999999901</v>
      </c>
      <c r="AK22">
        <v>59802</v>
      </c>
      <c r="AL22" t="s">
        <v>31</v>
      </c>
      <c r="AM22" t="s">
        <v>32</v>
      </c>
      <c r="AN22">
        <v>76705</v>
      </c>
      <c r="AO22">
        <v>0.17941188799999999</v>
      </c>
      <c r="AP22">
        <v>0.190842867</v>
      </c>
      <c r="AQ22">
        <v>1.1430979000000001E-2</v>
      </c>
      <c r="AR22">
        <v>11.430979000000001</v>
      </c>
      <c r="AW22">
        <v>59052</v>
      </c>
      <c r="AX22" t="s">
        <v>31</v>
      </c>
      <c r="AY22" t="s">
        <v>32</v>
      </c>
      <c r="AZ22">
        <v>75913</v>
      </c>
      <c r="BA22">
        <v>0.17723298100000001</v>
      </c>
      <c r="BB22">
        <v>0.188431978</v>
      </c>
      <c r="BC22">
        <v>1.11989969999999E-2</v>
      </c>
      <c r="BD22">
        <v>11.198996999999901</v>
      </c>
      <c r="BI22">
        <v>50192</v>
      </c>
      <c r="BJ22" t="s">
        <v>31</v>
      </c>
      <c r="BK22" t="s">
        <v>32</v>
      </c>
      <c r="BL22">
        <v>76441</v>
      </c>
      <c r="BM22">
        <v>3.0093491079999999</v>
      </c>
      <c r="BN22">
        <v>3.0184500220000001</v>
      </c>
      <c r="BO22">
        <v>9.1009140000002306E-3</v>
      </c>
      <c r="BP22">
        <v>9.1009140000002304</v>
      </c>
    </row>
    <row r="23" spans="1:68">
      <c r="A23">
        <v>56811</v>
      </c>
      <c r="B23" t="s">
        <v>31</v>
      </c>
      <c r="C23" t="s">
        <v>32</v>
      </c>
      <c r="D23">
        <v>77189</v>
      </c>
      <c r="E23">
        <v>0.27337598800000001</v>
      </c>
      <c r="F23">
        <v>0.49269914599999998</v>
      </c>
      <c r="G23">
        <v>0.21932315799999899</v>
      </c>
      <c r="H23">
        <v>219.32315799999901</v>
      </c>
      <c r="M23">
        <v>60808</v>
      </c>
      <c r="N23" t="s">
        <v>31</v>
      </c>
      <c r="O23" t="s">
        <v>32</v>
      </c>
      <c r="P23">
        <v>75649</v>
      </c>
      <c r="Q23">
        <v>0.197395086</v>
      </c>
      <c r="R23">
        <v>0.20589304</v>
      </c>
      <c r="S23">
        <v>8.4979540000000003E-3</v>
      </c>
      <c r="T23">
        <v>8.497954</v>
      </c>
      <c r="Y23">
        <v>59308</v>
      </c>
      <c r="Z23" t="s">
        <v>31</v>
      </c>
      <c r="AA23" t="s">
        <v>32</v>
      </c>
      <c r="AB23">
        <v>76837</v>
      </c>
      <c r="AC23">
        <v>0.21427917499999999</v>
      </c>
      <c r="AD23">
        <v>0.22438907599999999</v>
      </c>
      <c r="AE23">
        <v>1.0109900999999999E-2</v>
      </c>
      <c r="AF23">
        <v>10.109901000000001</v>
      </c>
      <c r="AK23">
        <v>51692</v>
      </c>
      <c r="AL23" t="s">
        <v>31</v>
      </c>
      <c r="AM23" t="s">
        <v>32</v>
      </c>
      <c r="AN23">
        <v>77137</v>
      </c>
      <c r="AO23">
        <v>0.18858480499999999</v>
      </c>
      <c r="AP23">
        <v>0.20520591699999999</v>
      </c>
      <c r="AQ23">
        <v>1.66211119999999E-2</v>
      </c>
      <c r="AR23">
        <v>16.621111999999901</v>
      </c>
      <c r="AW23">
        <v>50942</v>
      </c>
      <c r="AX23" t="s">
        <v>31</v>
      </c>
      <c r="AY23" t="s">
        <v>32</v>
      </c>
      <c r="AZ23">
        <v>77101</v>
      </c>
      <c r="BA23">
        <v>0.18844413800000001</v>
      </c>
      <c r="BB23">
        <v>0.198626995</v>
      </c>
      <c r="BC23">
        <v>1.0182856999999899E-2</v>
      </c>
      <c r="BD23">
        <v>10.182856999999901</v>
      </c>
      <c r="BI23">
        <v>57058</v>
      </c>
      <c r="BJ23" t="s">
        <v>31</v>
      </c>
      <c r="BK23" t="s">
        <v>32</v>
      </c>
      <c r="BL23">
        <v>76729</v>
      </c>
      <c r="BM23">
        <v>3.0195779800000002</v>
      </c>
      <c r="BN23">
        <v>3.0470860000000002</v>
      </c>
      <c r="BO23">
        <v>2.75080199999999E-2</v>
      </c>
      <c r="BP23">
        <v>27.508019999999899</v>
      </c>
    </row>
    <row r="24" spans="1:68">
      <c r="A24">
        <v>42970</v>
      </c>
      <c r="B24" t="s">
        <v>31</v>
      </c>
      <c r="C24" t="s">
        <v>32</v>
      </c>
      <c r="D24">
        <v>77093</v>
      </c>
      <c r="E24">
        <v>0.28235721600000002</v>
      </c>
      <c r="F24">
        <v>0.30034708999999998</v>
      </c>
      <c r="G24">
        <v>1.7989873999999899E-2</v>
      </c>
      <c r="H24">
        <v>17.989873999999901</v>
      </c>
      <c r="M24">
        <v>55392</v>
      </c>
      <c r="N24" t="s">
        <v>31</v>
      </c>
      <c r="O24" t="s">
        <v>32</v>
      </c>
      <c r="P24">
        <v>75385</v>
      </c>
      <c r="Q24">
        <v>0.21224308</v>
      </c>
      <c r="R24">
        <v>0.21918201400000001</v>
      </c>
      <c r="S24">
        <v>6.9389339999999999E-3</v>
      </c>
      <c r="T24">
        <v>6.9389339999999997</v>
      </c>
      <c r="Y24">
        <v>53892</v>
      </c>
      <c r="Z24" t="s">
        <v>31</v>
      </c>
      <c r="AA24" t="s">
        <v>32</v>
      </c>
      <c r="AB24">
        <v>77069</v>
      </c>
      <c r="AC24">
        <v>0.22618103000000001</v>
      </c>
      <c r="AD24">
        <v>0.24134898199999999</v>
      </c>
      <c r="AE24">
        <v>1.51679519999999E-2</v>
      </c>
      <c r="AF24">
        <v>15.1679519999999</v>
      </c>
      <c r="AK24">
        <v>58558</v>
      </c>
      <c r="AL24" t="s">
        <v>31</v>
      </c>
      <c r="AM24" t="s">
        <v>32</v>
      </c>
      <c r="AN24">
        <v>76685</v>
      </c>
      <c r="AO24">
        <v>0.19406986200000001</v>
      </c>
      <c r="AP24">
        <v>0.20835685700000001</v>
      </c>
      <c r="AQ24">
        <v>1.42869949999999E-2</v>
      </c>
      <c r="AR24">
        <v>14.2869949999999</v>
      </c>
      <c r="AW24">
        <v>57808</v>
      </c>
      <c r="AX24" t="s">
        <v>31</v>
      </c>
      <c r="AY24" t="s">
        <v>32</v>
      </c>
      <c r="AZ24">
        <v>76705</v>
      </c>
      <c r="BA24">
        <v>0.198337078</v>
      </c>
      <c r="BB24">
        <v>0.20791816699999999</v>
      </c>
      <c r="BC24">
        <v>9.5810889999999801E-3</v>
      </c>
      <c r="BD24">
        <v>9.5810889999999809</v>
      </c>
      <c r="BI24">
        <v>51642</v>
      </c>
      <c r="BJ24" t="s">
        <v>31</v>
      </c>
      <c r="BK24" t="s">
        <v>32</v>
      </c>
      <c r="BL24">
        <v>76873</v>
      </c>
      <c r="BM24">
        <v>3.0304849150000002</v>
      </c>
      <c r="BN24">
        <v>3.042275906</v>
      </c>
      <c r="BO24">
        <v>1.1790990999999799E-2</v>
      </c>
      <c r="BP24">
        <v>11.790990999999799</v>
      </c>
    </row>
    <row r="25" spans="1:68">
      <c r="A25">
        <v>42579</v>
      </c>
      <c r="B25" t="s">
        <v>31</v>
      </c>
      <c r="C25" t="s">
        <v>32</v>
      </c>
      <c r="D25">
        <v>75985</v>
      </c>
      <c r="E25">
        <v>0.292338133</v>
      </c>
      <c r="F25">
        <v>0.30789017699999999</v>
      </c>
      <c r="G25">
        <v>1.55520439999999E-2</v>
      </c>
      <c r="H25">
        <v>15.552043999999899</v>
      </c>
      <c r="M25">
        <v>37164</v>
      </c>
      <c r="N25" t="s">
        <v>31</v>
      </c>
      <c r="O25" t="s">
        <v>32</v>
      </c>
      <c r="P25">
        <v>75385</v>
      </c>
      <c r="Q25">
        <v>0.22202801699999999</v>
      </c>
      <c r="R25">
        <v>0.228960991</v>
      </c>
      <c r="S25">
        <v>6.9329739999999997E-3</v>
      </c>
      <c r="T25">
        <v>6.9329739999999997</v>
      </c>
      <c r="Y25">
        <v>35664</v>
      </c>
      <c r="Z25" t="s">
        <v>31</v>
      </c>
      <c r="AA25" t="s">
        <v>32</v>
      </c>
      <c r="AB25">
        <v>78145</v>
      </c>
      <c r="AC25">
        <v>0.232382059</v>
      </c>
      <c r="AD25">
        <v>0.45435905500000001</v>
      </c>
      <c r="AE25">
        <v>0.22197699600000001</v>
      </c>
      <c r="AF25">
        <v>221.97699600000001</v>
      </c>
      <c r="AK25">
        <v>53142</v>
      </c>
      <c r="AL25" t="s">
        <v>31</v>
      </c>
      <c r="AM25" t="s">
        <v>32</v>
      </c>
      <c r="AN25">
        <v>76573</v>
      </c>
      <c r="AO25">
        <v>0.208732843</v>
      </c>
      <c r="AP25">
        <v>0.21893596600000001</v>
      </c>
      <c r="AQ25">
        <v>1.0203123E-2</v>
      </c>
      <c r="AR25">
        <v>10.203123</v>
      </c>
      <c r="AW25">
        <v>52392</v>
      </c>
      <c r="AX25" t="s">
        <v>31</v>
      </c>
      <c r="AY25" t="s">
        <v>32</v>
      </c>
      <c r="AZ25">
        <v>77101</v>
      </c>
      <c r="BA25">
        <v>0.20945596699999999</v>
      </c>
      <c r="BB25">
        <v>0.22090196600000001</v>
      </c>
      <c r="BC25">
        <v>1.1445999E-2</v>
      </c>
      <c r="BD25">
        <v>11.445999</v>
      </c>
      <c r="BI25">
        <v>33414</v>
      </c>
      <c r="BJ25" t="s">
        <v>31</v>
      </c>
      <c r="BK25" t="s">
        <v>32</v>
      </c>
      <c r="BL25">
        <v>77449</v>
      </c>
      <c r="BM25">
        <v>3.0416839119999999</v>
      </c>
      <c r="BN25">
        <v>3.054671049</v>
      </c>
      <c r="BO25">
        <v>1.2987136999999999E-2</v>
      </c>
      <c r="BP25">
        <v>12.987137000000001</v>
      </c>
    </row>
    <row r="26" spans="1:68">
      <c r="A26">
        <v>55568</v>
      </c>
      <c r="B26" t="s">
        <v>31</v>
      </c>
      <c r="C26" t="s">
        <v>32</v>
      </c>
      <c r="D26">
        <v>76177</v>
      </c>
      <c r="E26">
        <v>0.303606033</v>
      </c>
      <c r="F26">
        <v>0.31480908400000002</v>
      </c>
      <c r="G26">
        <v>1.1203051E-2</v>
      </c>
      <c r="H26">
        <v>11.203051</v>
      </c>
      <c r="M26">
        <v>44065</v>
      </c>
      <c r="N26" t="s">
        <v>31</v>
      </c>
      <c r="O26" t="s">
        <v>32</v>
      </c>
      <c r="P26">
        <v>75253</v>
      </c>
      <c r="Q26">
        <v>0.23118591299999999</v>
      </c>
      <c r="R26">
        <v>0.23816108699999999</v>
      </c>
      <c r="S26">
        <v>6.9751739999999998E-3</v>
      </c>
      <c r="T26">
        <v>6.975174</v>
      </c>
      <c r="Y26">
        <v>42565</v>
      </c>
      <c r="Z26" t="s">
        <v>31</v>
      </c>
      <c r="AA26" t="s">
        <v>32</v>
      </c>
      <c r="AB26">
        <v>76909</v>
      </c>
      <c r="AC26">
        <v>0.24509811400000001</v>
      </c>
      <c r="AD26">
        <v>0.26106214500000002</v>
      </c>
      <c r="AE26">
        <v>1.5964031E-2</v>
      </c>
      <c r="AF26">
        <v>15.964031</v>
      </c>
      <c r="AK26">
        <v>34914</v>
      </c>
      <c r="AL26" t="s">
        <v>31</v>
      </c>
      <c r="AM26" t="s">
        <v>32</v>
      </c>
      <c r="AN26">
        <v>76885</v>
      </c>
      <c r="AO26">
        <v>0.21949696499999999</v>
      </c>
      <c r="AP26">
        <v>0.233357906</v>
      </c>
      <c r="AQ26">
        <v>1.3860941E-2</v>
      </c>
      <c r="AR26">
        <v>13.860941</v>
      </c>
      <c r="AW26">
        <v>34164</v>
      </c>
      <c r="AX26" t="s">
        <v>31</v>
      </c>
      <c r="AY26" t="s">
        <v>32</v>
      </c>
      <c r="AZ26">
        <v>76573</v>
      </c>
      <c r="BA26">
        <v>0.21993804</v>
      </c>
      <c r="BB26">
        <v>0.23166513399999999</v>
      </c>
      <c r="BC26">
        <v>1.17270939999999E-2</v>
      </c>
      <c r="BD26">
        <v>11.7270939999999</v>
      </c>
      <c r="BI26">
        <v>40315</v>
      </c>
      <c r="BJ26" t="s">
        <v>31</v>
      </c>
      <c r="BK26" t="s">
        <v>32</v>
      </c>
      <c r="BL26">
        <v>77165</v>
      </c>
      <c r="BM26">
        <v>3.0500349999999998</v>
      </c>
      <c r="BN26">
        <v>3.0624430180000002</v>
      </c>
      <c r="BO26">
        <v>1.24080180000003E-2</v>
      </c>
      <c r="BP26">
        <v>12.4080180000003</v>
      </c>
    </row>
    <row r="27" spans="1:68">
      <c r="A27">
        <v>35029</v>
      </c>
      <c r="B27" t="s">
        <v>31</v>
      </c>
      <c r="C27" t="s">
        <v>32</v>
      </c>
      <c r="D27">
        <v>76573</v>
      </c>
      <c r="E27">
        <v>0.31329607999999998</v>
      </c>
      <c r="F27">
        <v>0.32544898999999999</v>
      </c>
      <c r="G27">
        <v>1.2152909999999999E-2</v>
      </c>
      <c r="H27">
        <v>12.15291</v>
      </c>
      <c r="M27">
        <v>41380</v>
      </c>
      <c r="N27" t="s">
        <v>31</v>
      </c>
      <c r="O27" t="s">
        <v>32</v>
      </c>
      <c r="P27">
        <v>75517</v>
      </c>
      <c r="Q27">
        <v>0.24159002299999999</v>
      </c>
      <c r="R27">
        <v>0.248558998</v>
      </c>
      <c r="S27">
        <v>6.9689750000000101E-3</v>
      </c>
      <c r="T27">
        <v>6.9689750000000101</v>
      </c>
      <c r="Y27">
        <v>39880</v>
      </c>
      <c r="Z27" t="s">
        <v>31</v>
      </c>
      <c r="AA27" t="s">
        <v>32</v>
      </c>
      <c r="AB27">
        <v>76177</v>
      </c>
      <c r="AC27">
        <v>0.25649309199999998</v>
      </c>
      <c r="AD27">
        <v>0.26915311800000002</v>
      </c>
      <c r="AE27">
        <v>1.2660026E-2</v>
      </c>
      <c r="AF27">
        <v>12.660026</v>
      </c>
      <c r="AK27">
        <v>41815</v>
      </c>
      <c r="AL27" t="s">
        <v>31</v>
      </c>
      <c r="AM27" t="s">
        <v>32</v>
      </c>
      <c r="AN27">
        <v>76063</v>
      </c>
      <c r="AO27">
        <v>0.22537589099999999</v>
      </c>
      <c r="AP27">
        <v>0.23961687100000001</v>
      </c>
      <c r="AQ27">
        <v>1.424098E-2</v>
      </c>
      <c r="AR27">
        <v>14.24098</v>
      </c>
      <c r="AW27">
        <v>41065</v>
      </c>
      <c r="AX27" t="s">
        <v>31</v>
      </c>
      <c r="AY27" t="s">
        <v>32</v>
      </c>
      <c r="AZ27">
        <v>76705</v>
      </c>
      <c r="BA27">
        <v>0.23167800899999999</v>
      </c>
      <c r="BB27">
        <v>0.24503803299999999</v>
      </c>
      <c r="BC27">
        <v>1.3360023999999899E-2</v>
      </c>
      <c r="BD27">
        <v>13.3600239999999</v>
      </c>
      <c r="BI27">
        <v>37630</v>
      </c>
      <c r="BJ27" t="s">
        <v>31</v>
      </c>
      <c r="BK27" t="s">
        <v>32</v>
      </c>
      <c r="BL27">
        <v>76837</v>
      </c>
      <c r="BM27">
        <v>3.0610671040000001</v>
      </c>
      <c r="BN27">
        <v>3.0718760490000001</v>
      </c>
      <c r="BO27">
        <v>1.08089449999999E-2</v>
      </c>
      <c r="BP27">
        <v>10.8089449999999</v>
      </c>
    </row>
    <row r="28" spans="1:68">
      <c r="A28">
        <v>56685</v>
      </c>
      <c r="B28" t="s">
        <v>31</v>
      </c>
      <c r="C28" t="s">
        <v>32</v>
      </c>
      <c r="D28">
        <v>77013</v>
      </c>
      <c r="E28">
        <v>0.320005178</v>
      </c>
      <c r="F28">
        <v>0.33465504600000001</v>
      </c>
      <c r="G28">
        <v>1.4649868E-2</v>
      </c>
      <c r="H28">
        <v>14.649868</v>
      </c>
      <c r="M28">
        <v>33954</v>
      </c>
      <c r="N28" t="s">
        <v>31</v>
      </c>
      <c r="O28" t="s">
        <v>32</v>
      </c>
      <c r="P28">
        <v>75649</v>
      </c>
      <c r="Q28">
        <v>0.24754595800000001</v>
      </c>
      <c r="R28">
        <v>0.25455594100000001</v>
      </c>
      <c r="S28">
        <v>7.0099829999999896E-3</v>
      </c>
      <c r="T28">
        <v>7.0099829999999903</v>
      </c>
      <c r="Y28">
        <v>60687</v>
      </c>
      <c r="Z28" t="s">
        <v>31</v>
      </c>
      <c r="AA28" t="s">
        <v>32</v>
      </c>
      <c r="AB28">
        <v>76705</v>
      </c>
      <c r="AC28">
        <v>0.26788711500000001</v>
      </c>
      <c r="AD28">
        <v>0.28131103499999999</v>
      </c>
      <c r="AE28">
        <v>1.34239199999999E-2</v>
      </c>
      <c r="AF28">
        <v>13.423919999999899</v>
      </c>
      <c r="AK28">
        <v>39130</v>
      </c>
      <c r="AL28" t="s">
        <v>31</v>
      </c>
      <c r="AM28" t="s">
        <v>32</v>
      </c>
      <c r="AN28">
        <v>76513</v>
      </c>
      <c r="AO28">
        <v>0.23509192500000001</v>
      </c>
      <c r="AP28">
        <v>0.24779295900000001</v>
      </c>
      <c r="AQ28">
        <v>1.2701034E-2</v>
      </c>
      <c r="AR28">
        <v>12.701034</v>
      </c>
      <c r="AW28">
        <v>38380</v>
      </c>
      <c r="AX28" t="s">
        <v>31</v>
      </c>
      <c r="AY28" t="s">
        <v>32</v>
      </c>
      <c r="AZ28">
        <v>75649</v>
      </c>
      <c r="BA28">
        <v>0.23791599299999999</v>
      </c>
      <c r="BB28">
        <v>0.24850106199999999</v>
      </c>
      <c r="BC28">
        <v>1.0585069000000001E-2</v>
      </c>
      <c r="BD28">
        <v>10.585069000000001</v>
      </c>
      <c r="BI28">
        <v>58437</v>
      </c>
      <c r="BJ28" t="s">
        <v>31</v>
      </c>
      <c r="BK28" t="s">
        <v>32</v>
      </c>
      <c r="BL28">
        <v>77041</v>
      </c>
      <c r="BM28">
        <v>3.071613073</v>
      </c>
      <c r="BN28">
        <v>3.0858240129999999</v>
      </c>
      <c r="BO28">
        <v>1.4210939999999801E-2</v>
      </c>
      <c r="BP28">
        <v>14.2109399999998</v>
      </c>
    </row>
    <row r="29" spans="1:68">
      <c r="A29">
        <v>60158</v>
      </c>
      <c r="B29" t="s">
        <v>31</v>
      </c>
      <c r="C29" t="s">
        <v>32</v>
      </c>
      <c r="D29">
        <v>76429</v>
      </c>
      <c r="E29">
        <v>0.32995414699999998</v>
      </c>
      <c r="F29">
        <v>0.346602201</v>
      </c>
      <c r="G29">
        <v>1.6648053999999999E-2</v>
      </c>
      <c r="H29">
        <v>16.648053999999998</v>
      </c>
      <c r="M29">
        <v>46887</v>
      </c>
      <c r="N29" t="s">
        <v>31</v>
      </c>
      <c r="O29" t="s">
        <v>32</v>
      </c>
      <c r="P29">
        <v>75517</v>
      </c>
      <c r="Q29">
        <v>0.26228809400000003</v>
      </c>
      <c r="R29">
        <v>0.27040409999999998</v>
      </c>
      <c r="S29">
        <v>8.11600599999995E-3</v>
      </c>
      <c r="T29">
        <v>8.1160059999999508</v>
      </c>
      <c r="Y29">
        <v>45387</v>
      </c>
      <c r="Z29" t="s">
        <v>31</v>
      </c>
      <c r="AA29" t="s">
        <v>32</v>
      </c>
      <c r="AB29">
        <v>76045</v>
      </c>
      <c r="AC29">
        <v>0.27164411500000002</v>
      </c>
      <c r="AD29">
        <v>0.28381299999999998</v>
      </c>
      <c r="AE29">
        <v>1.21688849999999E-2</v>
      </c>
      <c r="AF29">
        <v>12.1688849999999</v>
      </c>
      <c r="AK29">
        <v>59937</v>
      </c>
      <c r="AL29" t="s">
        <v>31</v>
      </c>
      <c r="AM29" t="s">
        <v>32</v>
      </c>
      <c r="AN29">
        <v>76573</v>
      </c>
      <c r="AO29">
        <v>0.24702787400000001</v>
      </c>
      <c r="AP29">
        <v>0.25791597399999999</v>
      </c>
      <c r="AQ29">
        <v>1.0888099999999901E-2</v>
      </c>
      <c r="AR29">
        <v>10.8880999999999</v>
      </c>
      <c r="AW29">
        <v>59187</v>
      </c>
      <c r="AX29" t="s">
        <v>31</v>
      </c>
      <c r="AY29" t="s">
        <v>32</v>
      </c>
      <c r="AZ29">
        <v>75781</v>
      </c>
      <c r="BA29">
        <v>0.248511076</v>
      </c>
      <c r="BB29">
        <v>0.256087065</v>
      </c>
      <c r="BC29">
        <v>7.575989E-3</v>
      </c>
      <c r="BD29">
        <v>7.5759889999999999</v>
      </c>
      <c r="BI29">
        <v>43137</v>
      </c>
      <c r="BJ29" t="s">
        <v>31</v>
      </c>
      <c r="BK29" t="s">
        <v>32</v>
      </c>
      <c r="BL29">
        <v>77609</v>
      </c>
      <c r="BM29">
        <v>3.0745739940000001</v>
      </c>
      <c r="BN29">
        <v>3.0927588940000001</v>
      </c>
      <c r="BO29">
        <v>1.81849E-2</v>
      </c>
      <c r="BP29">
        <v>18.184899999999999</v>
      </c>
    </row>
    <row r="30" spans="1:68">
      <c r="A30">
        <v>42303</v>
      </c>
      <c r="B30" t="s">
        <v>31</v>
      </c>
      <c r="C30" t="s">
        <v>32</v>
      </c>
      <c r="D30">
        <v>77055</v>
      </c>
      <c r="E30">
        <v>0.34232115699999999</v>
      </c>
      <c r="F30">
        <v>0.37135314899999999</v>
      </c>
      <c r="G30">
        <v>2.9031992E-2</v>
      </c>
      <c r="H30">
        <v>29.031991999999999</v>
      </c>
      <c r="M30">
        <v>48333</v>
      </c>
      <c r="N30" t="s">
        <v>31</v>
      </c>
      <c r="O30" t="s">
        <v>32</v>
      </c>
      <c r="P30">
        <v>75649</v>
      </c>
      <c r="Q30">
        <v>0.270770073</v>
      </c>
      <c r="R30">
        <v>0.27821111700000001</v>
      </c>
      <c r="S30">
        <v>7.441044E-3</v>
      </c>
      <c r="T30">
        <v>7.4410439999999998</v>
      </c>
      <c r="Y30">
        <v>46833</v>
      </c>
      <c r="Z30" t="s">
        <v>31</v>
      </c>
      <c r="AA30" t="s">
        <v>32</v>
      </c>
      <c r="AB30">
        <v>75385</v>
      </c>
      <c r="AC30">
        <v>0.28582620600000003</v>
      </c>
      <c r="AD30">
        <v>0.29279112800000001</v>
      </c>
      <c r="AE30">
        <v>6.9649219999999802E-3</v>
      </c>
      <c r="AF30">
        <v>6.9649219999999801</v>
      </c>
      <c r="AK30">
        <v>44637</v>
      </c>
      <c r="AL30" t="s">
        <v>31</v>
      </c>
      <c r="AM30" t="s">
        <v>32</v>
      </c>
      <c r="AN30">
        <v>77101</v>
      </c>
      <c r="AO30">
        <v>0.25950694099999999</v>
      </c>
      <c r="AP30">
        <v>0.270157814</v>
      </c>
      <c r="AQ30">
        <v>1.0650873E-2</v>
      </c>
      <c r="AR30">
        <v>10.650873000000001</v>
      </c>
      <c r="AW30">
        <v>43887</v>
      </c>
      <c r="AX30" t="s">
        <v>31</v>
      </c>
      <c r="AY30" t="s">
        <v>32</v>
      </c>
      <c r="AZ30">
        <v>76705</v>
      </c>
      <c r="BA30">
        <v>0.25980496400000003</v>
      </c>
      <c r="BB30">
        <v>0.27037811299999998</v>
      </c>
      <c r="BC30">
        <v>1.05731489999999E-2</v>
      </c>
      <c r="BD30">
        <v>10.5731489999999</v>
      </c>
      <c r="BI30">
        <v>44583</v>
      </c>
      <c r="BJ30" t="s">
        <v>31</v>
      </c>
      <c r="BK30" t="s">
        <v>32</v>
      </c>
      <c r="BL30">
        <v>77101</v>
      </c>
      <c r="BM30">
        <v>3.0892610550000001</v>
      </c>
      <c r="BN30">
        <v>3.1005289550000001</v>
      </c>
      <c r="BO30">
        <v>1.12678999999999E-2</v>
      </c>
      <c r="BP30">
        <v>11.2678999999999</v>
      </c>
    </row>
    <row r="31" spans="1:68">
      <c r="A31">
        <v>54939</v>
      </c>
      <c r="B31" t="s">
        <v>31</v>
      </c>
      <c r="C31" t="s">
        <v>32</v>
      </c>
      <c r="D31">
        <v>77339</v>
      </c>
      <c r="E31">
        <v>0.35188817999999999</v>
      </c>
      <c r="F31">
        <v>0.38010501899999999</v>
      </c>
      <c r="G31">
        <v>2.82168389999999E-2</v>
      </c>
      <c r="H31">
        <v>28.216838999999901</v>
      </c>
      <c r="M31">
        <v>58126</v>
      </c>
      <c r="N31" t="s">
        <v>31</v>
      </c>
      <c r="O31" t="s">
        <v>32</v>
      </c>
      <c r="P31">
        <v>75253</v>
      </c>
      <c r="Q31">
        <v>0.28274202300000001</v>
      </c>
      <c r="R31">
        <v>0.28970503800000003</v>
      </c>
      <c r="S31">
        <v>6.9630150000000099E-3</v>
      </c>
      <c r="T31">
        <v>6.9630150000000102</v>
      </c>
      <c r="Y31">
        <v>56626</v>
      </c>
      <c r="Z31" t="s">
        <v>31</v>
      </c>
      <c r="AA31" t="s">
        <v>32</v>
      </c>
      <c r="AB31">
        <v>75253</v>
      </c>
      <c r="AC31">
        <v>0.29608917200000001</v>
      </c>
      <c r="AD31">
        <v>0.30305314100000003</v>
      </c>
      <c r="AE31">
        <v>6.9639690000000099E-3</v>
      </c>
      <c r="AF31">
        <v>6.9639690000000103</v>
      </c>
      <c r="AK31">
        <v>46083</v>
      </c>
      <c r="AL31" t="s">
        <v>31</v>
      </c>
      <c r="AM31" t="s">
        <v>32</v>
      </c>
      <c r="AN31">
        <v>77005</v>
      </c>
      <c r="AO31">
        <v>0.27092289899999999</v>
      </c>
      <c r="AP31">
        <v>0.28518700600000002</v>
      </c>
      <c r="AQ31">
        <v>1.4264107E-2</v>
      </c>
      <c r="AR31">
        <v>14.264106999999999</v>
      </c>
      <c r="AW31">
        <v>45333</v>
      </c>
      <c r="AX31" t="s">
        <v>31</v>
      </c>
      <c r="AY31" t="s">
        <v>32</v>
      </c>
      <c r="AZ31">
        <v>76573</v>
      </c>
      <c r="BA31">
        <v>0.27039194100000002</v>
      </c>
      <c r="BB31">
        <v>0.28063702600000001</v>
      </c>
      <c r="BC31">
        <v>1.02450849999999E-2</v>
      </c>
      <c r="BD31">
        <v>10.2450849999999</v>
      </c>
      <c r="BI31">
        <v>54376</v>
      </c>
      <c r="BJ31" t="s">
        <v>31</v>
      </c>
      <c r="BK31" t="s">
        <v>32</v>
      </c>
      <c r="BL31">
        <v>76177</v>
      </c>
      <c r="BM31">
        <v>3.0993208889999999</v>
      </c>
      <c r="BN31">
        <v>3.109836102</v>
      </c>
      <c r="BO31">
        <v>1.05152130000001E-2</v>
      </c>
      <c r="BP31">
        <v>10.515213000000101</v>
      </c>
    </row>
    <row r="32" spans="1:68">
      <c r="A32">
        <v>36142</v>
      </c>
      <c r="B32" t="s">
        <v>31</v>
      </c>
      <c r="C32" t="s">
        <v>32</v>
      </c>
      <c r="D32">
        <v>76387</v>
      </c>
      <c r="E32">
        <v>0.36250400500000002</v>
      </c>
      <c r="F32">
        <v>0.380637169</v>
      </c>
      <c r="G32">
        <v>1.81331639999999E-2</v>
      </c>
      <c r="H32">
        <v>18.133163999999901</v>
      </c>
      <c r="M32">
        <v>37086</v>
      </c>
      <c r="N32" t="s">
        <v>31</v>
      </c>
      <c r="O32" t="s">
        <v>32</v>
      </c>
      <c r="P32">
        <v>75385</v>
      </c>
      <c r="Q32">
        <v>0.29152894000000001</v>
      </c>
      <c r="R32">
        <v>0.29849505399999998</v>
      </c>
      <c r="S32">
        <v>6.9661139999999599E-3</v>
      </c>
      <c r="T32">
        <v>6.9661139999999602</v>
      </c>
      <c r="Y32">
        <v>35586</v>
      </c>
      <c r="Z32" t="s">
        <v>31</v>
      </c>
      <c r="AA32" t="s">
        <v>32</v>
      </c>
      <c r="AB32">
        <v>75649</v>
      </c>
      <c r="AC32">
        <v>0.30353903799999998</v>
      </c>
      <c r="AD32">
        <v>0.31092310000000001</v>
      </c>
      <c r="AE32">
        <v>7.3840620000000202E-3</v>
      </c>
      <c r="AF32">
        <v>7.3840620000000197</v>
      </c>
      <c r="AK32">
        <v>55876</v>
      </c>
      <c r="AL32" t="s">
        <v>31</v>
      </c>
      <c r="AM32" t="s">
        <v>32</v>
      </c>
      <c r="AN32">
        <v>76345</v>
      </c>
      <c r="AO32">
        <v>0.28213000300000002</v>
      </c>
      <c r="AP32">
        <v>0.29847884200000002</v>
      </c>
      <c r="AQ32">
        <v>1.6348839E-2</v>
      </c>
      <c r="AR32">
        <v>16.348839000000002</v>
      </c>
      <c r="AW32">
        <v>55126</v>
      </c>
      <c r="AX32" t="s">
        <v>31</v>
      </c>
      <c r="AY32" t="s">
        <v>32</v>
      </c>
      <c r="AZ32">
        <v>76309</v>
      </c>
      <c r="BA32">
        <v>0.27905201899999998</v>
      </c>
      <c r="BB32">
        <v>0.28924512899999999</v>
      </c>
      <c r="BC32">
        <v>1.019311E-2</v>
      </c>
      <c r="BD32">
        <v>10.193110000000001</v>
      </c>
      <c r="BI32">
        <v>33336</v>
      </c>
      <c r="BJ32" t="s">
        <v>31</v>
      </c>
      <c r="BK32" t="s">
        <v>32</v>
      </c>
      <c r="BL32">
        <v>76309</v>
      </c>
      <c r="BM32">
        <v>3.1082639689999998</v>
      </c>
      <c r="BN32">
        <v>3.1192970280000001</v>
      </c>
      <c r="BO32">
        <v>1.1033059000000201E-2</v>
      </c>
      <c r="BP32">
        <v>11.0330590000002</v>
      </c>
    </row>
    <row r="33" spans="1:68">
      <c r="A33">
        <v>59620</v>
      </c>
      <c r="B33" t="s">
        <v>31</v>
      </c>
      <c r="C33" t="s">
        <v>32</v>
      </c>
      <c r="D33">
        <v>76177</v>
      </c>
      <c r="E33">
        <v>0.375626087</v>
      </c>
      <c r="F33">
        <v>0.389804125</v>
      </c>
      <c r="G33">
        <v>1.4178038E-2</v>
      </c>
      <c r="H33">
        <v>14.178038000000001</v>
      </c>
      <c r="M33">
        <v>42166</v>
      </c>
      <c r="N33" t="s">
        <v>31</v>
      </c>
      <c r="O33" t="s">
        <v>32</v>
      </c>
      <c r="P33">
        <v>75649</v>
      </c>
      <c r="Q33">
        <v>0.30381488800000001</v>
      </c>
      <c r="R33">
        <v>0.31077909500000001</v>
      </c>
      <c r="S33">
        <v>6.964207E-3</v>
      </c>
      <c r="T33">
        <v>6.964207</v>
      </c>
      <c r="Y33">
        <v>40666</v>
      </c>
      <c r="Z33" t="s">
        <v>31</v>
      </c>
      <c r="AA33" t="s">
        <v>32</v>
      </c>
      <c r="AB33">
        <v>75385</v>
      </c>
      <c r="AC33">
        <v>0.31189107900000002</v>
      </c>
      <c r="AD33">
        <v>0.31883001300000002</v>
      </c>
      <c r="AE33">
        <v>6.9389339999999999E-3</v>
      </c>
      <c r="AF33">
        <v>6.9389339999999997</v>
      </c>
      <c r="AK33">
        <v>34836</v>
      </c>
      <c r="AL33" t="s">
        <v>31</v>
      </c>
      <c r="AM33" t="s">
        <v>32</v>
      </c>
      <c r="AN33">
        <v>77053</v>
      </c>
      <c r="AO33">
        <v>0.28700590100000001</v>
      </c>
      <c r="AP33">
        <v>0.30400180799999998</v>
      </c>
      <c r="AQ33">
        <v>1.69959069999999E-2</v>
      </c>
      <c r="AR33">
        <v>16.9959069999999</v>
      </c>
      <c r="AW33">
        <v>34086</v>
      </c>
      <c r="AX33" t="s">
        <v>31</v>
      </c>
      <c r="AY33" t="s">
        <v>32</v>
      </c>
      <c r="AZ33">
        <v>76741</v>
      </c>
      <c r="BA33">
        <v>0.29012513200000001</v>
      </c>
      <c r="BB33">
        <v>0.30380010600000001</v>
      </c>
      <c r="BC33">
        <v>1.3674973999999999E-2</v>
      </c>
      <c r="BD33">
        <v>13.674974000000001</v>
      </c>
      <c r="BI33">
        <v>38416</v>
      </c>
      <c r="BJ33" t="s">
        <v>31</v>
      </c>
      <c r="BK33" t="s">
        <v>32</v>
      </c>
      <c r="BL33">
        <v>77409</v>
      </c>
      <c r="BM33">
        <v>3.1175849439999999</v>
      </c>
      <c r="BN33">
        <v>3.1309990879999998</v>
      </c>
      <c r="BO33">
        <v>1.34141439999999E-2</v>
      </c>
      <c r="BP33">
        <v>13.414143999999901</v>
      </c>
    </row>
    <row r="34" spans="1:68">
      <c r="A34">
        <v>60085</v>
      </c>
      <c r="B34" t="s">
        <v>31</v>
      </c>
      <c r="C34" t="s">
        <v>32</v>
      </c>
      <c r="D34">
        <v>76309</v>
      </c>
      <c r="E34">
        <v>0.38288402599999999</v>
      </c>
      <c r="F34">
        <v>0.394312143</v>
      </c>
      <c r="G34">
        <v>1.1428117E-2</v>
      </c>
      <c r="H34">
        <v>11.428117</v>
      </c>
      <c r="M34">
        <v>39474</v>
      </c>
      <c r="N34" t="s">
        <v>31</v>
      </c>
      <c r="O34" t="s">
        <v>32</v>
      </c>
      <c r="P34">
        <v>75253</v>
      </c>
      <c r="Q34">
        <v>0.310792923</v>
      </c>
      <c r="R34">
        <v>0.31774902300000002</v>
      </c>
      <c r="S34">
        <v>6.9561000000000197E-3</v>
      </c>
      <c r="T34">
        <v>6.9561000000000197</v>
      </c>
      <c r="Y34">
        <v>37974</v>
      </c>
      <c r="Z34" t="s">
        <v>31</v>
      </c>
      <c r="AA34" t="s">
        <v>32</v>
      </c>
      <c r="AB34">
        <v>75385</v>
      </c>
      <c r="AC34">
        <v>0.32352018399999999</v>
      </c>
      <c r="AD34">
        <v>0.33048009900000003</v>
      </c>
      <c r="AE34">
        <v>6.95991500000003E-3</v>
      </c>
      <c r="AF34">
        <v>6.9599150000000298</v>
      </c>
      <c r="AK34">
        <v>39916</v>
      </c>
      <c r="AL34" t="s">
        <v>31</v>
      </c>
      <c r="AM34" t="s">
        <v>32</v>
      </c>
      <c r="AN34">
        <v>76573</v>
      </c>
      <c r="AO34">
        <v>0.29920983299999998</v>
      </c>
      <c r="AP34">
        <v>0.31134200099999998</v>
      </c>
      <c r="AQ34">
        <v>1.21321679999999E-2</v>
      </c>
      <c r="AR34">
        <v>12.132167999999901</v>
      </c>
      <c r="AW34">
        <v>39166</v>
      </c>
      <c r="AX34" t="s">
        <v>31</v>
      </c>
      <c r="AY34" t="s">
        <v>32</v>
      </c>
      <c r="AZ34">
        <v>76681</v>
      </c>
      <c r="BA34">
        <v>0.29955005600000001</v>
      </c>
      <c r="BB34">
        <v>0.31754612900000001</v>
      </c>
      <c r="BC34">
        <v>1.7996073000000001E-2</v>
      </c>
      <c r="BD34">
        <v>17.996072999999999</v>
      </c>
      <c r="BI34">
        <v>35724</v>
      </c>
      <c r="BJ34" t="s">
        <v>31</v>
      </c>
      <c r="BK34" t="s">
        <v>32</v>
      </c>
      <c r="BL34">
        <v>76705</v>
      </c>
      <c r="BM34">
        <v>3.1290369029999998</v>
      </c>
      <c r="BN34">
        <v>3.1410229209999998</v>
      </c>
      <c r="BO34">
        <v>1.19860179999999E-2</v>
      </c>
      <c r="BP34">
        <v>11.9860179999999</v>
      </c>
    </row>
    <row r="35" spans="1:68">
      <c r="A35">
        <v>41650</v>
      </c>
      <c r="B35" t="s">
        <v>31</v>
      </c>
      <c r="C35" t="s">
        <v>32</v>
      </c>
      <c r="D35">
        <v>76045</v>
      </c>
      <c r="E35">
        <v>0.39329504999999998</v>
      </c>
      <c r="F35">
        <v>0.402120113</v>
      </c>
      <c r="G35">
        <v>8.8250630000000201E-3</v>
      </c>
      <c r="H35">
        <v>8.8250630000000196</v>
      </c>
      <c r="M35">
        <v>35103</v>
      </c>
      <c r="N35" t="s">
        <v>31</v>
      </c>
      <c r="O35" t="s">
        <v>32</v>
      </c>
      <c r="P35">
        <v>75649</v>
      </c>
      <c r="Q35">
        <v>0.32022190099999998</v>
      </c>
      <c r="R35">
        <v>0.327161074</v>
      </c>
      <c r="S35">
        <v>6.9391730000000198E-3</v>
      </c>
      <c r="T35">
        <v>6.9391730000000198</v>
      </c>
      <c r="Y35">
        <v>33603</v>
      </c>
      <c r="Z35" t="s">
        <v>31</v>
      </c>
      <c r="AA35" t="s">
        <v>32</v>
      </c>
      <c r="AB35">
        <v>75385</v>
      </c>
      <c r="AC35">
        <v>0.33637619000000002</v>
      </c>
      <c r="AD35">
        <v>0.34338307400000001</v>
      </c>
      <c r="AE35">
        <v>7.0068839999999901E-3</v>
      </c>
      <c r="AF35">
        <v>7.0068839999999897</v>
      </c>
      <c r="AK35">
        <v>37224</v>
      </c>
      <c r="AL35" t="s">
        <v>31</v>
      </c>
      <c r="AM35" t="s">
        <v>32</v>
      </c>
      <c r="AN35">
        <v>76969</v>
      </c>
      <c r="AO35">
        <v>0.31135296800000001</v>
      </c>
      <c r="AP35">
        <v>0.32134079900000001</v>
      </c>
      <c r="AQ35">
        <v>9.9878310000000008E-3</v>
      </c>
      <c r="AR35">
        <v>9.9878309999999999</v>
      </c>
      <c r="AW35">
        <v>36474</v>
      </c>
      <c r="AX35" t="s">
        <v>31</v>
      </c>
      <c r="AY35" t="s">
        <v>32</v>
      </c>
      <c r="AZ35">
        <v>76845</v>
      </c>
      <c r="BA35">
        <v>0.31018710100000002</v>
      </c>
      <c r="BB35">
        <v>0.32532000500000002</v>
      </c>
      <c r="BC35">
        <v>1.5132904000000001E-2</v>
      </c>
      <c r="BD35">
        <v>15.132904</v>
      </c>
      <c r="BI35">
        <v>59586</v>
      </c>
      <c r="BJ35" t="s">
        <v>31</v>
      </c>
      <c r="BK35" t="s">
        <v>32</v>
      </c>
      <c r="BL35">
        <v>76573</v>
      </c>
      <c r="BM35">
        <v>3.14128089</v>
      </c>
      <c r="BN35">
        <v>3.151202917</v>
      </c>
      <c r="BO35">
        <v>9.9220269999999999E-3</v>
      </c>
      <c r="BP35">
        <v>9.9220269999999999</v>
      </c>
    </row>
    <row r="36" spans="1:68">
      <c r="A36">
        <v>60224</v>
      </c>
      <c r="B36" t="s">
        <v>31</v>
      </c>
      <c r="C36" t="s">
        <v>32</v>
      </c>
      <c r="D36">
        <v>76045</v>
      </c>
      <c r="E36">
        <v>0.40086913099999999</v>
      </c>
      <c r="F36">
        <v>0.40973305700000001</v>
      </c>
      <c r="G36">
        <v>8.8639260000000202E-3</v>
      </c>
      <c r="H36">
        <v>8.8639260000000206</v>
      </c>
      <c r="M36">
        <v>46791</v>
      </c>
      <c r="N36" t="s">
        <v>31</v>
      </c>
      <c r="O36" t="s">
        <v>32</v>
      </c>
      <c r="P36">
        <v>75649</v>
      </c>
      <c r="Q36">
        <v>0.33293104200000001</v>
      </c>
      <c r="R36">
        <v>0.339900017</v>
      </c>
      <c r="S36">
        <v>6.9689749999999797E-3</v>
      </c>
      <c r="T36">
        <v>6.9689749999999799</v>
      </c>
      <c r="Y36">
        <v>45291</v>
      </c>
      <c r="Z36" t="s">
        <v>31</v>
      </c>
      <c r="AA36" t="s">
        <v>32</v>
      </c>
      <c r="AB36">
        <v>75385</v>
      </c>
      <c r="AC36">
        <v>0.34490203899999999</v>
      </c>
      <c r="AD36">
        <v>0.35290002799999998</v>
      </c>
      <c r="AE36">
        <v>7.9979889999999797E-3</v>
      </c>
      <c r="AF36">
        <v>7.99798899999998</v>
      </c>
      <c r="AK36">
        <v>32853</v>
      </c>
      <c r="AL36" t="s">
        <v>31</v>
      </c>
      <c r="AM36" t="s">
        <v>32</v>
      </c>
      <c r="AN36">
        <v>76837</v>
      </c>
      <c r="AO36">
        <v>0.32163786900000002</v>
      </c>
      <c r="AP36">
        <v>0.33237695699999997</v>
      </c>
      <c r="AQ36">
        <v>1.07390879999999E-2</v>
      </c>
      <c r="AR36">
        <v>10.739087999999899</v>
      </c>
      <c r="AW36">
        <v>60336</v>
      </c>
      <c r="AX36" t="s">
        <v>31</v>
      </c>
      <c r="AY36" t="s">
        <v>32</v>
      </c>
      <c r="AZ36">
        <v>76177</v>
      </c>
      <c r="BA36">
        <v>0.321227074</v>
      </c>
      <c r="BB36">
        <v>0.33425808000000001</v>
      </c>
      <c r="BC36">
        <v>1.3031005999999999E-2</v>
      </c>
      <c r="BD36">
        <v>13.031006</v>
      </c>
      <c r="BI36">
        <v>43041</v>
      </c>
      <c r="BJ36" t="s">
        <v>31</v>
      </c>
      <c r="BK36" t="s">
        <v>32</v>
      </c>
      <c r="BL36">
        <v>76705</v>
      </c>
      <c r="BM36">
        <v>3.1509399409999999</v>
      </c>
      <c r="BN36">
        <v>3.1614060400000001</v>
      </c>
      <c r="BO36">
        <v>1.0466099000000201E-2</v>
      </c>
      <c r="BP36">
        <v>10.466099000000201</v>
      </c>
    </row>
    <row r="37" spans="1:68">
      <c r="A37">
        <v>58533</v>
      </c>
      <c r="B37" t="s">
        <v>31</v>
      </c>
      <c r="C37" t="s">
        <v>32</v>
      </c>
      <c r="D37">
        <v>76177</v>
      </c>
      <c r="E37">
        <v>0.41146802900000001</v>
      </c>
      <c r="F37">
        <v>0.42023706399999999</v>
      </c>
      <c r="G37">
        <v>8.7690349999999806E-3</v>
      </c>
      <c r="H37">
        <v>8.7690349999999793</v>
      </c>
      <c r="M37">
        <v>52958</v>
      </c>
      <c r="N37" t="s">
        <v>31</v>
      </c>
      <c r="O37" t="s">
        <v>32</v>
      </c>
      <c r="P37">
        <v>76441</v>
      </c>
      <c r="Q37">
        <v>0.34333992000000002</v>
      </c>
      <c r="R37">
        <v>0.35269093499999998</v>
      </c>
      <c r="S37">
        <v>9.3510149999999608E-3</v>
      </c>
      <c r="T37">
        <v>9.3510149999999594</v>
      </c>
      <c r="Y37">
        <v>51458</v>
      </c>
      <c r="Z37" t="s">
        <v>31</v>
      </c>
      <c r="AA37" t="s">
        <v>32</v>
      </c>
      <c r="AB37">
        <v>75253</v>
      </c>
      <c r="AC37">
        <v>0.35533809700000002</v>
      </c>
      <c r="AD37">
        <v>0.36230111100000001</v>
      </c>
      <c r="AE37">
        <v>6.9630139999999896E-3</v>
      </c>
      <c r="AF37">
        <v>6.9630139999999896</v>
      </c>
      <c r="AK37">
        <v>44541</v>
      </c>
      <c r="AL37" t="s">
        <v>31</v>
      </c>
      <c r="AM37" t="s">
        <v>32</v>
      </c>
      <c r="AN37">
        <v>76177</v>
      </c>
      <c r="AO37">
        <v>0.332389832</v>
      </c>
      <c r="AP37">
        <v>0.34436893499999999</v>
      </c>
      <c r="AQ37">
        <v>1.1979102999999901E-2</v>
      </c>
      <c r="AR37">
        <v>11.979102999999901</v>
      </c>
      <c r="AW37">
        <v>43791</v>
      </c>
      <c r="AX37" t="s">
        <v>31</v>
      </c>
      <c r="AY37" t="s">
        <v>32</v>
      </c>
      <c r="AZ37">
        <v>76177</v>
      </c>
      <c r="BA37">
        <v>0.32919907599999998</v>
      </c>
      <c r="BB37">
        <v>0.34088015599999999</v>
      </c>
      <c r="BC37">
        <v>1.168108E-2</v>
      </c>
      <c r="BD37">
        <v>11.68108</v>
      </c>
      <c r="BI37">
        <v>49208</v>
      </c>
      <c r="BJ37" t="s">
        <v>31</v>
      </c>
      <c r="BK37" t="s">
        <v>32</v>
      </c>
      <c r="BL37">
        <v>76441</v>
      </c>
      <c r="BM37">
        <v>3.161421061</v>
      </c>
      <c r="BN37">
        <v>3.171019077</v>
      </c>
      <c r="BO37">
        <v>9.5980159999999801E-3</v>
      </c>
      <c r="BP37">
        <v>9.5980159999999799</v>
      </c>
    </row>
    <row r="38" spans="1:68">
      <c r="A38">
        <v>52890</v>
      </c>
      <c r="B38" t="s">
        <v>31</v>
      </c>
      <c r="C38" t="s">
        <v>32</v>
      </c>
      <c r="D38">
        <v>76309</v>
      </c>
      <c r="E38">
        <v>0.42231106800000001</v>
      </c>
      <c r="F38">
        <v>0.43117499399999998</v>
      </c>
      <c r="G38">
        <v>8.8639259999999595E-3</v>
      </c>
      <c r="H38">
        <v>8.8639259999999602</v>
      </c>
      <c r="M38">
        <v>47385</v>
      </c>
      <c r="N38" t="s">
        <v>31</v>
      </c>
      <c r="O38" t="s">
        <v>32</v>
      </c>
      <c r="P38">
        <v>76837</v>
      </c>
      <c r="Q38">
        <v>0.35309910799999999</v>
      </c>
      <c r="R38">
        <v>0.36315989500000001</v>
      </c>
      <c r="S38">
        <v>1.0060787E-2</v>
      </c>
      <c r="T38">
        <v>10.060786999999999</v>
      </c>
      <c r="Y38">
        <v>45885</v>
      </c>
      <c r="Z38" t="s">
        <v>31</v>
      </c>
      <c r="AA38" t="s">
        <v>32</v>
      </c>
      <c r="AB38">
        <v>75385</v>
      </c>
      <c r="AC38">
        <v>0.36651611299999998</v>
      </c>
      <c r="AD38">
        <v>0.373478174</v>
      </c>
      <c r="AE38">
        <v>6.9620610000000098E-3</v>
      </c>
      <c r="AF38">
        <v>6.9620610000000198</v>
      </c>
      <c r="AK38">
        <v>50708</v>
      </c>
      <c r="AL38" t="s">
        <v>31</v>
      </c>
      <c r="AM38" t="s">
        <v>32</v>
      </c>
      <c r="AN38">
        <v>76697</v>
      </c>
      <c r="AO38">
        <v>0.33917093300000001</v>
      </c>
      <c r="AP38">
        <v>0.35734701200000002</v>
      </c>
      <c r="AQ38">
        <v>1.8176079000000001E-2</v>
      </c>
      <c r="AR38">
        <v>18.176079000000001</v>
      </c>
      <c r="AW38">
        <v>49958</v>
      </c>
      <c r="AX38" t="s">
        <v>31</v>
      </c>
      <c r="AY38" t="s">
        <v>32</v>
      </c>
      <c r="AZ38">
        <v>76861</v>
      </c>
      <c r="BA38">
        <v>0.34061407999999999</v>
      </c>
      <c r="BB38">
        <v>0.35683011999999997</v>
      </c>
      <c r="BC38">
        <v>1.62160399999999E-2</v>
      </c>
      <c r="BD38">
        <v>16.2160399999999</v>
      </c>
      <c r="BI38">
        <v>43635</v>
      </c>
      <c r="BJ38" t="s">
        <v>31</v>
      </c>
      <c r="BK38" t="s">
        <v>32</v>
      </c>
      <c r="BL38">
        <v>76969</v>
      </c>
      <c r="BM38">
        <v>3.1712238789999998</v>
      </c>
      <c r="BN38">
        <v>3.1812229159999998</v>
      </c>
      <c r="BO38">
        <v>9.9990370000000404E-3</v>
      </c>
      <c r="BP38">
        <v>9.9990370000000404</v>
      </c>
    </row>
    <row r="39" spans="1:68">
      <c r="A39">
        <v>45176</v>
      </c>
      <c r="B39" t="s">
        <v>31</v>
      </c>
      <c r="C39" t="s">
        <v>32</v>
      </c>
      <c r="D39">
        <v>76705</v>
      </c>
      <c r="E39">
        <v>0.431919098</v>
      </c>
      <c r="F39">
        <v>0.44445109399999999</v>
      </c>
      <c r="G39">
        <v>1.2531995999999899E-2</v>
      </c>
      <c r="H39">
        <v>12.5319959999999</v>
      </c>
      <c r="M39">
        <v>39097</v>
      </c>
      <c r="N39" t="s">
        <v>31</v>
      </c>
      <c r="O39" t="s">
        <v>32</v>
      </c>
      <c r="P39">
        <v>76837</v>
      </c>
      <c r="Q39">
        <v>0.36317300800000002</v>
      </c>
      <c r="R39">
        <v>0.37432003000000003</v>
      </c>
      <c r="S39">
        <v>1.1147021999999999E-2</v>
      </c>
      <c r="T39">
        <v>11.147022</v>
      </c>
      <c r="Y39">
        <v>37597</v>
      </c>
      <c r="Z39" t="s">
        <v>31</v>
      </c>
      <c r="AA39" t="s">
        <v>32</v>
      </c>
      <c r="AB39">
        <v>75385</v>
      </c>
      <c r="AC39">
        <v>0.374170065</v>
      </c>
      <c r="AD39">
        <v>0.38113713300000002</v>
      </c>
      <c r="AE39">
        <v>6.9670680000000198E-3</v>
      </c>
      <c r="AF39">
        <v>6.9670680000000198</v>
      </c>
      <c r="AK39">
        <v>45135</v>
      </c>
      <c r="AL39" t="s">
        <v>31</v>
      </c>
      <c r="AM39" t="s">
        <v>32</v>
      </c>
      <c r="AN39">
        <v>77209</v>
      </c>
      <c r="AO39">
        <v>0.34538984299999997</v>
      </c>
      <c r="AP39">
        <v>0.359257936</v>
      </c>
      <c r="AQ39">
        <v>1.3868093E-2</v>
      </c>
      <c r="AR39">
        <v>13.868093</v>
      </c>
      <c r="AW39">
        <v>44385</v>
      </c>
      <c r="AX39" t="s">
        <v>31</v>
      </c>
      <c r="AY39" t="s">
        <v>32</v>
      </c>
      <c r="AZ39">
        <v>76561</v>
      </c>
      <c r="BA39">
        <v>0.34630393999999998</v>
      </c>
      <c r="BB39">
        <v>0.35964608199999998</v>
      </c>
      <c r="BC39">
        <v>1.3342142E-2</v>
      </c>
      <c r="BD39">
        <v>13.342142000000001</v>
      </c>
      <c r="BI39">
        <v>35347</v>
      </c>
      <c r="BJ39" t="s">
        <v>31</v>
      </c>
      <c r="BK39" t="s">
        <v>32</v>
      </c>
      <c r="BL39">
        <v>76045</v>
      </c>
      <c r="BM39">
        <v>3.1799581049999999</v>
      </c>
      <c r="BN39">
        <v>3.1929879190000001</v>
      </c>
      <c r="BO39">
        <v>1.30298140000002E-2</v>
      </c>
      <c r="BP39">
        <v>13.029814000000201</v>
      </c>
    </row>
    <row r="40" spans="1:68">
      <c r="A40">
        <v>44035</v>
      </c>
      <c r="B40" t="s">
        <v>31</v>
      </c>
      <c r="C40" t="s">
        <v>32</v>
      </c>
      <c r="D40">
        <v>76985</v>
      </c>
      <c r="E40">
        <v>0.44020700499999998</v>
      </c>
      <c r="F40">
        <v>0.45358204800000002</v>
      </c>
      <c r="G40">
        <v>1.3375043E-2</v>
      </c>
      <c r="H40">
        <v>13.375043</v>
      </c>
      <c r="M40">
        <v>38541</v>
      </c>
      <c r="N40" t="s">
        <v>31</v>
      </c>
      <c r="O40" t="s">
        <v>32</v>
      </c>
      <c r="P40">
        <v>76045</v>
      </c>
      <c r="Q40">
        <v>0.37257003799999999</v>
      </c>
      <c r="R40">
        <v>0.38438296300000002</v>
      </c>
      <c r="S40">
        <v>1.1812925E-2</v>
      </c>
      <c r="T40">
        <v>11.812925</v>
      </c>
      <c r="Y40">
        <v>37041</v>
      </c>
      <c r="Z40" t="s">
        <v>31</v>
      </c>
      <c r="AA40" t="s">
        <v>32</v>
      </c>
      <c r="AB40">
        <v>75385</v>
      </c>
      <c r="AC40">
        <v>0.38114809999999999</v>
      </c>
      <c r="AD40">
        <v>0.388096094</v>
      </c>
      <c r="AE40">
        <v>6.9479940000000103E-3</v>
      </c>
      <c r="AF40">
        <v>6.9479940000000102</v>
      </c>
      <c r="AK40">
        <v>36847</v>
      </c>
      <c r="AL40" t="s">
        <v>31</v>
      </c>
      <c r="AM40" t="s">
        <v>32</v>
      </c>
      <c r="AN40">
        <v>76309</v>
      </c>
      <c r="AO40">
        <v>0.35735893200000002</v>
      </c>
      <c r="AP40">
        <v>0.36796283699999999</v>
      </c>
      <c r="AQ40">
        <v>1.06039049999999E-2</v>
      </c>
      <c r="AR40">
        <v>10.6039049999999</v>
      </c>
      <c r="AW40">
        <v>36097</v>
      </c>
      <c r="AX40" t="s">
        <v>31</v>
      </c>
      <c r="AY40" t="s">
        <v>32</v>
      </c>
      <c r="AZ40">
        <v>76705</v>
      </c>
      <c r="BA40">
        <v>0.35836410499999999</v>
      </c>
      <c r="BB40">
        <v>0.36844706500000002</v>
      </c>
      <c r="BC40">
        <v>1.008296E-2</v>
      </c>
      <c r="BD40">
        <v>10.08296</v>
      </c>
      <c r="BI40">
        <v>51628</v>
      </c>
      <c r="BJ40" t="s">
        <v>31</v>
      </c>
      <c r="BK40" t="s">
        <v>32</v>
      </c>
      <c r="BL40">
        <v>76837</v>
      </c>
      <c r="BM40">
        <v>3.1986060140000001</v>
      </c>
      <c r="BN40">
        <v>3.2096168989999998</v>
      </c>
      <c r="BO40">
        <v>1.1010884999999601E-2</v>
      </c>
      <c r="BP40">
        <v>11.0108849999996</v>
      </c>
    </row>
    <row r="41" spans="1:68">
      <c r="A41">
        <v>36931</v>
      </c>
      <c r="B41" t="s">
        <v>31</v>
      </c>
      <c r="C41" t="s">
        <v>32</v>
      </c>
      <c r="D41">
        <v>76969</v>
      </c>
      <c r="E41">
        <v>0.453997135</v>
      </c>
      <c r="F41">
        <v>0.46494507800000001</v>
      </c>
      <c r="G41">
        <v>1.0947943E-2</v>
      </c>
      <c r="H41">
        <v>10.947943</v>
      </c>
      <c r="M41">
        <v>55378</v>
      </c>
      <c r="N41" t="s">
        <v>31</v>
      </c>
      <c r="O41" t="s">
        <v>32</v>
      </c>
      <c r="P41">
        <v>76837</v>
      </c>
      <c r="Q41">
        <v>0.38360190399999999</v>
      </c>
      <c r="R41">
        <v>0.39702200900000001</v>
      </c>
      <c r="S41">
        <v>1.3420105E-2</v>
      </c>
      <c r="T41">
        <v>13.420105</v>
      </c>
      <c r="Y41">
        <v>53878</v>
      </c>
      <c r="Z41" t="s">
        <v>31</v>
      </c>
      <c r="AA41" t="s">
        <v>32</v>
      </c>
      <c r="AB41">
        <v>75253</v>
      </c>
      <c r="AC41">
        <v>0.39537310599999997</v>
      </c>
      <c r="AD41">
        <v>0.402377129</v>
      </c>
      <c r="AE41">
        <v>7.0040230000000198E-3</v>
      </c>
      <c r="AF41">
        <v>7.0040230000000196</v>
      </c>
      <c r="AK41">
        <v>36291</v>
      </c>
      <c r="AL41" t="s">
        <v>31</v>
      </c>
      <c r="AM41" t="s">
        <v>32</v>
      </c>
      <c r="AN41">
        <v>76573</v>
      </c>
      <c r="AO41">
        <v>0.37100982700000001</v>
      </c>
      <c r="AP41">
        <v>0.38342690499999998</v>
      </c>
      <c r="AQ41">
        <v>1.2417077999999899E-2</v>
      </c>
      <c r="AR41">
        <v>12.417077999999901</v>
      </c>
      <c r="AW41">
        <v>35541</v>
      </c>
      <c r="AX41" t="s">
        <v>31</v>
      </c>
      <c r="AY41" t="s">
        <v>32</v>
      </c>
      <c r="AZ41">
        <v>76309</v>
      </c>
      <c r="BA41">
        <v>0.36967802</v>
      </c>
      <c r="BB41">
        <v>0.37945604300000002</v>
      </c>
      <c r="BC41">
        <v>9.7780230000000194E-3</v>
      </c>
      <c r="BD41">
        <v>9.7780230000000206</v>
      </c>
      <c r="BI41">
        <v>55296</v>
      </c>
      <c r="BJ41" t="s">
        <v>31</v>
      </c>
      <c r="BK41" t="s">
        <v>32</v>
      </c>
      <c r="BL41">
        <v>76705</v>
      </c>
      <c r="BM41">
        <v>3.209872007</v>
      </c>
      <c r="BN41">
        <v>3.2205131050000002</v>
      </c>
      <c r="BO41">
        <v>1.0641098000000199E-2</v>
      </c>
      <c r="BP41">
        <v>10.6410980000002</v>
      </c>
    </row>
    <row r="42" spans="1:68">
      <c r="A42">
        <v>37984</v>
      </c>
      <c r="B42" t="s">
        <v>31</v>
      </c>
      <c r="C42" t="s">
        <v>32</v>
      </c>
      <c r="D42">
        <v>77657</v>
      </c>
      <c r="E42">
        <v>0.46431612999999999</v>
      </c>
      <c r="F42">
        <v>0.47872805600000001</v>
      </c>
      <c r="G42">
        <v>1.4411926E-2</v>
      </c>
      <c r="H42">
        <v>14.411925999999999</v>
      </c>
      <c r="M42">
        <v>59046</v>
      </c>
      <c r="N42" t="s">
        <v>31</v>
      </c>
      <c r="O42" t="s">
        <v>32</v>
      </c>
      <c r="P42">
        <v>76857</v>
      </c>
      <c r="Q42">
        <v>0.39281105999999999</v>
      </c>
      <c r="R42">
        <v>0.408792973</v>
      </c>
      <c r="S42">
        <v>1.5981913E-2</v>
      </c>
      <c r="T42">
        <v>15.981913</v>
      </c>
      <c r="Y42">
        <v>57546</v>
      </c>
      <c r="Z42" t="s">
        <v>31</v>
      </c>
      <c r="AA42" t="s">
        <v>32</v>
      </c>
      <c r="AB42">
        <v>75385</v>
      </c>
      <c r="AC42">
        <v>0.40310001400000001</v>
      </c>
      <c r="AD42">
        <v>0.41004109399999999</v>
      </c>
      <c r="AE42">
        <v>6.9410799999999797E-3</v>
      </c>
      <c r="AF42">
        <v>6.9410799999999799</v>
      </c>
      <c r="AK42">
        <v>53128</v>
      </c>
      <c r="AL42" t="s">
        <v>31</v>
      </c>
      <c r="AM42" t="s">
        <v>32</v>
      </c>
      <c r="AN42">
        <v>75781</v>
      </c>
      <c r="AO42">
        <v>0.37655282000000001</v>
      </c>
      <c r="AP42">
        <v>0.38804292699999998</v>
      </c>
      <c r="AQ42">
        <v>1.1490106999999901E-2</v>
      </c>
      <c r="AR42">
        <v>11.490106999999901</v>
      </c>
      <c r="AW42">
        <v>52378</v>
      </c>
      <c r="AX42" t="s">
        <v>31</v>
      </c>
      <c r="AY42" t="s">
        <v>32</v>
      </c>
      <c r="AZ42">
        <v>76573</v>
      </c>
      <c r="BA42">
        <v>0.379225969</v>
      </c>
      <c r="BB42">
        <v>0.389237165</v>
      </c>
      <c r="BC42">
        <v>1.0011196E-2</v>
      </c>
      <c r="BD42">
        <v>10.011196</v>
      </c>
      <c r="BI42">
        <v>41743</v>
      </c>
      <c r="BJ42" t="s">
        <v>31</v>
      </c>
      <c r="BK42" t="s">
        <v>32</v>
      </c>
      <c r="BL42">
        <v>76837</v>
      </c>
      <c r="BM42">
        <v>3.2207899090000001</v>
      </c>
      <c r="BN42">
        <v>3.2317509649999998</v>
      </c>
      <c r="BO42">
        <v>1.09610559999997E-2</v>
      </c>
      <c r="BP42">
        <v>10.961055999999701</v>
      </c>
    </row>
    <row r="43" spans="1:68">
      <c r="A43">
        <v>39944</v>
      </c>
      <c r="B43" t="s">
        <v>31</v>
      </c>
      <c r="C43" t="s">
        <v>32</v>
      </c>
      <c r="D43">
        <v>76861</v>
      </c>
      <c r="E43">
        <v>0.46936416600000003</v>
      </c>
      <c r="F43">
        <v>0.48466610900000001</v>
      </c>
      <c r="G43">
        <v>1.53019429999999E-2</v>
      </c>
      <c r="H43">
        <v>15.3019429999999</v>
      </c>
      <c r="M43">
        <v>45493</v>
      </c>
      <c r="N43" t="s">
        <v>31</v>
      </c>
      <c r="O43" t="s">
        <v>32</v>
      </c>
      <c r="P43">
        <v>77107</v>
      </c>
      <c r="Q43">
        <v>0.40248990099999998</v>
      </c>
      <c r="R43">
        <v>0.419347048</v>
      </c>
      <c r="S43">
        <v>1.6857146999999999E-2</v>
      </c>
      <c r="T43">
        <v>16.857147000000001</v>
      </c>
      <c r="Y43">
        <v>43993</v>
      </c>
      <c r="Z43" t="s">
        <v>31</v>
      </c>
      <c r="AA43" t="s">
        <v>32</v>
      </c>
      <c r="AB43">
        <v>75385</v>
      </c>
      <c r="AC43">
        <v>0.41477203400000001</v>
      </c>
      <c r="AD43">
        <v>0.42171120600000001</v>
      </c>
      <c r="AE43">
        <v>6.93917199999999E-3</v>
      </c>
      <c r="AF43">
        <v>6.9391719999999903</v>
      </c>
      <c r="AK43">
        <v>56796</v>
      </c>
      <c r="AL43" t="s">
        <v>31</v>
      </c>
      <c r="AM43" t="s">
        <v>32</v>
      </c>
      <c r="AN43">
        <v>76705</v>
      </c>
      <c r="AO43">
        <v>0.389276028</v>
      </c>
      <c r="AP43">
        <v>0.39922380400000002</v>
      </c>
      <c r="AQ43">
        <v>9.9477760000000193E-3</v>
      </c>
      <c r="AR43">
        <v>9.9477760000000099</v>
      </c>
      <c r="AW43">
        <v>56046</v>
      </c>
      <c r="AX43" t="s">
        <v>31</v>
      </c>
      <c r="AY43" t="s">
        <v>32</v>
      </c>
      <c r="AZ43">
        <v>76573</v>
      </c>
      <c r="BA43">
        <v>0.38872599600000002</v>
      </c>
      <c r="BB43">
        <v>0.39999103499999999</v>
      </c>
      <c r="BC43">
        <v>1.12650389999999E-2</v>
      </c>
      <c r="BD43">
        <v>11.2650389999999</v>
      </c>
      <c r="BI43">
        <v>60111</v>
      </c>
      <c r="BJ43" t="s">
        <v>31</v>
      </c>
      <c r="BK43" t="s">
        <v>32</v>
      </c>
      <c r="BL43">
        <v>76573</v>
      </c>
      <c r="BM43">
        <v>3.2304899690000002</v>
      </c>
      <c r="BN43">
        <v>3.2414059640000001</v>
      </c>
      <c r="BO43">
        <v>1.0915994999999901E-2</v>
      </c>
      <c r="BP43">
        <v>10.915994999999899</v>
      </c>
    </row>
    <row r="44" spans="1:68">
      <c r="A44">
        <v>58102</v>
      </c>
      <c r="B44" t="s">
        <v>31</v>
      </c>
      <c r="C44" t="s">
        <v>32</v>
      </c>
      <c r="D44">
        <v>76309</v>
      </c>
      <c r="E44">
        <v>0.48305606800000001</v>
      </c>
      <c r="F44">
        <v>0.49609303500000002</v>
      </c>
      <c r="G44">
        <v>1.3036967E-2</v>
      </c>
      <c r="H44">
        <v>13.036967000000001</v>
      </c>
      <c r="M44">
        <v>35628</v>
      </c>
      <c r="N44" t="s">
        <v>31</v>
      </c>
      <c r="O44" t="s">
        <v>32</v>
      </c>
      <c r="P44">
        <v>76477</v>
      </c>
      <c r="Q44">
        <v>0.41414094000000001</v>
      </c>
      <c r="R44">
        <v>0.42888999</v>
      </c>
      <c r="S44">
        <v>1.4749049999999901E-2</v>
      </c>
      <c r="T44">
        <v>14.749049999999899</v>
      </c>
      <c r="Y44">
        <v>34128</v>
      </c>
      <c r="Z44" t="s">
        <v>31</v>
      </c>
      <c r="AA44" t="s">
        <v>32</v>
      </c>
      <c r="AB44">
        <v>75253</v>
      </c>
      <c r="AC44">
        <v>0.42362904499999998</v>
      </c>
      <c r="AD44">
        <v>0.430593014</v>
      </c>
      <c r="AE44">
        <v>6.9639690000000099E-3</v>
      </c>
      <c r="AF44">
        <v>6.9639690000000103</v>
      </c>
      <c r="AK44">
        <v>43243</v>
      </c>
      <c r="AL44" t="s">
        <v>31</v>
      </c>
      <c r="AM44" t="s">
        <v>32</v>
      </c>
      <c r="AN44">
        <v>76705</v>
      </c>
      <c r="AO44">
        <v>0.39999580400000001</v>
      </c>
      <c r="AP44">
        <v>0.40961599300000001</v>
      </c>
      <c r="AQ44">
        <v>9.6201889999999995E-3</v>
      </c>
      <c r="AR44">
        <v>9.6201889999999999</v>
      </c>
      <c r="AW44">
        <v>42493</v>
      </c>
      <c r="AX44" t="s">
        <v>31</v>
      </c>
      <c r="AY44" t="s">
        <v>32</v>
      </c>
      <c r="AZ44">
        <v>77101</v>
      </c>
      <c r="BA44">
        <v>0.40040803000000003</v>
      </c>
      <c r="BB44">
        <v>0.41305899600000001</v>
      </c>
      <c r="BC44">
        <v>1.2650965999999901E-2</v>
      </c>
      <c r="BD44">
        <v>12.650965999999899</v>
      </c>
      <c r="BI44">
        <v>40030</v>
      </c>
      <c r="BJ44" t="s">
        <v>31</v>
      </c>
      <c r="BK44" t="s">
        <v>32</v>
      </c>
      <c r="BL44">
        <v>77173</v>
      </c>
      <c r="BM44">
        <v>3.2420809269999999</v>
      </c>
      <c r="BN44">
        <v>3.45785594</v>
      </c>
      <c r="BO44">
        <v>0.21577501299999999</v>
      </c>
      <c r="BP44">
        <v>215.775013</v>
      </c>
    </row>
    <row r="45" spans="1:68">
      <c r="A45">
        <v>44566</v>
      </c>
      <c r="B45" t="s">
        <v>31</v>
      </c>
      <c r="C45" t="s">
        <v>32</v>
      </c>
      <c r="D45">
        <v>76657</v>
      </c>
      <c r="E45">
        <v>0.49373817399999997</v>
      </c>
      <c r="F45">
        <v>0.50670099300000004</v>
      </c>
      <c r="G45">
        <v>1.2962819E-2</v>
      </c>
      <c r="H45">
        <v>12.962819</v>
      </c>
      <c r="M45">
        <v>43780</v>
      </c>
      <c r="N45" t="s">
        <v>31</v>
      </c>
      <c r="O45" t="s">
        <v>32</v>
      </c>
      <c r="P45">
        <v>76865</v>
      </c>
      <c r="Q45">
        <v>0.42193293599999998</v>
      </c>
      <c r="R45">
        <v>0.43476200100000001</v>
      </c>
      <c r="S45">
        <v>1.2829065000000001E-2</v>
      </c>
      <c r="T45">
        <v>12.829065</v>
      </c>
      <c r="Y45">
        <v>42280</v>
      </c>
      <c r="Z45" t="s">
        <v>31</v>
      </c>
      <c r="AA45" t="s">
        <v>32</v>
      </c>
      <c r="AB45">
        <v>75253</v>
      </c>
      <c r="AC45">
        <v>0.435374975</v>
      </c>
      <c r="AD45">
        <v>0.44231700899999998</v>
      </c>
      <c r="AE45">
        <v>6.9420339999999798E-3</v>
      </c>
      <c r="AF45">
        <v>6.9420339999999801</v>
      </c>
      <c r="AK45">
        <v>33378</v>
      </c>
      <c r="AL45" t="s">
        <v>31</v>
      </c>
      <c r="AM45" t="s">
        <v>32</v>
      </c>
      <c r="AN45">
        <v>76969</v>
      </c>
      <c r="AO45">
        <v>0.40962696100000001</v>
      </c>
      <c r="AP45">
        <v>0.41925692599999997</v>
      </c>
      <c r="AQ45">
        <v>9.6299649999999608E-3</v>
      </c>
      <c r="AR45">
        <v>9.6299649999999595</v>
      </c>
      <c r="AW45">
        <v>60861</v>
      </c>
      <c r="AX45" t="s">
        <v>31</v>
      </c>
      <c r="AY45" t="s">
        <v>32</v>
      </c>
      <c r="AZ45">
        <v>77467</v>
      </c>
      <c r="BA45">
        <v>0.40779399900000002</v>
      </c>
      <c r="BB45">
        <v>0.62516498600000003</v>
      </c>
      <c r="BC45">
        <v>0.21737098699999999</v>
      </c>
      <c r="BD45">
        <v>217.37098700000001</v>
      </c>
      <c r="BI45">
        <v>45301</v>
      </c>
      <c r="BJ45" t="s">
        <v>31</v>
      </c>
      <c r="BK45" t="s">
        <v>32</v>
      </c>
      <c r="BL45">
        <v>76721</v>
      </c>
      <c r="BM45">
        <v>3.2524321079999998</v>
      </c>
      <c r="BN45">
        <v>3.267788887</v>
      </c>
      <c r="BO45">
        <v>1.53567790000002E-2</v>
      </c>
      <c r="BP45">
        <v>15.3567790000002</v>
      </c>
    </row>
    <row r="46" spans="1:68">
      <c r="A46">
        <v>33043</v>
      </c>
      <c r="B46" t="s">
        <v>31</v>
      </c>
      <c r="C46" t="s">
        <v>32</v>
      </c>
      <c r="D46">
        <v>77121</v>
      </c>
      <c r="E46">
        <v>0.50195503200000002</v>
      </c>
      <c r="F46">
        <v>0.51843810099999998</v>
      </c>
      <c r="G46">
        <v>1.6483068999999899E-2</v>
      </c>
      <c r="H46">
        <v>16.483068999999901</v>
      </c>
      <c r="M46">
        <v>49051</v>
      </c>
      <c r="N46" t="s">
        <v>31</v>
      </c>
      <c r="O46" t="s">
        <v>32</v>
      </c>
      <c r="P46">
        <v>76309</v>
      </c>
      <c r="Q46">
        <v>0.43422698999999998</v>
      </c>
      <c r="R46">
        <v>0.443828106</v>
      </c>
      <c r="S46">
        <v>9.6011160000000206E-3</v>
      </c>
      <c r="T46">
        <v>9.6011160000000206</v>
      </c>
      <c r="Y46">
        <v>47551</v>
      </c>
      <c r="Z46" t="s">
        <v>31</v>
      </c>
      <c r="AA46" t="s">
        <v>32</v>
      </c>
      <c r="AB46">
        <v>75385</v>
      </c>
      <c r="AC46">
        <v>0.44616508500000002</v>
      </c>
      <c r="AD46">
        <v>0.45310616500000001</v>
      </c>
      <c r="AE46">
        <v>6.9410799999999797E-3</v>
      </c>
      <c r="AF46">
        <v>6.9410799999999799</v>
      </c>
      <c r="AK46">
        <v>41530</v>
      </c>
      <c r="AL46" t="s">
        <v>31</v>
      </c>
      <c r="AM46" t="s">
        <v>32</v>
      </c>
      <c r="AN46">
        <v>77101</v>
      </c>
      <c r="AO46">
        <v>0.41985297199999999</v>
      </c>
      <c r="AP46">
        <v>0.63514280300000003</v>
      </c>
      <c r="AQ46">
        <v>0.21528983099999999</v>
      </c>
      <c r="AR46">
        <v>215.28983099999999</v>
      </c>
      <c r="AW46">
        <v>40780</v>
      </c>
      <c r="AX46" t="s">
        <v>31</v>
      </c>
      <c r="AY46" t="s">
        <v>32</v>
      </c>
      <c r="AZ46">
        <v>76243</v>
      </c>
      <c r="BA46">
        <v>0.41942596399999998</v>
      </c>
      <c r="BB46">
        <v>0.43157506000000001</v>
      </c>
      <c r="BC46">
        <v>1.2149096E-2</v>
      </c>
      <c r="BD46">
        <v>12.149096</v>
      </c>
      <c r="BI46">
        <v>56908</v>
      </c>
      <c r="BJ46" t="s">
        <v>31</v>
      </c>
      <c r="BK46" t="s">
        <v>32</v>
      </c>
      <c r="BL46">
        <v>77557</v>
      </c>
      <c r="BM46">
        <v>3.261621952</v>
      </c>
      <c r="BN46">
        <v>3.2782590389999999</v>
      </c>
      <c r="BO46">
        <v>1.6637086999999801E-2</v>
      </c>
      <c r="BP46">
        <v>16.637086999999799</v>
      </c>
    </row>
    <row r="47" spans="1:68">
      <c r="A47">
        <v>36239</v>
      </c>
      <c r="B47" t="s">
        <v>31</v>
      </c>
      <c r="C47" t="s">
        <v>32</v>
      </c>
      <c r="D47">
        <v>76513</v>
      </c>
      <c r="E47">
        <v>0.50718021400000002</v>
      </c>
      <c r="F47">
        <v>0.52096319199999996</v>
      </c>
      <c r="G47">
        <v>1.3782977999999901E-2</v>
      </c>
      <c r="H47">
        <v>13.7829779999999</v>
      </c>
      <c r="M47">
        <v>60658</v>
      </c>
      <c r="N47" t="s">
        <v>31</v>
      </c>
      <c r="O47" t="s">
        <v>32</v>
      </c>
      <c r="P47">
        <v>76441</v>
      </c>
      <c r="Q47">
        <v>0.44432807000000002</v>
      </c>
      <c r="R47">
        <v>0.45423197700000001</v>
      </c>
      <c r="S47">
        <v>9.9039069999999896E-3</v>
      </c>
      <c r="T47">
        <v>9.9039069999999896</v>
      </c>
      <c r="Y47">
        <v>59158</v>
      </c>
      <c r="Z47" t="s">
        <v>31</v>
      </c>
      <c r="AA47" t="s">
        <v>32</v>
      </c>
      <c r="AB47">
        <v>75781</v>
      </c>
      <c r="AC47">
        <v>0.45234298699999997</v>
      </c>
      <c r="AD47">
        <v>0.45935511600000001</v>
      </c>
      <c r="AE47">
        <v>7.0121290000000301E-3</v>
      </c>
      <c r="AF47">
        <v>7.01212900000003</v>
      </c>
      <c r="AK47">
        <v>46801</v>
      </c>
      <c r="AL47" t="s">
        <v>31</v>
      </c>
      <c r="AM47" t="s">
        <v>32</v>
      </c>
      <c r="AN47">
        <v>77137</v>
      </c>
      <c r="AO47">
        <v>0.43155002599999998</v>
      </c>
      <c r="AP47">
        <v>0.44579482100000001</v>
      </c>
      <c r="AQ47">
        <v>1.4244794999999999E-2</v>
      </c>
      <c r="AR47">
        <v>14.244795</v>
      </c>
      <c r="AW47">
        <v>46051</v>
      </c>
      <c r="AX47" t="s">
        <v>31</v>
      </c>
      <c r="AY47" t="s">
        <v>32</v>
      </c>
      <c r="AZ47">
        <v>76933</v>
      </c>
      <c r="BA47">
        <v>0.42958498000000001</v>
      </c>
      <c r="BB47">
        <v>0.441493988</v>
      </c>
      <c r="BC47">
        <v>1.19090079999999E-2</v>
      </c>
      <c r="BD47">
        <v>11.909007999999901</v>
      </c>
      <c r="BI47">
        <v>33860</v>
      </c>
      <c r="BJ47" t="s">
        <v>31</v>
      </c>
      <c r="BK47" t="s">
        <v>32</v>
      </c>
      <c r="BL47">
        <v>76625</v>
      </c>
      <c r="BM47">
        <v>3.2699310779999999</v>
      </c>
      <c r="BN47">
        <v>3.2845959659999999</v>
      </c>
      <c r="BO47">
        <v>1.46648879999999E-2</v>
      </c>
      <c r="BP47">
        <v>14.6648879999999</v>
      </c>
    </row>
    <row r="48" spans="1:68">
      <c r="A48">
        <v>49663</v>
      </c>
      <c r="B48" t="s">
        <v>31</v>
      </c>
      <c r="C48" t="s">
        <v>32</v>
      </c>
      <c r="D48">
        <v>77785</v>
      </c>
      <c r="E48">
        <v>0.55603814100000004</v>
      </c>
      <c r="F48">
        <v>0.57596612000000003</v>
      </c>
      <c r="G48">
        <v>1.9927978999999901E-2</v>
      </c>
      <c r="H48">
        <v>19.927978999999901</v>
      </c>
      <c r="M48">
        <v>37610</v>
      </c>
      <c r="N48" t="s">
        <v>31</v>
      </c>
      <c r="O48" t="s">
        <v>32</v>
      </c>
      <c r="P48">
        <v>76705</v>
      </c>
      <c r="Q48">
        <v>0.45424294500000001</v>
      </c>
      <c r="R48">
        <v>0.46428990399999998</v>
      </c>
      <c r="S48">
        <v>1.0046958999999901E-2</v>
      </c>
      <c r="T48">
        <v>10.0469589999999</v>
      </c>
      <c r="Y48">
        <v>36110</v>
      </c>
      <c r="Z48" t="s">
        <v>31</v>
      </c>
      <c r="AA48" t="s">
        <v>32</v>
      </c>
      <c r="AB48">
        <v>75517</v>
      </c>
      <c r="AC48">
        <v>0.46600103399999998</v>
      </c>
      <c r="AD48">
        <v>0.47293710700000002</v>
      </c>
      <c r="AE48">
        <v>6.93607300000004E-3</v>
      </c>
      <c r="AF48">
        <v>6.9360730000000403</v>
      </c>
      <c r="AK48">
        <v>58408</v>
      </c>
      <c r="AL48" t="s">
        <v>31</v>
      </c>
      <c r="AM48" t="s">
        <v>32</v>
      </c>
      <c r="AN48">
        <v>76573</v>
      </c>
      <c r="AO48">
        <v>0.44179487200000001</v>
      </c>
      <c r="AP48">
        <v>0.453564882</v>
      </c>
      <c r="AQ48">
        <v>1.17700099999999E-2</v>
      </c>
      <c r="AR48">
        <v>11.7700099999999</v>
      </c>
      <c r="AW48">
        <v>57658</v>
      </c>
      <c r="AX48" t="s">
        <v>31</v>
      </c>
      <c r="AY48" t="s">
        <v>32</v>
      </c>
      <c r="AZ48">
        <v>76573</v>
      </c>
      <c r="BA48">
        <v>0.43978095099999998</v>
      </c>
      <c r="BB48">
        <v>0.45083904299999999</v>
      </c>
      <c r="BC48">
        <v>1.1058092E-2</v>
      </c>
      <c r="BD48">
        <v>11.058092</v>
      </c>
      <c r="BI48">
        <v>44437</v>
      </c>
      <c r="BJ48" t="s">
        <v>31</v>
      </c>
      <c r="BK48" t="s">
        <v>32</v>
      </c>
      <c r="BL48">
        <v>76705</v>
      </c>
      <c r="BM48">
        <v>3.2805380820000001</v>
      </c>
      <c r="BN48">
        <v>3.2936489579999999</v>
      </c>
      <c r="BO48">
        <v>1.3110875999999799E-2</v>
      </c>
      <c r="BP48">
        <v>13.1108759999998</v>
      </c>
    </row>
    <row r="49" spans="1:68">
      <c r="A49">
        <v>51525</v>
      </c>
      <c r="B49" t="s">
        <v>31</v>
      </c>
      <c r="C49" t="s">
        <v>32</v>
      </c>
      <c r="D49">
        <v>77409</v>
      </c>
      <c r="E49">
        <v>0.56637620899999996</v>
      </c>
      <c r="F49">
        <v>0.58051109300000003</v>
      </c>
      <c r="G49">
        <v>1.4134884E-2</v>
      </c>
      <c r="H49">
        <v>14.134884</v>
      </c>
      <c r="M49">
        <v>48187</v>
      </c>
      <c r="N49" t="s">
        <v>31</v>
      </c>
      <c r="O49" t="s">
        <v>32</v>
      </c>
      <c r="P49">
        <v>76837</v>
      </c>
      <c r="Q49">
        <v>0.46327900900000002</v>
      </c>
      <c r="R49">
        <v>0.47557091699999998</v>
      </c>
      <c r="S49">
        <v>1.22919079999999E-2</v>
      </c>
      <c r="T49">
        <v>12.2919079999999</v>
      </c>
      <c r="Y49">
        <v>46687</v>
      </c>
      <c r="Z49" t="s">
        <v>31</v>
      </c>
      <c r="AA49" t="s">
        <v>32</v>
      </c>
      <c r="AB49">
        <v>75253</v>
      </c>
      <c r="AC49">
        <v>0.47540306999999998</v>
      </c>
      <c r="AD49">
        <v>0.482398987</v>
      </c>
      <c r="AE49">
        <v>6.9959170000000103E-3</v>
      </c>
      <c r="AF49">
        <v>6.9959170000000102</v>
      </c>
      <c r="AK49">
        <v>35360</v>
      </c>
      <c r="AL49" t="s">
        <v>31</v>
      </c>
      <c r="AM49" t="s">
        <v>32</v>
      </c>
      <c r="AN49">
        <v>77053</v>
      </c>
      <c r="AO49">
        <v>0.452799797</v>
      </c>
      <c r="AP49">
        <v>0.46619987499999999</v>
      </c>
      <c r="AQ49">
        <v>1.34000779999999E-2</v>
      </c>
      <c r="AR49">
        <v>13.400077999999899</v>
      </c>
      <c r="AW49">
        <v>34610</v>
      </c>
      <c r="AX49" t="s">
        <v>31</v>
      </c>
      <c r="AY49" t="s">
        <v>32</v>
      </c>
      <c r="AZ49">
        <v>77317</v>
      </c>
      <c r="BA49">
        <v>0.44908809700000002</v>
      </c>
      <c r="BB49">
        <v>0.46157598500000002</v>
      </c>
      <c r="BC49">
        <v>1.2487888000000001E-2</v>
      </c>
      <c r="BD49">
        <v>12.487888</v>
      </c>
      <c r="BI49">
        <v>46487</v>
      </c>
      <c r="BJ49" t="s">
        <v>31</v>
      </c>
      <c r="BK49" t="s">
        <v>32</v>
      </c>
      <c r="BL49">
        <v>76045</v>
      </c>
      <c r="BM49">
        <v>3.2889580729999999</v>
      </c>
      <c r="BN49">
        <v>3.3003981109999998</v>
      </c>
      <c r="BO49">
        <v>1.1440037999999901E-2</v>
      </c>
      <c r="BP49">
        <v>11.4400379999999</v>
      </c>
    </row>
    <row r="50" spans="1:68">
      <c r="A50">
        <v>57559</v>
      </c>
      <c r="B50" t="s">
        <v>31</v>
      </c>
      <c r="C50" t="s">
        <v>32</v>
      </c>
      <c r="D50">
        <v>77573</v>
      </c>
      <c r="E50">
        <v>0.61560511600000001</v>
      </c>
      <c r="F50">
        <v>0.63531303400000005</v>
      </c>
      <c r="G50">
        <v>1.9707918000000001E-2</v>
      </c>
      <c r="H50">
        <v>19.707917999999999</v>
      </c>
      <c r="M50">
        <v>50237</v>
      </c>
      <c r="N50" t="s">
        <v>31</v>
      </c>
      <c r="O50" t="s">
        <v>32</v>
      </c>
      <c r="P50">
        <v>76045</v>
      </c>
      <c r="Q50">
        <v>0.47349595999999999</v>
      </c>
      <c r="R50">
        <v>0.48562407499999999</v>
      </c>
      <c r="S50">
        <v>1.2128114999999899E-2</v>
      </c>
      <c r="T50">
        <v>12.1281149999999</v>
      </c>
      <c r="Y50">
        <v>48737</v>
      </c>
      <c r="Z50" t="s">
        <v>31</v>
      </c>
      <c r="AA50" t="s">
        <v>32</v>
      </c>
      <c r="AB50">
        <v>76441</v>
      </c>
      <c r="AC50">
        <v>0.48531603800000001</v>
      </c>
      <c r="AD50">
        <v>0.49568009400000002</v>
      </c>
      <c r="AE50">
        <v>1.0364056E-2</v>
      </c>
      <c r="AF50">
        <v>10.364056</v>
      </c>
      <c r="AK50">
        <v>45937</v>
      </c>
      <c r="AL50" t="s">
        <v>31</v>
      </c>
      <c r="AM50" t="s">
        <v>32</v>
      </c>
      <c r="AN50">
        <v>76981</v>
      </c>
      <c r="AO50">
        <v>0.46237802500000003</v>
      </c>
      <c r="AP50">
        <v>0.47793698299999998</v>
      </c>
      <c r="AQ50">
        <v>1.5558957999999901E-2</v>
      </c>
      <c r="AR50">
        <v>15.558957999999899</v>
      </c>
      <c r="AW50">
        <v>45187</v>
      </c>
      <c r="AX50" t="s">
        <v>31</v>
      </c>
      <c r="AY50" t="s">
        <v>32</v>
      </c>
      <c r="AZ50">
        <v>76837</v>
      </c>
      <c r="BA50">
        <v>0.46132612200000001</v>
      </c>
      <c r="BB50">
        <v>0.47333002099999999</v>
      </c>
      <c r="BC50">
        <v>1.20038989999999E-2</v>
      </c>
      <c r="BD50">
        <v>12.003898999999899</v>
      </c>
      <c r="BI50">
        <v>51344</v>
      </c>
      <c r="BJ50" t="s">
        <v>31</v>
      </c>
      <c r="BK50" t="s">
        <v>32</v>
      </c>
      <c r="BL50">
        <v>76573</v>
      </c>
      <c r="BM50">
        <v>3.300956964</v>
      </c>
      <c r="BN50">
        <v>3.3106169699999999</v>
      </c>
      <c r="BO50">
        <v>9.6600059999998305E-3</v>
      </c>
      <c r="BP50">
        <v>9.6600059999998305</v>
      </c>
    </row>
    <row r="51" spans="1:68">
      <c r="A51">
        <v>59949</v>
      </c>
      <c r="B51" t="s">
        <v>31</v>
      </c>
      <c r="C51" t="s">
        <v>32</v>
      </c>
      <c r="D51">
        <v>77063</v>
      </c>
      <c r="E51">
        <v>0.62607908199999995</v>
      </c>
      <c r="F51">
        <v>0.64658713300000004</v>
      </c>
      <c r="G51">
        <v>2.0508050999999999E-2</v>
      </c>
      <c r="H51">
        <v>20.508050999999998</v>
      </c>
      <c r="M51">
        <v>55094</v>
      </c>
      <c r="N51" t="s">
        <v>31</v>
      </c>
      <c r="O51" t="s">
        <v>32</v>
      </c>
      <c r="P51">
        <v>77337</v>
      </c>
      <c r="Q51">
        <v>0.48563599600000001</v>
      </c>
      <c r="R51">
        <v>0.50067806199999998</v>
      </c>
      <c r="S51">
        <v>1.5042065999999899E-2</v>
      </c>
      <c r="T51">
        <v>15.042065999999901</v>
      </c>
      <c r="Y51">
        <v>53594</v>
      </c>
      <c r="Z51" t="s">
        <v>31</v>
      </c>
      <c r="AA51" t="s">
        <v>32</v>
      </c>
      <c r="AB51">
        <v>76705</v>
      </c>
      <c r="AC51">
        <v>0.49613213499999997</v>
      </c>
      <c r="AD51">
        <v>0.50820898999999997</v>
      </c>
      <c r="AE51">
        <v>1.20768549999999E-2</v>
      </c>
      <c r="AF51">
        <v>12.076854999999901</v>
      </c>
      <c r="AK51">
        <v>47987</v>
      </c>
      <c r="AL51" t="s">
        <v>31</v>
      </c>
      <c r="AM51" t="s">
        <v>32</v>
      </c>
      <c r="AN51">
        <v>76417</v>
      </c>
      <c r="AO51">
        <v>0.47121882399999998</v>
      </c>
      <c r="AP51">
        <v>0.48848795900000003</v>
      </c>
      <c r="AQ51">
        <v>1.7269135000000001E-2</v>
      </c>
      <c r="AR51">
        <v>17.269134999999999</v>
      </c>
      <c r="AW51">
        <v>47237</v>
      </c>
      <c r="AX51" t="s">
        <v>31</v>
      </c>
      <c r="AY51" t="s">
        <v>32</v>
      </c>
      <c r="AZ51">
        <v>77101</v>
      </c>
      <c r="BA51">
        <v>0.46844506299999999</v>
      </c>
      <c r="BB51">
        <v>0.48098397300000001</v>
      </c>
      <c r="BC51">
        <v>1.253891E-2</v>
      </c>
      <c r="BD51">
        <v>12.53891</v>
      </c>
      <c r="BI51">
        <v>34542</v>
      </c>
      <c r="BJ51" t="s">
        <v>31</v>
      </c>
      <c r="BK51" t="s">
        <v>32</v>
      </c>
      <c r="BL51">
        <v>76261</v>
      </c>
      <c r="BM51">
        <v>3.3091320990000002</v>
      </c>
      <c r="BN51">
        <v>3.3236780170000002</v>
      </c>
      <c r="BO51">
        <v>1.4545918E-2</v>
      </c>
      <c r="BP51">
        <v>14.545918</v>
      </c>
    </row>
    <row r="52" spans="1:68">
      <c r="A52">
        <v>40547</v>
      </c>
      <c r="B52" t="s">
        <v>31</v>
      </c>
      <c r="C52" t="s">
        <v>32</v>
      </c>
      <c r="D52">
        <v>77329</v>
      </c>
      <c r="E52">
        <v>0.63504314399999995</v>
      </c>
      <c r="F52">
        <v>0.65162301099999997</v>
      </c>
      <c r="G52">
        <v>1.6579867000000002E-2</v>
      </c>
      <c r="H52">
        <v>16.579867</v>
      </c>
      <c r="M52">
        <v>44697</v>
      </c>
      <c r="N52" t="s">
        <v>31</v>
      </c>
      <c r="O52" t="s">
        <v>32</v>
      </c>
      <c r="P52">
        <v>77225</v>
      </c>
      <c r="Q52">
        <v>0.49209189399999997</v>
      </c>
      <c r="R52">
        <v>0.710824966</v>
      </c>
      <c r="S52">
        <v>0.218733072</v>
      </c>
      <c r="T52">
        <v>218.73307199999999</v>
      </c>
      <c r="Y52">
        <v>36792</v>
      </c>
      <c r="Z52" t="s">
        <v>31</v>
      </c>
      <c r="AA52" t="s">
        <v>32</v>
      </c>
      <c r="AB52">
        <v>76733</v>
      </c>
      <c r="AC52">
        <v>0.50179314600000002</v>
      </c>
      <c r="AD52">
        <v>0.72022914900000001</v>
      </c>
      <c r="AE52">
        <v>0.21843600299999999</v>
      </c>
      <c r="AF52">
        <v>218.436003</v>
      </c>
      <c r="AK52">
        <v>52844</v>
      </c>
      <c r="AL52" t="s">
        <v>31</v>
      </c>
      <c r="AM52" t="s">
        <v>32</v>
      </c>
      <c r="AN52">
        <v>76381</v>
      </c>
      <c r="AO52">
        <v>0.479113817</v>
      </c>
      <c r="AP52">
        <v>0.49192380899999999</v>
      </c>
      <c r="AQ52">
        <v>1.28099919999999E-2</v>
      </c>
      <c r="AR52">
        <v>12.8099919999999</v>
      </c>
      <c r="AW52">
        <v>52094</v>
      </c>
      <c r="AX52" t="s">
        <v>31</v>
      </c>
      <c r="AY52" t="s">
        <v>32</v>
      </c>
      <c r="AZ52">
        <v>76597</v>
      </c>
      <c r="BA52">
        <v>0.48099613200000002</v>
      </c>
      <c r="BB52">
        <v>0.498381138</v>
      </c>
      <c r="BC52">
        <v>1.7385005999999901E-2</v>
      </c>
      <c r="BD52">
        <v>17.385005999999901</v>
      </c>
      <c r="BI52">
        <v>40948</v>
      </c>
      <c r="BJ52" t="s">
        <v>31</v>
      </c>
      <c r="BK52" t="s">
        <v>32</v>
      </c>
      <c r="BL52">
        <v>76537</v>
      </c>
      <c r="BM52">
        <v>3.3122808930000001</v>
      </c>
      <c r="BN52">
        <v>3.3252079490000002</v>
      </c>
      <c r="BO52">
        <v>1.29270560000001E-2</v>
      </c>
      <c r="BP52">
        <v>12.9270560000001</v>
      </c>
    </row>
    <row r="53" spans="1:68">
      <c r="A53">
        <v>46132</v>
      </c>
      <c r="B53" t="s">
        <v>31</v>
      </c>
      <c r="C53" t="s">
        <v>32</v>
      </c>
      <c r="D53">
        <v>76897</v>
      </c>
      <c r="E53">
        <v>0.65412521400000001</v>
      </c>
      <c r="F53">
        <v>0.66666913000000005</v>
      </c>
      <c r="G53">
        <v>1.2543916E-2</v>
      </c>
      <c r="H53">
        <v>12.543915999999999</v>
      </c>
      <c r="M53">
        <v>50017</v>
      </c>
      <c r="N53" t="s">
        <v>31</v>
      </c>
      <c r="O53" t="s">
        <v>32</v>
      </c>
      <c r="P53">
        <v>75517</v>
      </c>
      <c r="Q53">
        <v>0.50216698599999998</v>
      </c>
      <c r="R53">
        <v>0.51665496799999999</v>
      </c>
      <c r="S53">
        <v>1.4487982E-2</v>
      </c>
      <c r="T53">
        <v>14.487982000000001</v>
      </c>
      <c r="Y53">
        <v>43198</v>
      </c>
      <c r="Z53" t="s">
        <v>31</v>
      </c>
      <c r="AA53" t="s">
        <v>32</v>
      </c>
      <c r="AB53">
        <v>77473</v>
      </c>
      <c r="AC53">
        <v>0.50822114900000004</v>
      </c>
      <c r="AD53">
        <v>0.52413821199999999</v>
      </c>
      <c r="AE53">
        <v>1.5917062999999902E-2</v>
      </c>
      <c r="AF53">
        <v>15.917062999999899</v>
      </c>
      <c r="AK53">
        <v>42447</v>
      </c>
      <c r="AL53" t="s">
        <v>31</v>
      </c>
      <c r="AM53" t="s">
        <v>32</v>
      </c>
      <c r="AN53">
        <v>76309</v>
      </c>
      <c r="AO53">
        <v>0.49106287999999998</v>
      </c>
      <c r="AP53">
        <v>0.50091695800000002</v>
      </c>
      <c r="AQ53">
        <v>9.8540780000000404E-3</v>
      </c>
      <c r="AR53">
        <v>9.8540780000000403</v>
      </c>
      <c r="AW53">
        <v>41697</v>
      </c>
      <c r="AX53" t="s">
        <v>31</v>
      </c>
      <c r="AY53" t="s">
        <v>32</v>
      </c>
      <c r="AZ53">
        <v>76441</v>
      </c>
      <c r="BA53">
        <v>0.49088096599999997</v>
      </c>
      <c r="BB53">
        <v>0.50239515300000004</v>
      </c>
      <c r="BC53">
        <v>1.1514187E-2</v>
      </c>
      <c r="BD53">
        <v>11.514187</v>
      </c>
      <c r="BI53">
        <v>46268</v>
      </c>
      <c r="BJ53" t="s">
        <v>31</v>
      </c>
      <c r="BK53" t="s">
        <v>32</v>
      </c>
      <c r="BL53">
        <v>75385</v>
      </c>
      <c r="BM53">
        <v>3.3302569389999999</v>
      </c>
      <c r="BN53">
        <v>3.3371889590000001</v>
      </c>
      <c r="BO53">
        <v>6.9320200000002599E-3</v>
      </c>
      <c r="BP53">
        <v>6.9320200000002599</v>
      </c>
    </row>
    <row r="54" spans="1:68">
      <c r="A54">
        <v>35005</v>
      </c>
      <c r="B54" t="s">
        <v>31</v>
      </c>
      <c r="C54" t="s">
        <v>32</v>
      </c>
      <c r="D54">
        <v>76873</v>
      </c>
      <c r="E54">
        <v>0.66569805100000001</v>
      </c>
      <c r="F54">
        <v>0.68559098200000002</v>
      </c>
      <c r="G54">
        <v>1.9892930999999999E-2</v>
      </c>
      <c r="H54">
        <v>19.892931000000001</v>
      </c>
      <c r="M54">
        <v>38294</v>
      </c>
      <c r="N54" t="s">
        <v>31</v>
      </c>
      <c r="O54" t="s">
        <v>32</v>
      </c>
      <c r="P54">
        <v>76345</v>
      </c>
      <c r="Q54">
        <v>0.50219392799999996</v>
      </c>
      <c r="R54">
        <v>0.51939606699999996</v>
      </c>
      <c r="S54">
        <v>1.7202139000000002E-2</v>
      </c>
      <c r="T54">
        <v>17.202138999999999</v>
      </c>
      <c r="Y54">
        <v>48518</v>
      </c>
      <c r="Z54" t="s">
        <v>31</v>
      </c>
      <c r="AA54" t="s">
        <v>32</v>
      </c>
      <c r="AB54">
        <v>76837</v>
      </c>
      <c r="AC54">
        <v>0.52325701700000005</v>
      </c>
      <c r="AD54">
        <v>0.53338718399999996</v>
      </c>
      <c r="AE54">
        <v>1.01301669999999E-2</v>
      </c>
      <c r="AF54">
        <v>10.130166999999901</v>
      </c>
      <c r="AK54">
        <v>36043</v>
      </c>
      <c r="AL54" t="s">
        <v>31</v>
      </c>
      <c r="AM54" t="s">
        <v>32</v>
      </c>
      <c r="AN54">
        <v>76801</v>
      </c>
      <c r="AO54">
        <v>0.50117993400000005</v>
      </c>
      <c r="AP54">
        <v>0.51439785999999998</v>
      </c>
      <c r="AQ54">
        <v>1.3217925999999901E-2</v>
      </c>
      <c r="AR54">
        <v>13.217925999999901</v>
      </c>
      <c r="AW54">
        <v>35293</v>
      </c>
      <c r="AX54" t="s">
        <v>31</v>
      </c>
      <c r="AY54" t="s">
        <v>32</v>
      </c>
      <c r="AZ54">
        <v>76837</v>
      </c>
      <c r="BA54">
        <v>0.50240802799999995</v>
      </c>
      <c r="BB54">
        <v>0.51372194299999996</v>
      </c>
      <c r="BC54">
        <v>1.1313915000000001E-2</v>
      </c>
      <c r="BD54">
        <v>11.313915</v>
      </c>
      <c r="BI54">
        <v>44984</v>
      </c>
      <c r="BJ54" t="s">
        <v>31</v>
      </c>
      <c r="BK54" t="s">
        <v>32</v>
      </c>
      <c r="BL54">
        <v>75385</v>
      </c>
      <c r="BM54">
        <v>3.340641975</v>
      </c>
      <c r="BN54">
        <v>3.3475759030000001</v>
      </c>
      <c r="BO54">
        <v>6.9339280000000302E-3</v>
      </c>
      <c r="BP54">
        <v>6.9339280000000301</v>
      </c>
    </row>
    <row r="55" spans="1:68">
      <c r="A55">
        <v>56244</v>
      </c>
      <c r="B55" t="s">
        <v>31</v>
      </c>
      <c r="C55" t="s">
        <v>32</v>
      </c>
      <c r="D55">
        <v>77205</v>
      </c>
      <c r="E55">
        <v>0.67294216200000001</v>
      </c>
      <c r="F55">
        <v>0.69242501300000003</v>
      </c>
      <c r="G55">
        <v>1.9482850999999999E-2</v>
      </c>
      <c r="H55">
        <v>19.482851</v>
      </c>
      <c r="M55">
        <v>42804</v>
      </c>
      <c r="N55" t="s">
        <v>31</v>
      </c>
      <c r="O55" t="s">
        <v>32</v>
      </c>
      <c r="P55">
        <v>75253</v>
      </c>
      <c r="Q55">
        <v>0.53078508400000002</v>
      </c>
      <c r="R55">
        <v>0.53772902499999997</v>
      </c>
      <c r="S55">
        <v>6.94394099999995E-3</v>
      </c>
      <c r="T55">
        <v>6.94394099999995</v>
      </c>
      <c r="Y55">
        <v>47234</v>
      </c>
      <c r="Z55" t="s">
        <v>31</v>
      </c>
      <c r="AA55" t="s">
        <v>32</v>
      </c>
      <c r="AB55">
        <v>76441</v>
      </c>
      <c r="AC55">
        <v>0.53454017600000003</v>
      </c>
      <c r="AD55">
        <v>0.54426813100000004</v>
      </c>
      <c r="AE55">
        <v>9.7279550000000103E-3</v>
      </c>
      <c r="AF55">
        <v>9.7279550000000103</v>
      </c>
      <c r="AK55">
        <v>47768</v>
      </c>
      <c r="AL55" t="s">
        <v>31</v>
      </c>
      <c r="AM55" t="s">
        <v>32</v>
      </c>
      <c r="AN55">
        <v>75997</v>
      </c>
      <c r="AO55">
        <v>0.50501489600000005</v>
      </c>
      <c r="AP55">
        <v>0.51768183700000003</v>
      </c>
      <c r="AQ55">
        <v>1.26669409999999E-2</v>
      </c>
      <c r="AR55">
        <v>12.6669409999999</v>
      </c>
      <c r="AW55">
        <v>45734</v>
      </c>
      <c r="AX55" t="s">
        <v>31</v>
      </c>
      <c r="AY55" t="s">
        <v>32</v>
      </c>
      <c r="AZ55">
        <v>76969</v>
      </c>
      <c r="BA55">
        <v>0.52149200399999995</v>
      </c>
      <c r="BB55">
        <v>0.53374505000000005</v>
      </c>
      <c r="BC55">
        <v>1.2253046000000101E-2</v>
      </c>
      <c r="BD55">
        <v>12.253046000000101</v>
      </c>
      <c r="BI55">
        <v>39055</v>
      </c>
      <c r="BJ55" t="s">
        <v>31</v>
      </c>
      <c r="BK55" t="s">
        <v>32</v>
      </c>
      <c r="BL55">
        <v>75517</v>
      </c>
      <c r="BM55">
        <v>3.351881981</v>
      </c>
      <c r="BN55">
        <v>3.3588080410000001</v>
      </c>
      <c r="BO55">
        <v>6.9260600000000602E-3</v>
      </c>
      <c r="BP55">
        <v>6.9260600000000601</v>
      </c>
    </row>
    <row r="56" spans="1:68">
      <c r="A56">
        <v>46219</v>
      </c>
      <c r="B56" t="s">
        <v>31</v>
      </c>
      <c r="C56" t="s">
        <v>32</v>
      </c>
      <c r="D56">
        <v>76489</v>
      </c>
      <c r="E56">
        <v>0.68078398699999998</v>
      </c>
      <c r="F56">
        <v>0.69567799600000002</v>
      </c>
      <c r="G56">
        <v>1.4894009E-2</v>
      </c>
      <c r="H56">
        <v>14.894009</v>
      </c>
      <c r="M56">
        <v>56775</v>
      </c>
      <c r="N56" t="s">
        <v>31</v>
      </c>
      <c r="O56" t="s">
        <v>32</v>
      </c>
      <c r="P56">
        <v>75253</v>
      </c>
      <c r="Q56">
        <v>0.54429793400000004</v>
      </c>
      <c r="R56">
        <v>0.55123710599999998</v>
      </c>
      <c r="S56">
        <v>6.9391719999999301E-3</v>
      </c>
      <c r="T56">
        <v>6.93917199999993</v>
      </c>
      <c r="Y56">
        <v>55275</v>
      </c>
      <c r="Z56" t="s">
        <v>31</v>
      </c>
      <c r="AA56" t="s">
        <v>32</v>
      </c>
      <c r="AB56">
        <v>76705</v>
      </c>
      <c r="AC56">
        <v>0.55645108200000004</v>
      </c>
      <c r="AD56">
        <v>0.56817102399999997</v>
      </c>
      <c r="AE56">
        <v>1.17199419999999E-2</v>
      </c>
      <c r="AF56">
        <v>11.7199419999999</v>
      </c>
      <c r="AK56">
        <v>46484</v>
      </c>
      <c r="AL56" t="s">
        <v>31</v>
      </c>
      <c r="AM56" t="s">
        <v>32</v>
      </c>
      <c r="AN56">
        <v>76441</v>
      </c>
      <c r="AO56">
        <v>0.52161097499999998</v>
      </c>
      <c r="AP56">
        <v>0.53130698200000004</v>
      </c>
      <c r="AQ56">
        <v>9.6960070000000603E-3</v>
      </c>
      <c r="AR56">
        <v>9.6960070000000602</v>
      </c>
      <c r="AW56">
        <v>39805</v>
      </c>
      <c r="AX56" t="s">
        <v>31</v>
      </c>
      <c r="AY56" t="s">
        <v>32</v>
      </c>
      <c r="AZ56">
        <v>76621</v>
      </c>
      <c r="BA56">
        <v>0.53241205199999997</v>
      </c>
      <c r="BB56">
        <v>0.54608798000000003</v>
      </c>
      <c r="BC56">
        <v>1.3675928E-2</v>
      </c>
      <c r="BD56">
        <v>13.675928000000001</v>
      </c>
      <c r="BI56">
        <v>53026</v>
      </c>
      <c r="BJ56" t="s">
        <v>31</v>
      </c>
      <c r="BK56" t="s">
        <v>32</v>
      </c>
      <c r="BL56">
        <v>75385</v>
      </c>
      <c r="BM56">
        <v>3.3623569010000001</v>
      </c>
      <c r="BN56">
        <v>3.3692898750000002</v>
      </c>
      <c r="BO56">
        <v>6.9329740000001402E-3</v>
      </c>
      <c r="BP56">
        <v>6.9329740000001401</v>
      </c>
    </row>
    <row r="57" spans="1:68">
      <c r="A57">
        <v>37432</v>
      </c>
      <c r="B57" t="s">
        <v>31</v>
      </c>
      <c r="C57" t="s">
        <v>32</v>
      </c>
      <c r="D57">
        <v>76309</v>
      </c>
      <c r="E57">
        <v>0.69393801700000002</v>
      </c>
      <c r="F57">
        <v>0.70473313299999996</v>
      </c>
      <c r="G57">
        <v>1.07951159999999E-2</v>
      </c>
      <c r="H57">
        <v>10.795115999999901</v>
      </c>
      <c r="M57">
        <v>37753</v>
      </c>
      <c r="N57" t="s">
        <v>31</v>
      </c>
      <c r="O57" t="s">
        <v>32</v>
      </c>
      <c r="P57">
        <v>75385</v>
      </c>
      <c r="Q57">
        <v>0.551249981</v>
      </c>
      <c r="R57">
        <v>0.56188988699999998</v>
      </c>
      <c r="S57">
        <v>1.06399059999999E-2</v>
      </c>
      <c r="T57">
        <v>10.6399059999999</v>
      </c>
      <c r="Y57">
        <v>51857</v>
      </c>
      <c r="Z57" t="s">
        <v>31</v>
      </c>
      <c r="AA57" t="s">
        <v>32</v>
      </c>
      <c r="AB57">
        <v>76861</v>
      </c>
      <c r="AC57">
        <v>0.56818413700000003</v>
      </c>
      <c r="AD57">
        <v>0.78271412799999995</v>
      </c>
      <c r="AE57">
        <v>0.214529990999999</v>
      </c>
      <c r="AF57">
        <v>214.529990999999</v>
      </c>
      <c r="AK57">
        <v>40555</v>
      </c>
      <c r="AL57" t="s">
        <v>31</v>
      </c>
      <c r="AM57" t="s">
        <v>32</v>
      </c>
      <c r="AN57">
        <v>76309</v>
      </c>
      <c r="AO57">
        <v>0.53151392900000005</v>
      </c>
      <c r="AP57">
        <v>0.54428982699999995</v>
      </c>
      <c r="AQ57">
        <v>1.27758979999998E-2</v>
      </c>
      <c r="AR57">
        <v>12.775897999999801</v>
      </c>
      <c r="AW57">
        <v>53776</v>
      </c>
      <c r="AX57" t="s">
        <v>31</v>
      </c>
      <c r="AY57" t="s">
        <v>32</v>
      </c>
      <c r="AZ57">
        <v>76441</v>
      </c>
      <c r="BA57">
        <v>0.54235911400000003</v>
      </c>
      <c r="BB57">
        <v>0.55403614000000001</v>
      </c>
      <c r="BC57">
        <v>1.1677025999999899E-2</v>
      </c>
      <c r="BD57">
        <v>11.6770259999999</v>
      </c>
      <c r="BI57">
        <v>34004</v>
      </c>
      <c r="BJ57" t="s">
        <v>31</v>
      </c>
      <c r="BK57" t="s">
        <v>32</v>
      </c>
      <c r="BL57">
        <v>75649</v>
      </c>
      <c r="BM57">
        <v>3.381402016</v>
      </c>
      <c r="BN57">
        <v>3.388330936</v>
      </c>
      <c r="BO57">
        <v>6.9289199999999999E-3</v>
      </c>
      <c r="BP57">
        <v>6.9289199999999997</v>
      </c>
    </row>
    <row r="58" spans="1:68">
      <c r="A58">
        <v>50953</v>
      </c>
      <c r="B58" t="s">
        <v>31</v>
      </c>
      <c r="C58" t="s">
        <v>32</v>
      </c>
      <c r="D58">
        <v>76837</v>
      </c>
      <c r="E58">
        <v>0.70447015800000001</v>
      </c>
      <c r="F58">
        <v>0.71441817299999999</v>
      </c>
      <c r="G58">
        <v>9.9480149999999698E-3</v>
      </c>
      <c r="H58">
        <v>9.9480149999999696</v>
      </c>
      <c r="M58">
        <v>53358</v>
      </c>
      <c r="N58" t="s">
        <v>31</v>
      </c>
      <c r="O58" t="s">
        <v>32</v>
      </c>
      <c r="P58">
        <v>75913</v>
      </c>
      <c r="Q58">
        <v>0.55319189999999996</v>
      </c>
      <c r="R58">
        <v>0.56417393699999996</v>
      </c>
      <c r="S58">
        <v>1.0982037E-2</v>
      </c>
      <c r="T58">
        <v>10.982037</v>
      </c>
      <c r="Y58">
        <v>36254</v>
      </c>
      <c r="Z58" t="s">
        <v>31</v>
      </c>
      <c r="AA58" t="s">
        <v>32</v>
      </c>
      <c r="AB58">
        <v>76177</v>
      </c>
      <c r="AC58">
        <v>0.57835912700000003</v>
      </c>
      <c r="AD58">
        <v>0.59067916899999995</v>
      </c>
      <c r="AE58">
        <v>1.2320041999999899E-2</v>
      </c>
      <c r="AF58">
        <v>12.3200419999999</v>
      </c>
      <c r="AK58">
        <v>54526</v>
      </c>
      <c r="AL58" t="s">
        <v>31</v>
      </c>
      <c r="AM58" t="s">
        <v>32</v>
      </c>
      <c r="AN58">
        <v>76525</v>
      </c>
      <c r="AO58">
        <v>0.53472590399999997</v>
      </c>
      <c r="AP58">
        <v>0.54737496399999996</v>
      </c>
      <c r="AQ58">
        <v>1.26490599999999E-2</v>
      </c>
      <c r="AR58">
        <v>12.649059999999899</v>
      </c>
      <c r="AW58">
        <v>50358</v>
      </c>
      <c r="AX58" t="s">
        <v>31</v>
      </c>
      <c r="AY58" t="s">
        <v>32</v>
      </c>
      <c r="AZ58">
        <v>76705</v>
      </c>
      <c r="BA58">
        <v>0.55275702500000001</v>
      </c>
      <c r="BB58">
        <v>0.56367993400000005</v>
      </c>
      <c r="BC58">
        <v>1.0922909E-2</v>
      </c>
      <c r="BD58">
        <v>10.922909000000001</v>
      </c>
      <c r="BI58">
        <v>33217</v>
      </c>
      <c r="BJ58" t="s">
        <v>31</v>
      </c>
      <c r="BK58" t="s">
        <v>32</v>
      </c>
      <c r="BL58">
        <v>75649</v>
      </c>
      <c r="BM58">
        <v>3.3902781009999998</v>
      </c>
      <c r="BN58">
        <v>3.4021759029999998</v>
      </c>
      <c r="BO58">
        <v>1.1897802000000001E-2</v>
      </c>
      <c r="BP58">
        <v>11.897802</v>
      </c>
    </row>
    <row r="59" spans="1:68">
      <c r="A59">
        <v>49254</v>
      </c>
      <c r="B59" t="s">
        <v>31</v>
      </c>
      <c r="C59" t="s">
        <v>32</v>
      </c>
      <c r="D59">
        <v>76441</v>
      </c>
      <c r="E59">
        <v>0.71443009400000002</v>
      </c>
      <c r="F59">
        <v>0.72477507600000002</v>
      </c>
      <c r="G59">
        <v>1.0344982000000001E-2</v>
      </c>
      <c r="H59">
        <v>10.344982</v>
      </c>
      <c r="M59">
        <v>40742</v>
      </c>
      <c r="N59" t="s">
        <v>31</v>
      </c>
      <c r="O59" t="s">
        <v>32</v>
      </c>
      <c r="P59">
        <v>75517</v>
      </c>
      <c r="Q59">
        <v>0.56882691399999996</v>
      </c>
      <c r="R59">
        <v>0.57578110699999996</v>
      </c>
      <c r="S59">
        <v>6.9541929999999896E-3</v>
      </c>
      <c r="T59">
        <v>6.9541929999999903</v>
      </c>
      <c r="Y59">
        <v>39242</v>
      </c>
      <c r="Z59" t="s">
        <v>31</v>
      </c>
      <c r="AA59" t="s">
        <v>32</v>
      </c>
      <c r="AB59">
        <v>77293</v>
      </c>
      <c r="AC59">
        <v>0.58641505199999999</v>
      </c>
      <c r="AD59">
        <v>0.59896802900000001</v>
      </c>
      <c r="AE59">
        <v>1.2552977E-2</v>
      </c>
      <c r="AF59">
        <v>12.552977</v>
      </c>
      <c r="AK59">
        <v>51108</v>
      </c>
      <c r="AL59" t="s">
        <v>31</v>
      </c>
      <c r="AM59" t="s">
        <v>32</v>
      </c>
      <c r="AN59">
        <v>76309</v>
      </c>
      <c r="AO59">
        <v>0.550854921</v>
      </c>
      <c r="AP59">
        <v>0.56058788299999995</v>
      </c>
      <c r="AQ59">
        <v>9.7329619999999492E-3</v>
      </c>
      <c r="AR59">
        <v>9.7329619999999508</v>
      </c>
      <c r="AW59">
        <v>34755</v>
      </c>
      <c r="AX59" t="s">
        <v>31</v>
      </c>
      <c r="AY59" t="s">
        <v>32</v>
      </c>
      <c r="AZ59">
        <v>77401</v>
      </c>
      <c r="BA59">
        <v>0.56119203600000001</v>
      </c>
      <c r="BB59">
        <v>0.58069395999999995</v>
      </c>
      <c r="BC59">
        <v>1.95019239999999E-2</v>
      </c>
      <c r="BD59">
        <v>19.501923999999899</v>
      </c>
      <c r="BI59">
        <v>36993</v>
      </c>
      <c r="BJ59" t="s">
        <v>31</v>
      </c>
      <c r="BK59" t="s">
        <v>32</v>
      </c>
      <c r="BL59">
        <v>75253</v>
      </c>
      <c r="BM59">
        <v>3.3903069499999998</v>
      </c>
      <c r="BN59">
        <v>3.4031760690000001</v>
      </c>
      <c r="BO59">
        <v>1.28691190000003E-2</v>
      </c>
      <c r="BP59">
        <v>12.8691190000003</v>
      </c>
    </row>
    <row r="60" spans="1:68">
      <c r="A60">
        <v>36985</v>
      </c>
      <c r="B60" t="s">
        <v>31</v>
      </c>
      <c r="C60" t="s">
        <v>32</v>
      </c>
      <c r="D60">
        <v>76609</v>
      </c>
      <c r="E60">
        <v>0.72389721900000004</v>
      </c>
      <c r="F60">
        <v>0.73996114700000004</v>
      </c>
      <c r="G60">
        <v>1.6063928000000002E-2</v>
      </c>
      <c r="H60">
        <v>16.063928000000001</v>
      </c>
      <c r="M60">
        <v>36968</v>
      </c>
      <c r="N60" t="s">
        <v>31</v>
      </c>
      <c r="O60" t="s">
        <v>32</v>
      </c>
      <c r="P60">
        <v>75517</v>
      </c>
      <c r="Q60">
        <v>0.58446407300000003</v>
      </c>
      <c r="R60">
        <v>0.59140992199999998</v>
      </c>
      <c r="S60">
        <v>6.9458489999999398E-3</v>
      </c>
      <c r="T60">
        <v>6.9458489999999404</v>
      </c>
      <c r="Y60">
        <v>35468</v>
      </c>
      <c r="Z60" t="s">
        <v>31</v>
      </c>
      <c r="AA60" t="s">
        <v>32</v>
      </c>
      <c r="AB60">
        <v>76573</v>
      </c>
      <c r="AC60">
        <v>0.59735917999999999</v>
      </c>
      <c r="AD60">
        <v>0.61001706099999997</v>
      </c>
      <c r="AE60">
        <v>1.26578809999999E-2</v>
      </c>
      <c r="AF60">
        <v>12.6578809999999</v>
      </c>
      <c r="AK60">
        <v>35505</v>
      </c>
      <c r="AL60" t="s">
        <v>31</v>
      </c>
      <c r="AM60" t="s">
        <v>32</v>
      </c>
      <c r="AN60">
        <v>76441</v>
      </c>
      <c r="AO60">
        <v>0.56032490700000004</v>
      </c>
      <c r="AP60">
        <v>0.57002091399999999</v>
      </c>
      <c r="AQ60">
        <v>9.6960069999999492E-3</v>
      </c>
      <c r="AR60">
        <v>9.6960069999999501</v>
      </c>
      <c r="AW60">
        <v>37743</v>
      </c>
      <c r="AX60" t="s">
        <v>31</v>
      </c>
      <c r="AY60" t="s">
        <v>32</v>
      </c>
      <c r="AZ60">
        <v>76381</v>
      </c>
      <c r="BA60">
        <v>0.56547713300000002</v>
      </c>
      <c r="BB60">
        <v>0.58015203500000001</v>
      </c>
      <c r="BC60">
        <v>1.4674901999999899E-2</v>
      </c>
      <c r="BD60">
        <v>14.6749019999999</v>
      </c>
      <c r="BI60">
        <v>60004</v>
      </c>
      <c r="BJ60" t="s">
        <v>31</v>
      </c>
      <c r="BK60" t="s">
        <v>32</v>
      </c>
      <c r="BL60">
        <v>75517</v>
      </c>
      <c r="BM60">
        <v>3.4123239519999999</v>
      </c>
      <c r="BN60">
        <v>3.4192578789999999</v>
      </c>
      <c r="BO60">
        <v>6.93392699999995E-3</v>
      </c>
      <c r="BP60">
        <v>6.93392699999995</v>
      </c>
    </row>
    <row r="61" spans="1:68">
      <c r="A61">
        <v>41041</v>
      </c>
      <c r="B61" t="s">
        <v>31</v>
      </c>
      <c r="C61" t="s">
        <v>32</v>
      </c>
      <c r="D61">
        <v>77641</v>
      </c>
      <c r="E61">
        <v>0.73501300800000002</v>
      </c>
      <c r="F61">
        <v>0.75187420800000004</v>
      </c>
      <c r="G61">
        <v>1.68612E-2</v>
      </c>
      <c r="H61">
        <v>16.8612</v>
      </c>
      <c r="M61">
        <v>35521</v>
      </c>
      <c r="N61" t="s">
        <v>31</v>
      </c>
      <c r="O61" t="s">
        <v>32</v>
      </c>
      <c r="P61">
        <v>75253</v>
      </c>
      <c r="Q61">
        <v>0.59206294999999998</v>
      </c>
      <c r="R61">
        <v>0.59900689100000004</v>
      </c>
      <c r="S61">
        <v>6.9439410000000602E-3</v>
      </c>
      <c r="T61">
        <v>6.9439410000000601</v>
      </c>
      <c r="Y61">
        <v>34021</v>
      </c>
      <c r="Z61" t="s">
        <v>31</v>
      </c>
      <c r="AA61" t="s">
        <v>32</v>
      </c>
      <c r="AB61">
        <v>76045</v>
      </c>
      <c r="AC61">
        <v>0.60487508800000001</v>
      </c>
      <c r="AD61">
        <v>0.616751194</v>
      </c>
      <c r="AE61">
        <v>1.18761059999999E-2</v>
      </c>
      <c r="AF61">
        <v>11.876105999999901</v>
      </c>
      <c r="AK61">
        <v>38493</v>
      </c>
      <c r="AL61" t="s">
        <v>31</v>
      </c>
      <c r="AM61" t="s">
        <v>32</v>
      </c>
      <c r="AN61">
        <v>76177</v>
      </c>
      <c r="AO61">
        <v>0.56775689100000004</v>
      </c>
      <c r="AP61">
        <v>0.57860088300000001</v>
      </c>
      <c r="AQ61">
        <v>1.08439919999999E-2</v>
      </c>
      <c r="AR61">
        <v>10.843991999999901</v>
      </c>
      <c r="AW61">
        <v>33969</v>
      </c>
      <c r="AX61" t="s">
        <v>31</v>
      </c>
      <c r="AY61" t="s">
        <v>32</v>
      </c>
      <c r="AZ61">
        <v>76441</v>
      </c>
      <c r="BA61">
        <v>0.57964801799999999</v>
      </c>
      <c r="BB61">
        <v>0.58994007100000001</v>
      </c>
      <c r="BC61">
        <v>1.0292053000000001E-2</v>
      </c>
      <c r="BD61">
        <v>10.292052999999999</v>
      </c>
      <c r="BI61">
        <v>47634</v>
      </c>
      <c r="BJ61" t="s">
        <v>31</v>
      </c>
      <c r="BK61" t="s">
        <v>32</v>
      </c>
      <c r="BL61">
        <v>75517</v>
      </c>
      <c r="BM61">
        <v>3.4192700390000001</v>
      </c>
      <c r="BN61">
        <v>3.4309780600000002</v>
      </c>
      <c r="BO61">
        <v>1.1708021000000001E-2</v>
      </c>
      <c r="BP61">
        <v>11.708021</v>
      </c>
    </row>
    <row r="62" spans="1:68">
      <c r="A62">
        <v>39176</v>
      </c>
      <c r="B62" t="s">
        <v>31</v>
      </c>
      <c r="C62" t="s">
        <v>32</v>
      </c>
      <c r="D62">
        <v>76873</v>
      </c>
      <c r="E62">
        <v>0.744281054</v>
      </c>
      <c r="F62">
        <v>0.76124310500000003</v>
      </c>
      <c r="G62">
        <v>1.6962050999999999E-2</v>
      </c>
      <c r="H62">
        <v>16.962050999999999</v>
      </c>
      <c r="M62">
        <v>51384</v>
      </c>
      <c r="N62" t="s">
        <v>31</v>
      </c>
      <c r="O62" t="s">
        <v>32</v>
      </c>
      <c r="P62">
        <v>75649</v>
      </c>
      <c r="Q62">
        <v>0.60094809500000002</v>
      </c>
      <c r="R62">
        <v>0.60914111100000001</v>
      </c>
      <c r="S62">
        <v>8.1930159999999905E-3</v>
      </c>
      <c r="T62">
        <v>8.1930159999999894</v>
      </c>
      <c r="Y62">
        <v>49884</v>
      </c>
      <c r="Z62" t="s">
        <v>31</v>
      </c>
      <c r="AA62" t="s">
        <v>32</v>
      </c>
      <c r="AB62">
        <v>76573</v>
      </c>
      <c r="AC62">
        <v>0.61676311500000003</v>
      </c>
      <c r="AD62">
        <v>0.62659907299999995</v>
      </c>
      <c r="AE62">
        <v>9.8359579999999208E-3</v>
      </c>
      <c r="AF62">
        <v>9.8359579999999198</v>
      </c>
      <c r="AK62">
        <v>34719</v>
      </c>
      <c r="AL62" t="s">
        <v>31</v>
      </c>
      <c r="AM62" t="s">
        <v>32</v>
      </c>
      <c r="AN62">
        <v>76837</v>
      </c>
      <c r="AO62">
        <v>0.57861280400000004</v>
      </c>
      <c r="AP62">
        <v>0.58925700199999997</v>
      </c>
      <c r="AQ62">
        <v>1.06441979999999E-2</v>
      </c>
      <c r="AR62">
        <v>10.6441979999999</v>
      </c>
      <c r="AW62">
        <v>60755</v>
      </c>
      <c r="AX62" t="s">
        <v>31</v>
      </c>
      <c r="AY62" t="s">
        <v>32</v>
      </c>
      <c r="AZ62">
        <v>76573</v>
      </c>
      <c r="BA62">
        <v>0.58867907500000005</v>
      </c>
      <c r="BB62">
        <v>0.59975314099999999</v>
      </c>
      <c r="BC62">
        <v>1.10740659999999E-2</v>
      </c>
      <c r="BD62">
        <v>11.074065999999901</v>
      </c>
      <c r="BI62">
        <v>55774</v>
      </c>
      <c r="BJ62" t="s">
        <v>31</v>
      </c>
      <c r="BK62" t="s">
        <v>32</v>
      </c>
      <c r="BL62">
        <v>75385</v>
      </c>
      <c r="BM62">
        <v>3.4192938800000001</v>
      </c>
      <c r="BN62">
        <v>3.4319789410000001</v>
      </c>
      <c r="BO62">
        <v>1.26850609999999E-2</v>
      </c>
      <c r="BP62">
        <v>12.6850609999999</v>
      </c>
    </row>
    <row r="63" spans="1:68">
      <c r="A63">
        <v>39596</v>
      </c>
      <c r="B63" t="s">
        <v>31</v>
      </c>
      <c r="C63" t="s">
        <v>32</v>
      </c>
      <c r="D63">
        <v>76933</v>
      </c>
      <c r="E63">
        <v>0.75232505800000005</v>
      </c>
      <c r="F63">
        <v>0.76584601399999996</v>
      </c>
      <c r="G63">
        <v>1.35209559999999E-2</v>
      </c>
      <c r="H63">
        <v>13.5209559999999</v>
      </c>
      <c r="M63">
        <v>59524</v>
      </c>
      <c r="N63" t="s">
        <v>31</v>
      </c>
      <c r="O63" t="s">
        <v>32</v>
      </c>
      <c r="P63">
        <v>75913</v>
      </c>
      <c r="Q63">
        <v>0.60538101200000005</v>
      </c>
      <c r="R63">
        <v>0.61410188700000001</v>
      </c>
      <c r="S63">
        <v>8.7208749999999596E-3</v>
      </c>
      <c r="T63">
        <v>8.7208749999999604</v>
      </c>
      <c r="Y63">
        <v>58024</v>
      </c>
      <c r="Z63" t="s">
        <v>31</v>
      </c>
      <c r="AA63" t="s">
        <v>32</v>
      </c>
      <c r="AB63">
        <v>76837</v>
      </c>
      <c r="AC63">
        <v>0.62660908699999995</v>
      </c>
      <c r="AD63">
        <v>0.63609814600000003</v>
      </c>
      <c r="AE63">
        <v>9.4890590000000705E-3</v>
      </c>
      <c r="AF63">
        <v>9.4890590000000703</v>
      </c>
      <c r="AK63">
        <v>33272</v>
      </c>
      <c r="AL63" t="s">
        <v>31</v>
      </c>
      <c r="AM63" t="s">
        <v>32</v>
      </c>
      <c r="AN63">
        <v>77305</v>
      </c>
      <c r="AO63">
        <v>0.589267969</v>
      </c>
      <c r="AP63">
        <v>0.60150384899999998</v>
      </c>
      <c r="AQ63">
        <v>1.22358799999999E-2</v>
      </c>
      <c r="AR63">
        <v>12.2358799999999</v>
      </c>
      <c r="AW63">
        <v>48385</v>
      </c>
      <c r="AX63" t="s">
        <v>31</v>
      </c>
      <c r="AY63" t="s">
        <v>32</v>
      </c>
      <c r="AZ63">
        <v>77101</v>
      </c>
      <c r="BA63">
        <v>0.59998202300000003</v>
      </c>
      <c r="BB63">
        <v>0.61123299600000003</v>
      </c>
      <c r="BC63">
        <v>1.12509729999999E-2</v>
      </c>
      <c r="BD63">
        <v>11.250972999999901</v>
      </c>
      <c r="BI63">
        <v>47720</v>
      </c>
      <c r="BJ63" t="s">
        <v>31</v>
      </c>
      <c r="BK63" t="s">
        <v>32</v>
      </c>
      <c r="BL63">
        <v>75517</v>
      </c>
      <c r="BM63">
        <v>3.4379079340000001</v>
      </c>
      <c r="BN63">
        <v>3.4448420999999998</v>
      </c>
      <c r="BO63">
        <v>6.9341659999997401E-3</v>
      </c>
      <c r="BP63">
        <v>6.93416599999974</v>
      </c>
    </row>
    <row r="64" spans="1:68">
      <c r="A64">
        <v>33785</v>
      </c>
      <c r="B64" t="s">
        <v>31</v>
      </c>
      <c r="C64" t="s">
        <v>32</v>
      </c>
      <c r="D64">
        <v>76837</v>
      </c>
      <c r="E64">
        <v>0.76524519899999999</v>
      </c>
      <c r="F64">
        <v>0.77582001700000003</v>
      </c>
      <c r="G64">
        <v>1.0574818E-2</v>
      </c>
      <c r="H64">
        <v>10.574818</v>
      </c>
      <c r="M64">
        <v>51470</v>
      </c>
      <c r="N64" t="s">
        <v>31</v>
      </c>
      <c r="O64" t="s">
        <v>32</v>
      </c>
      <c r="P64">
        <v>75781</v>
      </c>
      <c r="Q64">
        <v>0.62225198699999995</v>
      </c>
      <c r="R64">
        <v>0.62945103599999996</v>
      </c>
      <c r="S64">
        <v>7.1990490000000103E-3</v>
      </c>
      <c r="T64">
        <v>7.1990490000000102</v>
      </c>
      <c r="Y64">
        <v>49970</v>
      </c>
      <c r="Z64" t="s">
        <v>31</v>
      </c>
      <c r="AA64" t="s">
        <v>32</v>
      </c>
      <c r="AB64">
        <v>76969</v>
      </c>
      <c r="AC64">
        <v>0.63605904599999996</v>
      </c>
      <c r="AD64">
        <v>0.64605712900000001</v>
      </c>
      <c r="AE64">
        <v>9.9980830000000395E-3</v>
      </c>
      <c r="AF64">
        <v>9.9980830000000402</v>
      </c>
      <c r="AK64">
        <v>49135</v>
      </c>
      <c r="AL64" t="s">
        <v>31</v>
      </c>
      <c r="AM64" t="s">
        <v>32</v>
      </c>
      <c r="AN64">
        <v>76885</v>
      </c>
      <c r="AO64">
        <v>0.60048198699999999</v>
      </c>
      <c r="AP64">
        <v>0.61435580300000003</v>
      </c>
      <c r="AQ64">
        <v>1.3873816000000001E-2</v>
      </c>
      <c r="AR64">
        <v>13.873816</v>
      </c>
      <c r="AW64">
        <v>56525</v>
      </c>
      <c r="AX64" t="s">
        <v>31</v>
      </c>
      <c r="AY64" t="s">
        <v>32</v>
      </c>
      <c r="AZ64">
        <v>76309</v>
      </c>
      <c r="BA64">
        <v>0.61124706299999998</v>
      </c>
      <c r="BB64">
        <v>0.62190294300000004</v>
      </c>
      <c r="BC64">
        <v>1.065588E-2</v>
      </c>
      <c r="BD64">
        <v>10.65588</v>
      </c>
      <c r="BI64">
        <v>43752</v>
      </c>
      <c r="BJ64" t="s">
        <v>31</v>
      </c>
      <c r="BK64" t="s">
        <v>32</v>
      </c>
      <c r="BL64">
        <v>75517</v>
      </c>
      <c r="BM64">
        <v>3.451838017</v>
      </c>
      <c r="BN64">
        <v>3.4591240879999998</v>
      </c>
      <c r="BO64">
        <v>7.2860709999997804E-3</v>
      </c>
      <c r="BP64">
        <v>7.2860709999997804</v>
      </c>
    </row>
    <row r="65" spans="1:68">
      <c r="A65">
        <v>48816</v>
      </c>
      <c r="B65" t="s">
        <v>31</v>
      </c>
      <c r="C65" t="s">
        <v>32</v>
      </c>
      <c r="D65">
        <v>76837</v>
      </c>
      <c r="E65">
        <v>0.77583813700000004</v>
      </c>
      <c r="F65">
        <v>0.78647708900000002</v>
      </c>
      <c r="G65">
        <v>1.06389519999999E-2</v>
      </c>
      <c r="H65">
        <v>10.6389519999999</v>
      </c>
      <c r="M65">
        <v>54503</v>
      </c>
      <c r="N65" t="s">
        <v>31</v>
      </c>
      <c r="O65" t="s">
        <v>32</v>
      </c>
      <c r="P65">
        <v>75517</v>
      </c>
      <c r="Q65">
        <v>0.63254094100000002</v>
      </c>
      <c r="R65">
        <v>0.64446497000000003</v>
      </c>
      <c r="S65">
        <v>1.1924028999999999E-2</v>
      </c>
      <c r="T65">
        <v>11.924029000000001</v>
      </c>
      <c r="Y65">
        <v>53003</v>
      </c>
      <c r="Z65" t="s">
        <v>31</v>
      </c>
      <c r="AA65" t="s">
        <v>32</v>
      </c>
      <c r="AB65">
        <v>76725</v>
      </c>
      <c r="AC65">
        <v>0.64426016799999997</v>
      </c>
      <c r="AD65">
        <v>0.66035103799999995</v>
      </c>
      <c r="AE65">
        <v>1.60908699999999E-2</v>
      </c>
      <c r="AF65">
        <v>16.090869999999899</v>
      </c>
      <c r="AK65">
        <v>57275</v>
      </c>
      <c r="AL65" t="s">
        <v>31</v>
      </c>
      <c r="AM65" t="s">
        <v>32</v>
      </c>
      <c r="AN65">
        <v>76465</v>
      </c>
      <c r="AO65">
        <v>0.61046600299999998</v>
      </c>
      <c r="AP65">
        <v>0.62775588000000004</v>
      </c>
      <c r="AQ65">
        <v>1.7289876999999999E-2</v>
      </c>
      <c r="AR65">
        <v>17.289877000000001</v>
      </c>
      <c r="AW65">
        <v>48471</v>
      </c>
      <c r="AX65" t="s">
        <v>31</v>
      </c>
      <c r="AY65" t="s">
        <v>32</v>
      </c>
      <c r="AZ65">
        <v>76573</v>
      </c>
      <c r="BA65">
        <v>0.621915102</v>
      </c>
      <c r="BB65">
        <v>0.63224101099999996</v>
      </c>
      <c r="BC65">
        <v>1.0325908999999901E-2</v>
      </c>
      <c r="BD65">
        <v>10.3259089999999</v>
      </c>
      <c r="BI65">
        <v>50754</v>
      </c>
      <c r="BJ65" t="s">
        <v>31</v>
      </c>
      <c r="BK65" t="s">
        <v>32</v>
      </c>
      <c r="BL65">
        <v>75385</v>
      </c>
      <c r="BM65">
        <v>3.4619779589999999</v>
      </c>
      <c r="BN65">
        <v>3.4689829350000001</v>
      </c>
      <c r="BO65">
        <v>7.00497600000016E-3</v>
      </c>
      <c r="BP65">
        <v>7.00497600000016</v>
      </c>
    </row>
    <row r="66" spans="1:68">
      <c r="A66">
        <v>59240</v>
      </c>
      <c r="B66" t="s">
        <v>31</v>
      </c>
      <c r="C66" t="s">
        <v>32</v>
      </c>
      <c r="D66">
        <v>76573</v>
      </c>
      <c r="E66">
        <v>0.78489899600000002</v>
      </c>
      <c r="F66">
        <v>0.79709505999999997</v>
      </c>
      <c r="G66">
        <v>1.2196063999999901E-2</v>
      </c>
      <c r="H66">
        <v>12.1960639999999</v>
      </c>
      <c r="M66">
        <v>47503</v>
      </c>
      <c r="N66" t="s">
        <v>31</v>
      </c>
      <c r="O66" t="s">
        <v>32</v>
      </c>
      <c r="P66">
        <v>75385</v>
      </c>
      <c r="Q66">
        <v>0.63257789600000003</v>
      </c>
      <c r="R66">
        <v>0.64546298999999996</v>
      </c>
      <c r="S66">
        <v>1.2885093999999901E-2</v>
      </c>
      <c r="T66">
        <v>12.885093999999899</v>
      </c>
      <c r="Y66">
        <v>46003</v>
      </c>
      <c r="Z66" t="s">
        <v>31</v>
      </c>
      <c r="AA66" t="s">
        <v>32</v>
      </c>
      <c r="AB66">
        <v>77461</v>
      </c>
      <c r="AC66">
        <v>0.64859819399999996</v>
      </c>
      <c r="AD66">
        <v>0.66698217400000004</v>
      </c>
      <c r="AE66">
        <v>1.8383980000000001E-2</v>
      </c>
      <c r="AF66">
        <v>18.383980000000001</v>
      </c>
      <c r="AK66">
        <v>49221</v>
      </c>
      <c r="AL66" t="s">
        <v>31</v>
      </c>
      <c r="AM66" t="s">
        <v>32</v>
      </c>
      <c r="AN66">
        <v>77541</v>
      </c>
      <c r="AO66">
        <v>0.61743283299999996</v>
      </c>
      <c r="AP66">
        <v>0.63049888600000004</v>
      </c>
      <c r="AQ66">
        <v>1.3066052999999999E-2</v>
      </c>
      <c r="AR66">
        <v>13.066053</v>
      </c>
      <c r="AW66">
        <v>44503</v>
      </c>
      <c r="AX66" t="s">
        <v>31</v>
      </c>
      <c r="AY66" t="s">
        <v>32</v>
      </c>
      <c r="AZ66">
        <v>76837</v>
      </c>
      <c r="BA66">
        <v>0.63244509699999996</v>
      </c>
      <c r="BB66">
        <v>0.64372801800000001</v>
      </c>
      <c r="BC66">
        <v>1.1282921E-2</v>
      </c>
      <c r="BD66">
        <v>11.282921</v>
      </c>
      <c r="BI66">
        <v>46958</v>
      </c>
      <c r="BJ66" t="s">
        <v>31</v>
      </c>
      <c r="BK66" t="s">
        <v>32</v>
      </c>
      <c r="BL66">
        <v>75385</v>
      </c>
      <c r="BM66">
        <v>3.4713969229999999</v>
      </c>
      <c r="BN66">
        <v>3.4783260820000002</v>
      </c>
      <c r="BO66">
        <v>6.9291590000002401E-3</v>
      </c>
      <c r="BP66">
        <v>6.9291590000002401</v>
      </c>
    </row>
    <row r="67" spans="1:68">
      <c r="A67">
        <v>51833</v>
      </c>
      <c r="B67" t="s">
        <v>31</v>
      </c>
      <c r="C67" t="s">
        <v>32</v>
      </c>
      <c r="D67">
        <v>76617</v>
      </c>
      <c r="E67">
        <v>0.79483819</v>
      </c>
      <c r="F67">
        <v>0.81234216699999995</v>
      </c>
      <c r="G67">
        <v>1.75039769999999E-2</v>
      </c>
      <c r="H67">
        <v>17.5039769999999</v>
      </c>
      <c r="M67">
        <v>50708</v>
      </c>
      <c r="N67" t="s">
        <v>31</v>
      </c>
      <c r="O67" t="s">
        <v>32</v>
      </c>
      <c r="P67">
        <v>75385</v>
      </c>
      <c r="Q67">
        <v>0.653057098</v>
      </c>
      <c r="R67">
        <v>0.66000294699999995</v>
      </c>
      <c r="S67">
        <v>6.9458489999999398E-3</v>
      </c>
      <c r="T67">
        <v>6.9458489999999404</v>
      </c>
      <c r="Y67">
        <v>49208</v>
      </c>
      <c r="Z67" t="s">
        <v>31</v>
      </c>
      <c r="AA67" t="s">
        <v>32</v>
      </c>
      <c r="AB67">
        <v>76309</v>
      </c>
      <c r="AC67">
        <v>0.66602301600000002</v>
      </c>
      <c r="AD67">
        <v>0.677673101</v>
      </c>
      <c r="AE67">
        <v>1.16500849999999E-2</v>
      </c>
      <c r="AF67">
        <v>11.650084999999899</v>
      </c>
      <c r="AK67">
        <v>45253</v>
      </c>
      <c r="AL67" t="s">
        <v>31</v>
      </c>
      <c r="AM67" t="s">
        <v>32</v>
      </c>
      <c r="AN67">
        <v>76441</v>
      </c>
      <c r="AO67">
        <v>0.63147997899999997</v>
      </c>
      <c r="AP67">
        <v>0.64223694799999997</v>
      </c>
      <c r="AQ67">
        <v>1.0756969E-2</v>
      </c>
      <c r="AR67">
        <v>10.756969</v>
      </c>
      <c r="AW67">
        <v>51505</v>
      </c>
      <c r="AX67" t="s">
        <v>31</v>
      </c>
      <c r="AY67" t="s">
        <v>32</v>
      </c>
      <c r="AZ67">
        <v>77357</v>
      </c>
      <c r="BA67">
        <v>0.63936400400000004</v>
      </c>
      <c r="BB67">
        <v>0.65271115300000004</v>
      </c>
      <c r="BC67">
        <v>1.3347149000000001E-2</v>
      </c>
      <c r="BD67">
        <v>13.347149</v>
      </c>
      <c r="BI67">
        <v>40675</v>
      </c>
      <c r="BJ67" t="s">
        <v>31</v>
      </c>
      <c r="BK67" t="s">
        <v>32</v>
      </c>
      <c r="BL67">
        <v>75385</v>
      </c>
      <c r="BM67">
        <v>3.480407</v>
      </c>
      <c r="BN67">
        <v>3.4873640539999999</v>
      </c>
      <c r="BO67">
        <v>6.9570539999999001E-3</v>
      </c>
      <c r="BP67">
        <v>6.9570539999998999</v>
      </c>
    </row>
    <row r="68" spans="1:68">
      <c r="A68">
        <v>40130</v>
      </c>
      <c r="B68" t="s">
        <v>31</v>
      </c>
      <c r="C68" t="s">
        <v>32</v>
      </c>
      <c r="D68">
        <v>76441</v>
      </c>
      <c r="E68">
        <v>0.81429505300000005</v>
      </c>
      <c r="F68">
        <v>0.82615804699999995</v>
      </c>
      <c r="G68">
        <v>1.1862993999999899E-2</v>
      </c>
      <c r="H68">
        <v>11.862993999999899</v>
      </c>
      <c r="M68">
        <v>44425</v>
      </c>
      <c r="N68" t="s">
        <v>31</v>
      </c>
      <c r="O68" t="s">
        <v>32</v>
      </c>
      <c r="P68">
        <v>75649</v>
      </c>
      <c r="Q68">
        <v>0.658991098</v>
      </c>
      <c r="R68">
        <v>0.66599893600000004</v>
      </c>
      <c r="S68">
        <v>7.0078380000000396E-3</v>
      </c>
      <c r="T68">
        <v>7.0078380000000404</v>
      </c>
      <c r="Y68">
        <v>42925</v>
      </c>
      <c r="Z68" t="s">
        <v>31</v>
      </c>
      <c r="AA68" t="s">
        <v>32</v>
      </c>
      <c r="AB68">
        <v>76533</v>
      </c>
      <c r="AC68">
        <v>0.677684069</v>
      </c>
      <c r="AD68">
        <v>0.69172716099999998</v>
      </c>
      <c r="AE68">
        <v>1.4043091999999899E-2</v>
      </c>
      <c r="AF68">
        <v>14.0430919999999</v>
      </c>
      <c r="AK68">
        <v>52255</v>
      </c>
      <c r="AL68" t="s">
        <v>31</v>
      </c>
      <c r="AM68" t="s">
        <v>32</v>
      </c>
      <c r="AN68">
        <v>76705</v>
      </c>
      <c r="AO68">
        <v>0.64072585100000001</v>
      </c>
      <c r="AP68">
        <v>0.652046919</v>
      </c>
      <c r="AQ68">
        <v>1.1321067999999899E-2</v>
      </c>
      <c r="AR68">
        <v>11.321067999999901</v>
      </c>
      <c r="AW68">
        <v>47709</v>
      </c>
      <c r="AX68" t="s">
        <v>31</v>
      </c>
      <c r="AY68" t="s">
        <v>32</v>
      </c>
      <c r="AZ68">
        <v>76969</v>
      </c>
      <c r="BA68">
        <v>0.65218496299999995</v>
      </c>
      <c r="BB68">
        <v>0.66271710399999995</v>
      </c>
      <c r="BC68">
        <v>1.0532140999999899E-2</v>
      </c>
      <c r="BD68">
        <v>10.5321409999999</v>
      </c>
      <c r="BI68">
        <v>50553</v>
      </c>
      <c r="BJ68" t="s">
        <v>31</v>
      </c>
      <c r="BK68" t="s">
        <v>32</v>
      </c>
      <c r="BL68">
        <v>75781</v>
      </c>
      <c r="BM68">
        <v>3.4904210569999998</v>
      </c>
      <c r="BN68">
        <v>3.4976060389999999</v>
      </c>
      <c r="BO68">
        <v>7.1849820000000602E-3</v>
      </c>
      <c r="BP68">
        <v>7.1849820000000602</v>
      </c>
    </row>
    <row r="69" spans="1:68">
      <c r="A69">
        <v>47000</v>
      </c>
      <c r="B69" t="s">
        <v>31</v>
      </c>
      <c r="C69" t="s">
        <v>32</v>
      </c>
      <c r="D69">
        <v>76309</v>
      </c>
      <c r="E69">
        <v>0.82189416900000001</v>
      </c>
      <c r="F69">
        <v>0.83359599100000004</v>
      </c>
      <c r="G69">
        <v>1.1701822000000001E-2</v>
      </c>
      <c r="H69">
        <v>11.701822</v>
      </c>
      <c r="M69">
        <v>54303</v>
      </c>
      <c r="N69" t="s">
        <v>31</v>
      </c>
      <c r="O69" t="s">
        <v>32</v>
      </c>
      <c r="P69">
        <v>75253</v>
      </c>
      <c r="Q69">
        <v>0.67046689999999998</v>
      </c>
      <c r="R69">
        <v>0.67741298699999997</v>
      </c>
      <c r="S69">
        <v>6.9460869999999897E-3</v>
      </c>
      <c r="T69">
        <v>6.9460869999999897</v>
      </c>
      <c r="Y69">
        <v>52803</v>
      </c>
      <c r="Z69" t="s">
        <v>31</v>
      </c>
      <c r="AA69" t="s">
        <v>32</v>
      </c>
      <c r="AB69">
        <v>77253</v>
      </c>
      <c r="AC69">
        <v>0.68182420700000002</v>
      </c>
      <c r="AD69">
        <v>0.70520114899999997</v>
      </c>
      <c r="AE69">
        <v>2.3376941999999901E-2</v>
      </c>
      <c r="AF69">
        <v>23.3769419999999</v>
      </c>
      <c r="AK69">
        <v>48459</v>
      </c>
      <c r="AL69" t="s">
        <v>31</v>
      </c>
      <c r="AM69" t="s">
        <v>32</v>
      </c>
      <c r="AN69">
        <v>76837</v>
      </c>
      <c r="AO69">
        <v>0.65255379700000005</v>
      </c>
      <c r="AP69">
        <v>0.66382694200000003</v>
      </c>
      <c r="AQ69">
        <v>1.1273144999999899E-2</v>
      </c>
      <c r="AR69">
        <v>11.2731449999999</v>
      </c>
      <c r="AW69">
        <v>41426</v>
      </c>
      <c r="AX69" t="s">
        <v>31</v>
      </c>
      <c r="AY69" t="s">
        <v>32</v>
      </c>
      <c r="AZ69">
        <v>76309</v>
      </c>
      <c r="BA69">
        <v>0.66145396199999995</v>
      </c>
      <c r="BB69">
        <v>0.67358303100000005</v>
      </c>
      <c r="BC69">
        <v>1.21290690000001E-2</v>
      </c>
      <c r="BD69">
        <v>12.129069000000101</v>
      </c>
      <c r="BI69">
        <v>50314</v>
      </c>
      <c r="BJ69" t="s">
        <v>31</v>
      </c>
      <c r="BK69" t="s">
        <v>32</v>
      </c>
      <c r="BL69">
        <v>75385</v>
      </c>
      <c r="BM69">
        <v>3.5015649799999999</v>
      </c>
      <c r="BN69">
        <v>3.5085010529999998</v>
      </c>
      <c r="BO69">
        <v>6.93607299999987E-3</v>
      </c>
      <c r="BP69">
        <v>6.9360729999998698</v>
      </c>
    </row>
    <row r="70" spans="1:68">
      <c r="A70">
        <v>47872</v>
      </c>
      <c r="B70" t="s">
        <v>31</v>
      </c>
      <c r="C70" t="s">
        <v>32</v>
      </c>
      <c r="D70">
        <v>76705</v>
      </c>
      <c r="E70">
        <v>0.83236312899999998</v>
      </c>
      <c r="F70">
        <v>0.84339809399999999</v>
      </c>
      <c r="G70">
        <v>1.1034965000000001E-2</v>
      </c>
      <c r="H70">
        <v>11.034965</v>
      </c>
      <c r="M70">
        <v>54064</v>
      </c>
      <c r="N70" t="s">
        <v>31</v>
      </c>
      <c r="O70" t="s">
        <v>32</v>
      </c>
      <c r="P70">
        <v>75253</v>
      </c>
      <c r="Q70">
        <v>0.68345594399999998</v>
      </c>
      <c r="R70">
        <v>0.69039893200000002</v>
      </c>
      <c r="S70">
        <v>6.9429880000000301E-3</v>
      </c>
      <c r="T70">
        <v>6.9429880000000299</v>
      </c>
      <c r="Y70">
        <v>52564</v>
      </c>
      <c r="Z70" t="s">
        <v>31</v>
      </c>
      <c r="AA70" t="s">
        <v>32</v>
      </c>
      <c r="AB70">
        <v>76725</v>
      </c>
      <c r="AC70">
        <v>0.69370007499999997</v>
      </c>
      <c r="AD70">
        <v>0.91311812400000003</v>
      </c>
      <c r="AE70">
        <v>0.219418049</v>
      </c>
      <c r="AF70">
        <v>219.418049</v>
      </c>
      <c r="AK70">
        <v>42176</v>
      </c>
      <c r="AL70" t="s">
        <v>31</v>
      </c>
      <c r="AM70" t="s">
        <v>32</v>
      </c>
      <c r="AN70">
        <v>77317</v>
      </c>
      <c r="AO70">
        <v>0.66383791000000003</v>
      </c>
      <c r="AP70">
        <v>0.87941193600000001</v>
      </c>
      <c r="AQ70">
        <v>0.215574025999999</v>
      </c>
      <c r="AR70">
        <v>215.57402599999901</v>
      </c>
      <c r="AW70">
        <v>51304</v>
      </c>
      <c r="AX70" t="s">
        <v>31</v>
      </c>
      <c r="AY70" t="s">
        <v>32</v>
      </c>
      <c r="AZ70">
        <v>76513</v>
      </c>
      <c r="BA70">
        <v>0.66949200600000003</v>
      </c>
      <c r="BB70">
        <v>0.68317699399999998</v>
      </c>
      <c r="BC70">
        <v>1.36849879999999E-2</v>
      </c>
      <c r="BD70">
        <v>13.684987999999899</v>
      </c>
      <c r="BI70">
        <v>48092</v>
      </c>
      <c r="BJ70" t="s">
        <v>31</v>
      </c>
      <c r="BK70" t="s">
        <v>32</v>
      </c>
      <c r="BL70">
        <v>75385</v>
      </c>
      <c r="BM70">
        <v>3.5099890230000002</v>
      </c>
      <c r="BN70">
        <v>3.5169169899999999</v>
      </c>
      <c r="BO70">
        <v>6.9279669999997504E-3</v>
      </c>
      <c r="BP70">
        <v>6.9279669999997502</v>
      </c>
    </row>
    <row r="71" spans="1:68">
      <c r="A71">
        <v>50775</v>
      </c>
      <c r="B71" t="s">
        <v>31</v>
      </c>
      <c r="C71" t="s">
        <v>32</v>
      </c>
      <c r="D71">
        <v>77549</v>
      </c>
      <c r="E71">
        <v>0.84403920200000004</v>
      </c>
      <c r="F71">
        <v>0.85888004299999998</v>
      </c>
      <c r="G71">
        <v>1.48408409999999E-2</v>
      </c>
      <c r="H71">
        <v>14.8408409999999</v>
      </c>
      <c r="M71">
        <v>51842</v>
      </c>
      <c r="N71" t="s">
        <v>31</v>
      </c>
      <c r="O71" t="s">
        <v>32</v>
      </c>
      <c r="P71">
        <v>75517</v>
      </c>
      <c r="Q71">
        <v>0.69391798999999998</v>
      </c>
      <c r="R71">
        <v>0.70209193199999997</v>
      </c>
      <c r="S71">
        <v>8.1739419999999896E-3</v>
      </c>
      <c r="T71">
        <v>8.1739419999999896</v>
      </c>
      <c r="Y71">
        <v>50342</v>
      </c>
      <c r="Z71" t="s">
        <v>31</v>
      </c>
      <c r="AA71" t="s">
        <v>32</v>
      </c>
      <c r="AB71">
        <v>78207</v>
      </c>
      <c r="AC71">
        <v>0.70337700800000003</v>
      </c>
      <c r="AD71">
        <v>0.93692112000000005</v>
      </c>
      <c r="AE71">
        <v>0.233544112</v>
      </c>
      <c r="AF71">
        <v>233.54411200000001</v>
      </c>
      <c r="AK71">
        <v>51815</v>
      </c>
      <c r="AL71" t="s">
        <v>31</v>
      </c>
      <c r="AM71" t="s">
        <v>32</v>
      </c>
      <c r="AN71">
        <v>76993</v>
      </c>
      <c r="AO71">
        <v>0.68030381200000001</v>
      </c>
      <c r="AP71">
        <v>0.69586682300000002</v>
      </c>
      <c r="AQ71">
        <v>1.5563011E-2</v>
      </c>
      <c r="AR71">
        <v>15.563010999999999</v>
      </c>
      <c r="AW71">
        <v>51065</v>
      </c>
      <c r="AX71" t="s">
        <v>31</v>
      </c>
      <c r="AY71" t="s">
        <v>32</v>
      </c>
      <c r="AZ71">
        <v>76309</v>
      </c>
      <c r="BA71">
        <v>0.67961597399999996</v>
      </c>
      <c r="BB71">
        <v>0.69098401099999995</v>
      </c>
      <c r="BC71">
        <v>1.13680369999999E-2</v>
      </c>
      <c r="BD71">
        <v>11.3680369999999</v>
      </c>
      <c r="BI71">
        <v>56154</v>
      </c>
      <c r="BJ71" t="s">
        <v>31</v>
      </c>
      <c r="BK71" t="s">
        <v>32</v>
      </c>
      <c r="BL71">
        <v>75649</v>
      </c>
      <c r="BM71">
        <v>3.5204520229999998</v>
      </c>
      <c r="BN71">
        <v>3.5274269579999999</v>
      </c>
      <c r="BO71">
        <v>6.9749350000001204E-3</v>
      </c>
      <c r="BP71">
        <v>6.9749350000001202</v>
      </c>
    </row>
    <row r="72" spans="1:68">
      <c r="A72">
        <v>34173</v>
      </c>
      <c r="B72" t="s">
        <v>31</v>
      </c>
      <c r="C72" t="s">
        <v>32</v>
      </c>
      <c r="D72">
        <v>77309</v>
      </c>
      <c r="E72">
        <v>0.85443615900000003</v>
      </c>
      <c r="F72">
        <v>0.87135100399999998</v>
      </c>
      <c r="G72">
        <v>1.6914844999999901E-2</v>
      </c>
      <c r="H72">
        <v>16.9148449999999</v>
      </c>
      <c r="M72">
        <v>59904</v>
      </c>
      <c r="N72" t="s">
        <v>31</v>
      </c>
      <c r="O72" t="s">
        <v>32</v>
      </c>
      <c r="P72">
        <v>75649</v>
      </c>
      <c r="Q72">
        <v>0.69909405700000005</v>
      </c>
      <c r="R72">
        <v>0.70685911199999996</v>
      </c>
      <c r="S72">
        <v>7.7650549999999097E-3</v>
      </c>
      <c r="T72">
        <v>7.7650549999999097</v>
      </c>
      <c r="Y72">
        <v>58404</v>
      </c>
      <c r="Z72" t="s">
        <v>31</v>
      </c>
      <c r="AA72" t="s">
        <v>32</v>
      </c>
      <c r="AB72">
        <v>76045</v>
      </c>
      <c r="AC72">
        <v>0.71626019500000004</v>
      </c>
      <c r="AD72">
        <v>0.72848200799999996</v>
      </c>
      <c r="AE72">
        <v>1.2221812999999899E-2</v>
      </c>
      <c r="AF72">
        <v>12.2218129999999</v>
      </c>
      <c r="AK72">
        <v>49593</v>
      </c>
      <c r="AL72" t="s">
        <v>31</v>
      </c>
      <c r="AM72" t="s">
        <v>32</v>
      </c>
      <c r="AN72">
        <v>76837</v>
      </c>
      <c r="AO72">
        <v>0.69125986100000003</v>
      </c>
      <c r="AP72">
        <v>0.70569491399999995</v>
      </c>
      <c r="AQ72">
        <v>1.4435052999999899E-2</v>
      </c>
      <c r="AR72">
        <v>14.4350529999999</v>
      </c>
      <c r="AW72">
        <v>48843</v>
      </c>
      <c r="AX72" t="s">
        <v>31</v>
      </c>
      <c r="AY72" t="s">
        <v>32</v>
      </c>
      <c r="AZ72">
        <v>76705</v>
      </c>
      <c r="BA72">
        <v>0.69099617000000002</v>
      </c>
      <c r="BB72">
        <v>0.70117998100000001</v>
      </c>
      <c r="BC72">
        <v>1.01838109999999E-2</v>
      </c>
      <c r="BD72">
        <v>10.183810999999899</v>
      </c>
      <c r="BI72">
        <v>56712</v>
      </c>
      <c r="BJ72" t="s">
        <v>31</v>
      </c>
      <c r="BK72" t="s">
        <v>32</v>
      </c>
      <c r="BL72">
        <v>76309</v>
      </c>
      <c r="BM72">
        <v>3.5314300059999999</v>
      </c>
      <c r="BN72">
        <v>3.5411429409999999</v>
      </c>
      <c r="BO72">
        <v>9.7129350000000302E-3</v>
      </c>
      <c r="BP72">
        <v>9.7129350000000301</v>
      </c>
    </row>
    <row r="73" spans="1:68">
      <c r="A73">
        <v>60543</v>
      </c>
      <c r="B73" t="s">
        <v>31</v>
      </c>
      <c r="C73" t="s">
        <v>32</v>
      </c>
      <c r="D73">
        <v>76763</v>
      </c>
      <c r="E73">
        <v>0.86373615299999995</v>
      </c>
      <c r="F73">
        <v>0.87858510000000001</v>
      </c>
      <c r="G73">
        <v>1.4848946999999999E-2</v>
      </c>
      <c r="H73">
        <v>14.848947000000001</v>
      </c>
      <c r="M73">
        <v>60462</v>
      </c>
      <c r="N73" t="s">
        <v>31</v>
      </c>
      <c r="O73" t="s">
        <v>32</v>
      </c>
      <c r="P73">
        <v>76309</v>
      </c>
      <c r="Q73">
        <v>0.71312093700000001</v>
      </c>
      <c r="R73">
        <v>0.72178697599999997</v>
      </c>
      <c r="S73">
        <v>8.6660389999999501E-3</v>
      </c>
      <c r="T73">
        <v>8.6660389999999499</v>
      </c>
      <c r="Y73">
        <v>58962</v>
      </c>
      <c r="Z73" t="s">
        <v>31</v>
      </c>
      <c r="AA73" t="s">
        <v>32</v>
      </c>
      <c r="AB73">
        <v>77101</v>
      </c>
      <c r="AC73">
        <v>0.72849297499999999</v>
      </c>
      <c r="AD73">
        <v>0.74059009600000003</v>
      </c>
      <c r="AE73">
        <v>1.2097121000000001E-2</v>
      </c>
      <c r="AF73">
        <v>12.097121</v>
      </c>
      <c r="AK73">
        <v>57655</v>
      </c>
      <c r="AL73" t="s">
        <v>31</v>
      </c>
      <c r="AM73" t="s">
        <v>32</v>
      </c>
      <c r="AN73">
        <v>77365</v>
      </c>
      <c r="AO73">
        <v>0.696903944</v>
      </c>
      <c r="AP73">
        <v>0.71173882499999996</v>
      </c>
      <c r="AQ73">
        <v>1.4834880999999901E-2</v>
      </c>
      <c r="AR73">
        <v>14.8348809999999</v>
      </c>
      <c r="AW73">
        <v>56905</v>
      </c>
      <c r="AX73" t="s">
        <v>31</v>
      </c>
      <c r="AY73" t="s">
        <v>32</v>
      </c>
      <c r="AZ73">
        <v>76573</v>
      </c>
      <c r="BA73">
        <v>0.70092105900000001</v>
      </c>
      <c r="BB73">
        <v>0.71136307700000001</v>
      </c>
      <c r="BC73">
        <v>1.04420179999999E-2</v>
      </c>
      <c r="BD73">
        <v>10.4420179999999</v>
      </c>
      <c r="BI73">
        <v>49368</v>
      </c>
      <c r="BJ73" t="s">
        <v>31</v>
      </c>
      <c r="BK73" t="s">
        <v>32</v>
      </c>
      <c r="BL73">
        <v>76705</v>
      </c>
      <c r="BM73">
        <v>3.5426108840000001</v>
      </c>
      <c r="BN73">
        <v>3.5534861090000001</v>
      </c>
      <c r="BO73">
        <v>1.08752249999999E-2</v>
      </c>
      <c r="BP73">
        <v>10.875224999999901</v>
      </c>
    </row>
    <row r="74" spans="1:68">
      <c r="A74">
        <v>56960</v>
      </c>
      <c r="B74" t="s">
        <v>31</v>
      </c>
      <c r="C74" t="s">
        <v>32</v>
      </c>
      <c r="D74">
        <v>76925</v>
      </c>
      <c r="E74">
        <v>0.87770700499999998</v>
      </c>
      <c r="F74">
        <v>1.096348047</v>
      </c>
      <c r="G74">
        <v>0.21864104200000001</v>
      </c>
      <c r="H74">
        <v>218.641042</v>
      </c>
      <c r="M74">
        <v>53118</v>
      </c>
      <c r="N74" t="s">
        <v>31</v>
      </c>
      <c r="O74" t="s">
        <v>32</v>
      </c>
      <c r="P74">
        <v>76309</v>
      </c>
      <c r="Q74">
        <v>0.72301292399999995</v>
      </c>
      <c r="R74">
        <v>0.73341298099999996</v>
      </c>
      <c r="S74">
        <v>1.0400057000000001E-2</v>
      </c>
      <c r="T74">
        <v>10.400057</v>
      </c>
      <c r="Y74">
        <v>51618</v>
      </c>
      <c r="Z74" t="s">
        <v>31</v>
      </c>
      <c r="AA74" t="s">
        <v>32</v>
      </c>
      <c r="AB74">
        <v>78081</v>
      </c>
      <c r="AC74">
        <v>0.73491406400000003</v>
      </c>
      <c r="AD74">
        <v>0.95932507499999997</v>
      </c>
      <c r="AE74">
        <v>0.22441101099999899</v>
      </c>
      <c r="AF74">
        <v>224.41101099999901</v>
      </c>
      <c r="AK74">
        <v>58213</v>
      </c>
      <c r="AL74" t="s">
        <v>31</v>
      </c>
      <c r="AM74" t="s">
        <v>32</v>
      </c>
      <c r="AN74">
        <v>75913</v>
      </c>
      <c r="AO74">
        <v>0.71097683899999997</v>
      </c>
      <c r="AP74">
        <v>0.72115802799999995</v>
      </c>
      <c r="AQ74">
        <v>1.01811889999999E-2</v>
      </c>
      <c r="AR74">
        <v>10.1811889999999</v>
      </c>
      <c r="AW74">
        <v>57463</v>
      </c>
      <c r="AX74" t="s">
        <v>31</v>
      </c>
      <c r="AY74" t="s">
        <v>32</v>
      </c>
      <c r="AZ74">
        <v>76837</v>
      </c>
      <c r="BA74">
        <v>0.71137499800000004</v>
      </c>
      <c r="BB74">
        <v>0.72263598399999995</v>
      </c>
      <c r="BC74">
        <v>1.12609859999999E-2</v>
      </c>
      <c r="BD74">
        <v>11.2609859999999</v>
      </c>
      <c r="BI74">
        <v>44112</v>
      </c>
      <c r="BJ74" t="s">
        <v>31</v>
      </c>
      <c r="BK74" t="s">
        <v>32</v>
      </c>
      <c r="BL74">
        <v>76765</v>
      </c>
      <c r="BM74">
        <v>3.552864075</v>
      </c>
      <c r="BN74">
        <v>3.565808058</v>
      </c>
      <c r="BO74">
        <v>1.29439829999999E-2</v>
      </c>
      <c r="BP74">
        <v>12.9439829999999</v>
      </c>
    </row>
    <row r="75" spans="1:68">
      <c r="A75">
        <v>33725</v>
      </c>
      <c r="B75" t="s">
        <v>31</v>
      </c>
      <c r="C75" t="s">
        <v>32</v>
      </c>
      <c r="D75">
        <v>75781</v>
      </c>
      <c r="E75">
        <v>0.88476610200000005</v>
      </c>
      <c r="F75">
        <v>0.897713184</v>
      </c>
      <c r="G75">
        <v>1.29470819999999E-2</v>
      </c>
      <c r="H75">
        <v>12.947081999999901</v>
      </c>
      <c r="M75">
        <v>47862</v>
      </c>
      <c r="N75" t="s">
        <v>31</v>
      </c>
      <c r="O75" t="s">
        <v>32</v>
      </c>
      <c r="P75">
        <v>77041</v>
      </c>
      <c r="Q75">
        <v>0.733433008</v>
      </c>
      <c r="R75">
        <v>0.74460887899999995</v>
      </c>
      <c r="S75">
        <v>1.11758709999999E-2</v>
      </c>
      <c r="T75">
        <v>11.1758709999999</v>
      </c>
      <c r="Y75">
        <v>46362</v>
      </c>
      <c r="Z75" t="s">
        <v>31</v>
      </c>
      <c r="AA75" t="s">
        <v>32</v>
      </c>
      <c r="AB75">
        <v>77245</v>
      </c>
      <c r="AC75">
        <v>0.74631905600000004</v>
      </c>
      <c r="AD75">
        <v>0.76307201400000002</v>
      </c>
      <c r="AE75">
        <v>1.6752957999999901E-2</v>
      </c>
      <c r="AF75">
        <v>16.7529579999999</v>
      </c>
      <c r="AK75">
        <v>50869</v>
      </c>
      <c r="AL75" t="s">
        <v>31</v>
      </c>
      <c r="AM75" t="s">
        <v>32</v>
      </c>
      <c r="AN75">
        <v>76873</v>
      </c>
      <c r="AO75">
        <v>0.72116899499999998</v>
      </c>
      <c r="AP75">
        <v>0.73459696799999996</v>
      </c>
      <c r="AQ75">
        <v>1.34279729999999E-2</v>
      </c>
      <c r="AR75">
        <v>13.4279729999999</v>
      </c>
      <c r="AW75">
        <v>50119</v>
      </c>
      <c r="AX75" t="s">
        <v>31</v>
      </c>
      <c r="AY75" t="s">
        <v>32</v>
      </c>
      <c r="AZ75">
        <v>76837</v>
      </c>
      <c r="BA75">
        <v>0.72211003299999998</v>
      </c>
      <c r="BB75">
        <v>0.733020067</v>
      </c>
      <c r="BC75">
        <v>1.0910034000000001E-2</v>
      </c>
      <c r="BD75">
        <v>10.910034</v>
      </c>
      <c r="BI75">
        <v>40037</v>
      </c>
      <c r="BJ75" t="s">
        <v>31</v>
      </c>
      <c r="BK75" t="s">
        <v>32</v>
      </c>
      <c r="BL75">
        <v>77501</v>
      </c>
      <c r="BM75">
        <v>3.572606087</v>
      </c>
      <c r="BN75">
        <v>3.5871679780000001</v>
      </c>
      <c r="BO75">
        <v>1.4561891E-2</v>
      </c>
      <c r="BP75">
        <v>14.561890999999999</v>
      </c>
    </row>
    <row r="76" spans="1:68">
      <c r="A76">
        <v>51921</v>
      </c>
      <c r="B76" t="s">
        <v>31</v>
      </c>
      <c r="C76" t="s">
        <v>32</v>
      </c>
      <c r="D76">
        <v>77041</v>
      </c>
      <c r="E76">
        <v>0.89511012999999995</v>
      </c>
      <c r="F76">
        <v>0.91234016399999995</v>
      </c>
      <c r="G76">
        <v>1.7230034000000002E-2</v>
      </c>
      <c r="H76">
        <v>17.230034</v>
      </c>
      <c r="M76">
        <v>37555</v>
      </c>
      <c r="N76" t="s">
        <v>31</v>
      </c>
      <c r="O76" t="s">
        <v>32</v>
      </c>
      <c r="P76">
        <v>76681</v>
      </c>
      <c r="Q76">
        <v>0.74403810500000001</v>
      </c>
      <c r="R76">
        <v>0.75868797300000002</v>
      </c>
      <c r="S76">
        <v>1.4649868E-2</v>
      </c>
      <c r="T76">
        <v>14.649868</v>
      </c>
      <c r="Y76">
        <v>36055</v>
      </c>
      <c r="Z76" t="s">
        <v>31</v>
      </c>
      <c r="AA76" t="s">
        <v>32</v>
      </c>
      <c r="AB76">
        <v>76309</v>
      </c>
      <c r="AC76">
        <v>0.75767111799999998</v>
      </c>
      <c r="AD76">
        <v>0.76916217799999997</v>
      </c>
      <c r="AE76">
        <v>1.14910599999999E-2</v>
      </c>
      <c r="AF76">
        <v>11.4910599999999</v>
      </c>
      <c r="AK76">
        <v>45613</v>
      </c>
      <c r="AL76" t="s">
        <v>31</v>
      </c>
      <c r="AM76" t="s">
        <v>32</v>
      </c>
      <c r="AN76">
        <v>76573</v>
      </c>
      <c r="AO76">
        <v>0.72735285800000005</v>
      </c>
      <c r="AP76">
        <v>0.74429583499999996</v>
      </c>
      <c r="AQ76">
        <v>1.6942976999999901E-2</v>
      </c>
      <c r="AR76">
        <v>16.9429769999999</v>
      </c>
      <c r="AW76">
        <v>44863</v>
      </c>
      <c r="AX76" t="s">
        <v>31</v>
      </c>
      <c r="AY76" t="s">
        <v>32</v>
      </c>
      <c r="AZ76">
        <v>76969</v>
      </c>
      <c r="BA76">
        <v>0.73333311099999998</v>
      </c>
      <c r="BB76">
        <v>0.745759964</v>
      </c>
      <c r="BC76">
        <v>1.2426853E-2</v>
      </c>
      <c r="BD76">
        <v>12.426852999999999</v>
      </c>
      <c r="BI76">
        <v>53415</v>
      </c>
      <c r="BJ76" t="s">
        <v>31</v>
      </c>
      <c r="BK76" t="s">
        <v>32</v>
      </c>
      <c r="BL76">
        <v>76913</v>
      </c>
      <c r="BM76">
        <v>3.5769789219999999</v>
      </c>
      <c r="BN76">
        <v>3.5949668880000001</v>
      </c>
      <c r="BO76">
        <v>1.7987966000000102E-2</v>
      </c>
      <c r="BP76">
        <v>17.9879660000001</v>
      </c>
    </row>
    <row r="77" spans="1:68">
      <c r="A77">
        <v>49253</v>
      </c>
      <c r="B77" t="s">
        <v>31</v>
      </c>
      <c r="C77" t="s">
        <v>32</v>
      </c>
      <c r="D77">
        <v>76393</v>
      </c>
      <c r="E77">
        <v>0.90207505200000004</v>
      </c>
      <c r="F77">
        <v>0.91510200500000005</v>
      </c>
      <c r="G77">
        <v>1.3026953000000001E-2</v>
      </c>
      <c r="H77">
        <v>13.026953000000001</v>
      </c>
      <c r="M77">
        <v>43787</v>
      </c>
      <c r="N77" t="s">
        <v>31</v>
      </c>
      <c r="O77" t="s">
        <v>32</v>
      </c>
      <c r="P77">
        <v>77537</v>
      </c>
      <c r="Q77">
        <v>0.75009608299999997</v>
      </c>
      <c r="R77">
        <v>0.76482892000000002</v>
      </c>
      <c r="S77">
        <v>1.4732837E-2</v>
      </c>
      <c r="T77">
        <v>14.732837</v>
      </c>
      <c r="Y77">
        <v>42287</v>
      </c>
      <c r="Z77" t="s">
        <v>31</v>
      </c>
      <c r="AA77" t="s">
        <v>32</v>
      </c>
      <c r="AB77">
        <v>76045</v>
      </c>
      <c r="AC77">
        <v>0.769174099</v>
      </c>
      <c r="AD77">
        <v>0.78115105600000001</v>
      </c>
      <c r="AE77">
        <v>1.1976957E-2</v>
      </c>
      <c r="AF77">
        <v>11.976957000000001</v>
      </c>
      <c r="AK77">
        <v>35306</v>
      </c>
      <c r="AL77" t="s">
        <v>31</v>
      </c>
      <c r="AM77" t="s">
        <v>32</v>
      </c>
      <c r="AN77">
        <v>76733</v>
      </c>
      <c r="AO77">
        <v>0.73692393300000003</v>
      </c>
      <c r="AP77">
        <v>0.75145983699999996</v>
      </c>
      <c r="AQ77">
        <v>1.45359039999999E-2</v>
      </c>
      <c r="AR77">
        <v>14.535903999999899</v>
      </c>
      <c r="AW77">
        <v>34556</v>
      </c>
      <c r="AX77" t="s">
        <v>31</v>
      </c>
      <c r="AY77" t="s">
        <v>32</v>
      </c>
      <c r="AZ77">
        <v>77067</v>
      </c>
      <c r="BA77">
        <v>0.74040103000000002</v>
      </c>
      <c r="BB77">
        <v>0.75487494499999996</v>
      </c>
      <c r="BC77">
        <v>1.44739149999999E-2</v>
      </c>
      <c r="BD77">
        <v>14.4739149999999</v>
      </c>
      <c r="BI77">
        <v>44084</v>
      </c>
      <c r="BJ77" t="s">
        <v>31</v>
      </c>
      <c r="BK77" t="s">
        <v>32</v>
      </c>
      <c r="BL77">
        <v>77197</v>
      </c>
      <c r="BM77">
        <v>3.5909729000000001</v>
      </c>
      <c r="BN77">
        <v>3.6232979300000001</v>
      </c>
      <c r="BO77">
        <v>3.2325029999999901E-2</v>
      </c>
      <c r="BP77">
        <v>32.325029999999899</v>
      </c>
    </row>
    <row r="78" spans="1:68">
      <c r="A78">
        <v>39819</v>
      </c>
      <c r="B78" t="s">
        <v>31</v>
      </c>
      <c r="C78" t="s">
        <v>32</v>
      </c>
      <c r="D78">
        <v>76837</v>
      </c>
      <c r="E78">
        <v>0.91338515300000001</v>
      </c>
      <c r="F78">
        <v>0.92384409899999997</v>
      </c>
      <c r="G78">
        <v>1.04589459999999E-2</v>
      </c>
      <c r="H78">
        <v>10.4589459999999</v>
      </c>
      <c r="M78">
        <v>57165</v>
      </c>
      <c r="N78" t="s">
        <v>31</v>
      </c>
      <c r="O78" t="s">
        <v>32</v>
      </c>
      <c r="P78">
        <v>76309</v>
      </c>
      <c r="Q78">
        <v>0.76396608399999999</v>
      </c>
      <c r="R78">
        <v>0.77430009799999999</v>
      </c>
      <c r="S78">
        <v>1.0334014000000001E-2</v>
      </c>
      <c r="T78">
        <v>10.334014</v>
      </c>
      <c r="Y78">
        <v>55665</v>
      </c>
      <c r="Z78" t="s">
        <v>31</v>
      </c>
      <c r="AA78" t="s">
        <v>32</v>
      </c>
      <c r="AB78">
        <v>75781</v>
      </c>
      <c r="AC78">
        <v>0.77329611799999998</v>
      </c>
      <c r="AD78">
        <v>0.78552412999999999</v>
      </c>
      <c r="AE78">
        <v>1.2228012E-2</v>
      </c>
      <c r="AF78">
        <v>12.228012</v>
      </c>
      <c r="AK78">
        <v>41538</v>
      </c>
      <c r="AL78" t="s">
        <v>31</v>
      </c>
      <c r="AM78" t="s">
        <v>32</v>
      </c>
      <c r="AN78">
        <v>77573</v>
      </c>
      <c r="AO78">
        <v>0.74908995599999995</v>
      </c>
      <c r="AP78">
        <v>0.76206302599999998</v>
      </c>
      <c r="AQ78">
        <v>1.297307E-2</v>
      </c>
      <c r="AR78">
        <v>12.97307</v>
      </c>
      <c r="AW78">
        <v>40788</v>
      </c>
      <c r="AX78" t="s">
        <v>31</v>
      </c>
      <c r="AY78" t="s">
        <v>32</v>
      </c>
      <c r="AZ78">
        <v>76177</v>
      </c>
      <c r="BA78">
        <v>0.75020098700000004</v>
      </c>
      <c r="BB78">
        <v>0.76157212299999999</v>
      </c>
      <c r="BC78">
        <v>1.13711359999999E-2</v>
      </c>
      <c r="BD78">
        <v>11.3711359999999</v>
      </c>
      <c r="BI78">
        <v>37932</v>
      </c>
      <c r="BJ78" t="s">
        <v>31</v>
      </c>
      <c r="BK78" t="s">
        <v>32</v>
      </c>
      <c r="BL78">
        <v>76969</v>
      </c>
      <c r="BM78">
        <v>3.6018710139999999</v>
      </c>
      <c r="BN78">
        <v>3.6212940219999998</v>
      </c>
      <c r="BO78">
        <v>1.9423007999999901E-2</v>
      </c>
      <c r="BP78">
        <v>19.4230079999999</v>
      </c>
    </row>
    <row r="79" spans="1:68">
      <c r="A79">
        <v>36439</v>
      </c>
      <c r="B79" t="s">
        <v>31</v>
      </c>
      <c r="C79" t="s">
        <v>32</v>
      </c>
      <c r="D79">
        <v>76441</v>
      </c>
      <c r="E79">
        <v>0.92409110100000003</v>
      </c>
      <c r="F79">
        <v>0.93371009800000004</v>
      </c>
      <c r="G79">
        <v>9.6189970000000093E-3</v>
      </c>
      <c r="H79">
        <v>9.6189970000000091</v>
      </c>
      <c r="M79">
        <v>47834</v>
      </c>
      <c r="N79" t="s">
        <v>31</v>
      </c>
      <c r="O79" t="s">
        <v>32</v>
      </c>
      <c r="P79">
        <v>76177</v>
      </c>
      <c r="Q79">
        <v>0.77328395800000005</v>
      </c>
      <c r="R79">
        <v>0.78446292900000003</v>
      </c>
      <c r="S79">
        <v>1.11789709999999E-2</v>
      </c>
      <c r="T79">
        <v>11.178970999999899</v>
      </c>
      <c r="Y79">
        <v>46334</v>
      </c>
      <c r="Z79" t="s">
        <v>31</v>
      </c>
      <c r="AA79" t="s">
        <v>32</v>
      </c>
      <c r="AB79">
        <v>76837</v>
      </c>
      <c r="AC79">
        <v>0.78674602500000002</v>
      </c>
      <c r="AD79">
        <v>0.796444178</v>
      </c>
      <c r="AE79">
        <v>9.6981529999999802E-3</v>
      </c>
      <c r="AF79">
        <v>9.69815299999998</v>
      </c>
      <c r="AK79">
        <v>54916</v>
      </c>
      <c r="AL79" t="s">
        <v>31</v>
      </c>
      <c r="AM79" t="s">
        <v>32</v>
      </c>
      <c r="AN79">
        <v>76441</v>
      </c>
      <c r="AO79">
        <v>0.76146197299999996</v>
      </c>
      <c r="AP79">
        <v>0.77239680300000002</v>
      </c>
      <c r="AQ79">
        <v>1.093483E-2</v>
      </c>
      <c r="AR79">
        <v>10.93483</v>
      </c>
      <c r="AW79">
        <v>54166</v>
      </c>
      <c r="AX79" t="s">
        <v>31</v>
      </c>
      <c r="AY79" t="s">
        <v>32</v>
      </c>
      <c r="AZ79">
        <v>76573</v>
      </c>
      <c r="BA79">
        <v>0.76158309000000002</v>
      </c>
      <c r="BB79">
        <v>0.77168893800000005</v>
      </c>
      <c r="BC79">
        <v>1.0105848000000001E-2</v>
      </c>
      <c r="BD79">
        <v>10.105848</v>
      </c>
      <c r="BI79">
        <v>60627</v>
      </c>
      <c r="BJ79" t="s">
        <v>31</v>
      </c>
      <c r="BK79" t="s">
        <v>32</v>
      </c>
      <c r="BL79">
        <v>77185</v>
      </c>
      <c r="BM79">
        <v>3.6100599770000001</v>
      </c>
      <c r="BN79">
        <v>3.6285638809999998</v>
      </c>
      <c r="BO79">
        <v>1.8503903999999599E-2</v>
      </c>
      <c r="BP79">
        <v>18.503903999999601</v>
      </c>
    </row>
    <row r="80" spans="1:68">
      <c r="A80">
        <v>52922</v>
      </c>
      <c r="B80" t="s">
        <v>31</v>
      </c>
      <c r="C80" t="s">
        <v>32</v>
      </c>
      <c r="D80">
        <v>76309</v>
      </c>
      <c r="E80">
        <v>0.93372416499999999</v>
      </c>
      <c r="F80">
        <v>0.94315004300000005</v>
      </c>
      <c r="G80">
        <v>9.4258780000000507E-3</v>
      </c>
      <c r="H80">
        <v>9.4258780000000506</v>
      </c>
      <c r="M80">
        <v>41682</v>
      </c>
      <c r="N80" t="s">
        <v>31</v>
      </c>
      <c r="O80" t="s">
        <v>32</v>
      </c>
      <c r="P80">
        <v>76441</v>
      </c>
      <c r="Q80">
        <v>0.78448104900000004</v>
      </c>
      <c r="R80">
        <v>0.79517388300000003</v>
      </c>
      <c r="S80">
        <v>1.0692833999999899E-2</v>
      </c>
      <c r="T80">
        <v>10.6928339999999</v>
      </c>
      <c r="Y80">
        <v>40182</v>
      </c>
      <c r="Z80" t="s">
        <v>31</v>
      </c>
      <c r="AA80" t="s">
        <v>32</v>
      </c>
      <c r="AB80">
        <v>76441</v>
      </c>
      <c r="AC80">
        <v>0.79696106899999997</v>
      </c>
      <c r="AD80">
        <v>0.80680918700000004</v>
      </c>
      <c r="AE80">
        <v>9.8481180000000706E-3</v>
      </c>
      <c r="AF80">
        <v>9.8481180000000705</v>
      </c>
      <c r="AK80">
        <v>45585</v>
      </c>
      <c r="AL80" t="s">
        <v>31</v>
      </c>
      <c r="AM80" t="s">
        <v>32</v>
      </c>
      <c r="AN80">
        <v>76837</v>
      </c>
      <c r="AO80">
        <v>0.77240896199999998</v>
      </c>
      <c r="AP80">
        <v>0.78262591400000003</v>
      </c>
      <c r="AQ80">
        <v>1.0216952E-2</v>
      </c>
      <c r="AR80">
        <v>10.216951999999999</v>
      </c>
      <c r="AW80">
        <v>44835</v>
      </c>
      <c r="AX80" t="s">
        <v>31</v>
      </c>
      <c r="AY80" t="s">
        <v>32</v>
      </c>
      <c r="AZ80">
        <v>76573</v>
      </c>
      <c r="BA80">
        <v>0.771701097</v>
      </c>
      <c r="BB80">
        <v>0.78210997599999998</v>
      </c>
      <c r="BC80">
        <v>1.04088789999999E-2</v>
      </c>
      <c r="BD80">
        <v>10.408878999999899</v>
      </c>
      <c r="BI80">
        <v>52006</v>
      </c>
      <c r="BJ80" t="s">
        <v>31</v>
      </c>
      <c r="BK80" t="s">
        <v>32</v>
      </c>
      <c r="BL80">
        <v>75781</v>
      </c>
      <c r="BM80">
        <v>3.6201310160000002</v>
      </c>
      <c r="BN80">
        <v>3.6310288910000001</v>
      </c>
      <c r="BO80">
        <v>1.0897874999999901E-2</v>
      </c>
      <c r="BP80">
        <v>10.8978749999999</v>
      </c>
    </row>
    <row r="81" spans="1:68">
      <c r="A81">
        <v>57202</v>
      </c>
      <c r="B81" t="s">
        <v>31</v>
      </c>
      <c r="C81" t="s">
        <v>32</v>
      </c>
      <c r="D81">
        <v>77401</v>
      </c>
      <c r="E81">
        <v>0.942393064</v>
      </c>
      <c r="F81">
        <v>0.95448017100000004</v>
      </c>
      <c r="G81">
        <v>1.2087107E-2</v>
      </c>
      <c r="H81">
        <v>12.087107</v>
      </c>
      <c r="M81">
        <v>36144</v>
      </c>
      <c r="N81" t="s">
        <v>31</v>
      </c>
      <c r="O81" t="s">
        <v>32</v>
      </c>
      <c r="P81">
        <v>76885</v>
      </c>
      <c r="Q81">
        <v>0.79419302899999999</v>
      </c>
      <c r="R81">
        <v>0.80768895100000004</v>
      </c>
      <c r="S81">
        <v>1.3495922E-2</v>
      </c>
      <c r="T81">
        <v>13.495922</v>
      </c>
      <c r="Y81">
        <v>34644</v>
      </c>
      <c r="Z81" t="s">
        <v>31</v>
      </c>
      <c r="AA81" t="s">
        <v>32</v>
      </c>
      <c r="AB81">
        <v>75913</v>
      </c>
      <c r="AC81">
        <v>0.80554819099999997</v>
      </c>
      <c r="AD81">
        <v>0.81550598100000005</v>
      </c>
      <c r="AE81">
        <v>9.9577900000000705E-3</v>
      </c>
      <c r="AF81">
        <v>9.9577900000000703</v>
      </c>
      <c r="AK81">
        <v>39433</v>
      </c>
      <c r="AL81" t="s">
        <v>31</v>
      </c>
      <c r="AM81" t="s">
        <v>32</v>
      </c>
      <c r="AN81">
        <v>77173</v>
      </c>
      <c r="AO81">
        <v>0.78315401100000004</v>
      </c>
      <c r="AP81">
        <v>0.79656386400000001</v>
      </c>
      <c r="AQ81">
        <v>1.34098529999999E-2</v>
      </c>
      <c r="AR81">
        <v>13.409852999999901</v>
      </c>
      <c r="AW81">
        <v>38683</v>
      </c>
      <c r="AX81" t="s">
        <v>31</v>
      </c>
      <c r="AY81" t="s">
        <v>32</v>
      </c>
      <c r="AZ81">
        <v>76705</v>
      </c>
      <c r="BA81">
        <v>0.78160095200000002</v>
      </c>
      <c r="BB81">
        <v>0.79217815400000002</v>
      </c>
      <c r="BC81">
        <v>1.0577202000000001E-2</v>
      </c>
      <c r="BD81">
        <v>10.577202</v>
      </c>
      <c r="BI81">
        <v>47648</v>
      </c>
      <c r="BJ81" t="s">
        <v>31</v>
      </c>
      <c r="BK81" t="s">
        <v>32</v>
      </c>
      <c r="BL81">
        <v>75649</v>
      </c>
      <c r="BM81">
        <v>3.6308009619999999</v>
      </c>
      <c r="BN81">
        <v>3.6374850269999999</v>
      </c>
      <c r="BO81">
        <v>6.6840649999999604E-3</v>
      </c>
      <c r="BP81">
        <v>6.6840649999999604</v>
      </c>
    </row>
    <row r="82" spans="1:68">
      <c r="A82">
        <v>50514</v>
      </c>
      <c r="B82" t="s">
        <v>31</v>
      </c>
      <c r="C82" t="s">
        <v>32</v>
      </c>
      <c r="D82">
        <v>76689</v>
      </c>
      <c r="E82">
        <v>0.95532417300000005</v>
      </c>
      <c r="F82">
        <v>0.96872019799999998</v>
      </c>
      <c r="G82">
        <v>1.33960249999999E-2</v>
      </c>
      <c r="H82">
        <v>13.3960249999999</v>
      </c>
      <c r="M82">
        <v>55756</v>
      </c>
      <c r="N82" t="s">
        <v>31</v>
      </c>
      <c r="O82" t="s">
        <v>32</v>
      </c>
      <c r="P82">
        <v>77053</v>
      </c>
      <c r="Q82">
        <v>0.80621290199999995</v>
      </c>
      <c r="R82">
        <v>1.0233359339999999</v>
      </c>
      <c r="S82">
        <v>0.21712303199999899</v>
      </c>
      <c r="T82">
        <v>217.123031999999</v>
      </c>
      <c r="Y82">
        <v>54256</v>
      </c>
      <c r="Z82" t="s">
        <v>31</v>
      </c>
      <c r="AA82" t="s">
        <v>32</v>
      </c>
      <c r="AB82">
        <v>76441</v>
      </c>
      <c r="AC82">
        <v>0.81401300399999998</v>
      </c>
      <c r="AD82">
        <v>0.82537198099999998</v>
      </c>
      <c r="AE82">
        <v>1.13589769999999E-2</v>
      </c>
      <c r="AF82">
        <v>11.3589769999999</v>
      </c>
      <c r="AK82">
        <v>33895</v>
      </c>
      <c r="AL82" t="s">
        <v>31</v>
      </c>
      <c r="AM82" t="s">
        <v>32</v>
      </c>
      <c r="AN82">
        <v>76045</v>
      </c>
      <c r="AO82">
        <v>0.78886294400000001</v>
      </c>
      <c r="AP82">
        <v>0.80164194099999997</v>
      </c>
      <c r="AQ82">
        <v>1.27789969999999E-2</v>
      </c>
      <c r="AR82">
        <v>12.778996999999899</v>
      </c>
      <c r="AW82">
        <v>33145</v>
      </c>
      <c r="AX82" t="s">
        <v>31</v>
      </c>
      <c r="AY82" t="s">
        <v>32</v>
      </c>
      <c r="AZ82">
        <v>76309</v>
      </c>
      <c r="BA82">
        <v>0.79218912100000005</v>
      </c>
      <c r="BB82">
        <v>0.80342102100000001</v>
      </c>
      <c r="BC82">
        <v>1.1231899999999901E-2</v>
      </c>
      <c r="BD82">
        <v>11.2318999999999</v>
      </c>
      <c r="BI82">
        <v>56957</v>
      </c>
      <c r="BJ82" t="s">
        <v>31</v>
      </c>
      <c r="BK82" t="s">
        <v>32</v>
      </c>
      <c r="BL82">
        <v>75385</v>
      </c>
      <c r="BM82">
        <v>3.6419379709999999</v>
      </c>
      <c r="BN82">
        <v>3.648875952</v>
      </c>
      <c r="BO82">
        <v>6.9379810000000904E-3</v>
      </c>
      <c r="BP82">
        <v>6.9379810000000903</v>
      </c>
    </row>
    <row r="83" spans="1:68">
      <c r="A83">
        <v>55080</v>
      </c>
      <c r="B83" t="s">
        <v>31</v>
      </c>
      <c r="C83" t="s">
        <v>32</v>
      </c>
      <c r="D83">
        <v>77161</v>
      </c>
      <c r="E83">
        <v>0.97018814099999995</v>
      </c>
      <c r="F83">
        <v>0.98330116300000003</v>
      </c>
      <c r="G83">
        <v>1.3113022E-2</v>
      </c>
      <c r="H83">
        <v>13.113022000000001</v>
      </c>
      <c r="M83">
        <v>51398</v>
      </c>
      <c r="N83" t="s">
        <v>31</v>
      </c>
      <c r="O83" t="s">
        <v>32</v>
      </c>
      <c r="P83">
        <v>75979</v>
      </c>
      <c r="Q83">
        <v>0.812886</v>
      </c>
      <c r="R83">
        <v>0.82723593699999998</v>
      </c>
      <c r="S83">
        <v>1.4349936999999899E-2</v>
      </c>
      <c r="T83">
        <v>14.349936999999899</v>
      </c>
      <c r="Y83">
        <v>49898</v>
      </c>
      <c r="Z83" t="s">
        <v>31</v>
      </c>
      <c r="AA83" t="s">
        <v>32</v>
      </c>
      <c r="AB83">
        <v>76837</v>
      </c>
      <c r="AC83">
        <v>0.82538414000000004</v>
      </c>
      <c r="AD83">
        <v>0.83570408799999996</v>
      </c>
      <c r="AE83">
        <v>1.03199479999999E-2</v>
      </c>
      <c r="AF83">
        <v>10.319947999999901</v>
      </c>
      <c r="AK83">
        <v>53507</v>
      </c>
      <c r="AL83" t="s">
        <v>31</v>
      </c>
      <c r="AM83" t="s">
        <v>32</v>
      </c>
      <c r="AN83">
        <v>77233</v>
      </c>
      <c r="AO83">
        <v>0.801652908</v>
      </c>
      <c r="AP83">
        <v>0.81340599099999999</v>
      </c>
      <c r="AQ83">
        <v>1.17530829999999E-2</v>
      </c>
      <c r="AR83">
        <v>11.753082999999901</v>
      </c>
      <c r="AW83">
        <v>52757</v>
      </c>
      <c r="AX83" t="s">
        <v>31</v>
      </c>
      <c r="AY83" t="s">
        <v>32</v>
      </c>
      <c r="AZ83">
        <v>77317</v>
      </c>
      <c r="BA83">
        <v>0.80211806299999999</v>
      </c>
      <c r="BB83">
        <v>0.81607294100000005</v>
      </c>
      <c r="BC83">
        <v>1.3954878E-2</v>
      </c>
      <c r="BD83">
        <v>13.954878000000001</v>
      </c>
      <c r="BI83">
        <v>38345</v>
      </c>
      <c r="BJ83" t="s">
        <v>31</v>
      </c>
      <c r="BK83" t="s">
        <v>32</v>
      </c>
      <c r="BL83">
        <v>75385</v>
      </c>
      <c r="BM83">
        <v>3.6516289710000001</v>
      </c>
      <c r="BN83">
        <v>3.6585659979999998</v>
      </c>
      <c r="BO83">
        <v>6.9370269999997599E-3</v>
      </c>
      <c r="BP83">
        <v>6.9370269999997598</v>
      </c>
    </row>
    <row r="84" spans="1:68">
      <c r="A84">
        <v>55466</v>
      </c>
      <c r="B84" t="s">
        <v>31</v>
      </c>
      <c r="C84" t="s">
        <v>32</v>
      </c>
      <c r="D84">
        <v>77497</v>
      </c>
      <c r="E84">
        <v>0.98416614499999999</v>
      </c>
      <c r="F84">
        <v>0.99658918399999996</v>
      </c>
      <c r="G84">
        <v>1.24230389999999E-2</v>
      </c>
      <c r="H84">
        <v>12.4230389999999</v>
      </c>
      <c r="M84">
        <v>60707</v>
      </c>
      <c r="N84" t="s">
        <v>31</v>
      </c>
      <c r="O84" t="s">
        <v>32</v>
      </c>
      <c r="P84">
        <v>75913</v>
      </c>
      <c r="Q84">
        <v>0.82225799600000005</v>
      </c>
      <c r="R84">
        <v>0.83225989300000003</v>
      </c>
      <c r="S84">
        <v>1.00018969999999E-2</v>
      </c>
      <c r="T84">
        <v>10.0018969999999</v>
      </c>
      <c r="Y84">
        <v>59207</v>
      </c>
      <c r="Z84" t="s">
        <v>31</v>
      </c>
      <c r="AA84" t="s">
        <v>32</v>
      </c>
      <c r="AB84">
        <v>76177</v>
      </c>
      <c r="AC84">
        <v>0.83744716600000002</v>
      </c>
      <c r="AD84">
        <v>0.84774112700000004</v>
      </c>
      <c r="AE84">
        <v>1.0293961000000001E-2</v>
      </c>
      <c r="AF84">
        <v>10.293960999999999</v>
      </c>
      <c r="AK84">
        <v>49149</v>
      </c>
      <c r="AL84" t="s">
        <v>31</v>
      </c>
      <c r="AM84" t="s">
        <v>32</v>
      </c>
      <c r="AN84">
        <v>77365</v>
      </c>
      <c r="AO84">
        <v>0.81341791200000002</v>
      </c>
      <c r="AP84">
        <v>0.82511901899999995</v>
      </c>
      <c r="AQ84">
        <v>1.17011069999999E-2</v>
      </c>
      <c r="AR84">
        <v>11.701106999999899</v>
      </c>
      <c r="AW84">
        <v>48399</v>
      </c>
      <c r="AX84" t="s">
        <v>31</v>
      </c>
      <c r="AY84" t="s">
        <v>32</v>
      </c>
      <c r="AZ84">
        <v>77313</v>
      </c>
      <c r="BA84">
        <v>0.81261897100000002</v>
      </c>
      <c r="BB84">
        <v>0.82915401499999997</v>
      </c>
      <c r="BC84">
        <v>1.6535043999999902E-2</v>
      </c>
      <c r="BD84">
        <v>16.5350439999999</v>
      </c>
      <c r="BI84">
        <v>54167</v>
      </c>
      <c r="BJ84" t="s">
        <v>31</v>
      </c>
      <c r="BK84" t="s">
        <v>32</v>
      </c>
      <c r="BL84">
        <v>75385</v>
      </c>
      <c r="BM84">
        <v>3.6620519159999998</v>
      </c>
      <c r="BN84">
        <v>3.6690199379999999</v>
      </c>
      <c r="BO84">
        <v>6.9680220000001196E-3</v>
      </c>
      <c r="BP84">
        <v>6.9680220000001203</v>
      </c>
    </row>
    <row r="85" spans="1:68">
      <c r="A85">
        <v>47736</v>
      </c>
      <c r="B85" t="s">
        <v>31</v>
      </c>
      <c r="C85" t="s">
        <v>32</v>
      </c>
      <c r="D85">
        <v>77309</v>
      </c>
      <c r="E85">
        <v>0.99628710700000001</v>
      </c>
      <c r="F85">
        <v>1.0104761120000001</v>
      </c>
      <c r="G85">
        <v>1.4189004999999999E-2</v>
      </c>
      <c r="H85">
        <v>14.189005</v>
      </c>
      <c r="M85">
        <v>42095</v>
      </c>
      <c r="N85" t="s">
        <v>31</v>
      </c>
      <c r="O85" t="s">
        <v>32</v>
      </c>
      <c r="P85">
        <v>75385</v>
      </c>
      <c r="Q85">
        <v>0.83384609200000004</v>
      </c>
      <c r="R85">
        <v>0.84082794199999999</v>
      </c>
      <c r="S85">
        <v>6.9818499999999501E-3</v>
      </c>
      <c r="T85">
        <v>6.9818499999999499</v>
      </c>
      <c r="Y85">
        <v>40595</v>
      </c>
      <c r="Z85" t="s">
        <v>31</v>
      </c>
      <c r="AA85" t="s">
        <v>32</v>
      </c>
      <c r="AB85">
        <v>76837</v>
      </c>
      <c r="AC85">
        <v>0.84775304799999995</v>
      </c>
      <c r="AD85">
        <v>0.85824108099999996</v>
      </c>
      <c r="AE85">
        <v>1.0488033000000001E-2</v>
      </c>
      <c r="AF85">
        <v>10.488033</v>
      </c>
      <c r="AK85">
        <v>58458</v>
      </c>
      <c r="AL85" t="s">
        <v>31</v>
      </c>
      <c r="AM85" t="s">
        <v>32</v>
      </c>
      <c r="AN85">
        <v>75781</v>
      </c>
      <c r="AO85">
        <v>0.82410097100000002</v>
      </c>
      <c r="AP85">
        <v>0.83515191099999997</v>
      </c>
      <c r="AQ85">
        <v>1.10509399999999E-2</v>
      </c>
      <c r="AR85">
        <v>11.050939999999899</v>
      </c>
      <c r="AW85">
        <v>57708</v>
      </c>
      <c r="AX85" t="s">
        <v>31</v>
      </c>
      <c r="AY85" t="s">
        <v>32</v>
      </c>
      <c r="AZ85">
        <v>76769</v>
      </c>
      <c r="BA85">
        <v>0.82316303300000004</v>
      </c>
      <c r="BB85">
        <v>0.839385033</v>
      </c>
      <c r="BC85">
        <v>1.62219999999999E-2</v>
      </c>
      <c r="BD85">
        <v>16.221999999999898</v>
      </c>
      <c r="BI85">
        <v>38603</v>
      </c>
      <c r="BJ85" t="s">
        <v>31</v>
      </c>
      <c r="BK85" t="s">
        <v>32</v>
      </c>
      <c r="BL85">
        <v>75385</v>
      </c>
      <c r="BM85">
        <v>3.6718928810000002</v>
      </c>
      <c r="BN85">
        <v>3.6788229939999999</v>
      </c>
      <c r="BO85">
        <v>6.9301129999996798E-3</v>
      </c>
      <c r="BP85">
        <v>6.9301129999996798</v>
      </c>
    </row>
    <row r="86" spans="1:68">
      <c r="A86">
        <v>40738</v>
      </c>
      <c r="B86" t="s">
        <v>31</v>
      </c>
      <c r="C86" t="s">
        <v>32</v>
      </c>
      <c r="D86">
        <v>76363</v>
      </c>
      <c r="E86">
        <v>1.004412174</v>
      </c>
      <c r="F86">
        <v>1.0289900300000001</v>
      </c>
      <c r="G86">
        <v>2.4577855999999999E-2</v>
      </c>
      <c r="H86">
        <v>24.577856000000001</v>
      </c>
      <c r="M86">
        <v>57917</v>
      </c>
      <c r="N86" t="s">
        <v>31</v>
      </c>
      <c r="O86" t="s">
        <v>32</v>
      </c>
      <c r="P86">
        <v>75649</v>
      </c>
      <c r="Q86">
        <v>0.84425592400000005</v>
      </c>
      <c r="R86">
        <v>0.85119295100000003</v>
      </c>
      <c r="S86">
        <v>6.9370269999999802E-3</v>
      </c>
      <c r="T86">
        <v>6.9370269999999801</v>
      </c>
      <c r="Y86">
        <v>56417</v>
      </c>
      <c r="Z86" t="s">
        <v>31</v>
      </c>
      <c r="AA86" t="s">
        <v>32</v>
      </c>
      <c r="AB86">
        <v>76837</v>
      </c>
      <c r="AC86">
        <v>0.85758304600000002</v>
      </c>
      <c r="AD86">
        <v>0.868087053</v>
      </c>
      <c r="AE86">
        <v>1.05040069999999E-2</v>
      </c>
      <c r="AF86">
        <v>10.5040069999999</v>
      </c>
      <c r="AK86">
        <v>39846</v>
      </c>
      <c r="AL86" t="s">
        <v>31</v>
      </c>
      <c r="AM86" t="s">
        <v>32</v>
      </c>
      <c r="AN86">
        <v>75913</v>
      </c>
      <c r="AO86">
        <v>0.83488488199999999</v>
      </c>
      <c r="AP86">
        <v>0.84707284000000005</v>
      </c>
      <c r="AQ86">
        <v>1.2187958E-2</v>
      </c>
      <c r="AR86">
        <v>12.187958</v>
      </c>
      <c r="AW86">
        <v>39096</v>
      </c>
      <c r="AX86" t="s">
        <v>31</v>
      </c>
      <c r="AY86" t="s">
        <v>32</v>
      </c>
      <c r="AZ86">
        <v>75913</v>
      </c>
      <c r="BA86">
        <v>0.83110213300000002</v>
      </c>
      <c r="BB86">
        <v>0.84241008799999995</v>
      </c>
      <c r="BC86">
        <v>1.1307954999999901E-2</v>
      </c>
      <c r="BD86">
        <v>11.3079549999999</v>
      </c>
      <c r="BI86">
        <v>59831</v>
      </c>
      <c r="BJ86" t="s">
        <v>31</v>
      </c>
      <c r="BK86" t="s">
        <v>32</v>
      </c>
      <c r="BL86">
        <v>75385</v>
      </c>
      <c r="BM86">
        <v>3.6806530949999998</v>
      </c>
      <c r="BN86">
        <v>3.6875848769999999</v>
      </c>
      <c r="BO86">
        <v>6.9317820000000998E-3</v>
      </c>
      <c r="BP86">
        <v>6.9317820000000996</v>
      </c>
    </row>
    <row r="87" spans="1:68">
      <c r="A87">
        <v>36649</v>
      </c>
      <c r="B87" t="s">
        <v>31</v>
      </c>
      <c r="C87" t="s">
        <v>32</v>
      </c>
      <c r="D87">
        <v>77605</v>
      </c>
      <c r="E87">
        <v>1.0099651810000001</v>
      </c>
      <c r="F87">
        <v>1.231774092</v>
      </c>
      <c r="G87">
        <v>0.221808910999999</v>
      </c>
      <c r="H87">
        <v>221.808910999999</v>
      </c>
      <c r="M87">
        <v>42353</v>
      </c>
      <c r="N87" t="s">
        <v>31</v>
      </c>
      <c r="O87" t="s">
        <v>32</v>
      </c>
      <c r="P87">
        <v>75385</v>
      </c>
      <c r="Q87">
        <v>0.85397505799999995</v>
      </c>
      <c r="R87">
        <v>0.86091208500000005</v>
      </c>
      <c r="S87">
        <v>6.9370270000000903E-3</v>
      </c>
      <c r="T87">
        <v>6.9370270000000902</v>
      </c>
      <c r="Y87">
        <v>40853</v>
      </c>
      <c r="Z87" t="s">
        <v>31</v>
      </c>
      <c r="AA87" t="s">
        <v>32</v>
      </c>
      <c r="AB87">
        <v>76837</v>
      </c>
      <c r="AC87">
        <v>0.86837101000000005</v>
      </c>
      <c r="AD87">
        <v>0.88120317500000001</v>
      </c>
      <c r="AE87">
        <v>1.2832164999999901E-2</v>
      </c>
      <c r="AF87">
        <v>12.8321649999999</v>
      </c>
      <c r="AK87">
        <v>55668</v>
      </c>
      <c r="AL87" t="s">
        <v>31</v>
      </c>
      <c r="AM87" t="s">
        <v>32</v>
      </c>
      <c r="AN87">
        <v>76705</v>
      </c>
      <c r="AO87">
        <v>0.84211087200000001</v>
      </c>
      <c r="AP87">
        <v>0.85749483100000001</v>
      </c>
      <c r="AQ87">
        <v>1.5383958999999999E-2</v>
      </c>
      <c r="AR87">
        <v>15.383959000000001</v>
      </c>
      <c r="AW87">
        <v>54918</v>
      </c>
      <c r="AX87" t="s">
        <v>31</v>
      </c>
      <c r="AY87" t="s">
        <v>32</v>
      </c>
      <c r="AZ87">
        <v>76441</v>
      </c>
      <c r="BA87">
        <v>0.84242510800000003</v>
      </c>
      <c r="BB87">
        <v>0.85406994800000002</v>
      </c>
      <c r="BC87">
        <v>1.1644839999999899E-2</v>
      </c>
      <c r="BD87">
        <v>11.644839999999901</v>
      </c>
      <c r="BI87">
        <v>33968</v>
      </c>
      <c r="BJ87" t="s">
        <v>31</v>
      </c>
      <c r="BK87" t="s">
        <v>32</v>
      </c>
      <c r="BL87">
        <v>75385</v>
      </c>
      <c r="BM87">
        <v>3.6995360850000001</v>
      </c>
      <c r="BN87">
        <v>3.7064659600000001</v>
      </c>
      <c r="BO87">
        <v>6.9298749999999699E-3</v>
      </c>
      <c r="BP87">
        <v>6.9298749999999698</v>
      </c>
    </row>
    <row r="88" spans="1:68">
      <c r="A88">
        <v>57265</v>
      </c>
      <c r="B88" t="s">
        <v>31</v>
      </c>
      <c r="C88" t="s">
        <v>32</v>
      </c>
      <c r="D88">
        <v>76811</v>
      </c>
      <c r="E88">
        <v>1.019757032</v>
      </c>
      <c r="F88">
        <v>1.039923191</v>
      </c>
      <c r="G88">
        <v>2.0166158999999899E-2</v>
      </c>
      <c r="H88">
        <v>20.166158999999901</v>
      </c>
      <c r="M88">
        <v>35348</v>
      </c>
      <c r="N88" t="s">
        <v>31</v>
      </c>
      <c r="O88" t="s">
        <v>32</v>
      </c>
      <c r="P88">
        <v>75517</v>
      </c>
      <c r="Q88">
        <v>0.86404609700000001</v>
      </c>
      <c r="R88">
        <v>0.87098288499999998</v>
      </c>
      <c r="S88">
        <v>6.9367879999999698E-3</v>
      </c>
      <c r="T88">
        <v>6.9367879999999698</v>
      </c>
      <c r="Y88">
        <v>33848</v>
      </c>
      <c r="Z88" t="s">
        <v>31</v>
      </c>
      <c r="AA88" t="s">
        <v>32</v>
      </c>
      <c r="AB88">
        <v>77677</v>
      </c>
      <c r="AC88">
        <v>0.87595200500000003</v>
      </c>
      <c r="AD88">
        <v>1.092315197</v>
      </c>
      <c r="AE88">
        <v>0.21636319199999901</v>
      </c>
      <c r="AF88">
        <v>216.363191999999</v>
      </c>
      <c r="AK88">
        <v>40104</v>
      </c>
      <c r="AL88" t="s">
        <v>31</v>
      </c>
      <c r="AM88" t="s">
        <v>32</v>
      </c>
      <c r="AN88">
        <v>76045</v>
      </c>
      <c r="AO88">
        <v>0.847846985</v>
      </c>
      <c r="AP88">
        <v>0.86037898099999999</v>
      </c>
      <c r="AQ88">
        <v>1.2531995999999899E-2</v>
      </c>
      <c r="AR88">
        <v>12.5319959999999</v>
      </c>
      <c r="AW88">
        <v>39354</v>
      </c>
      <c r="AX88" t="s">
        <v>31</v>
      </c>
      <c r="AY88" t="s">
        <v>32</v>
      </c>
      <c r="AZ88">
        <v>75847</v>
      </c>
      <c r="BA88">
        <v>0.84859800299999999</v>
      </c>
      <c r="BB88">
        <v>0.859069109</v>
      </c>
      <c r="BC88">
        <v>1.0471106000000001E-2</v>
      </c>
      <c r="BD88">
        <v>10.471106000000001</v>
      </c>
      <c r="BI88">
        <v>55722</v>
      </c>
      <c r="BJ88" t="s">
        <v>31</v>
      </c>
      <c r="BK88" t="s">
        <v>32</v>
      </c>
      <c r="BL88">
        <v>75385</v>
      </c>
      <c r="BM88">
        <v>3.7105610370000002</v>
      </c>
      <c r="BN88">
        <v>3.717493057</v>
      </c>
      <c r="BO88">
        <v>6.9320199999998097E-3</v>
      </c>
      <c r="BP88">
        <v>6.9320199999998096</v>
      </c>
    </row>
    <row r="89" spans="1:68">
      <c r="A89">
        <v>43549</v>
      </c>
      <c r="B89" t="s">
        <v>31</v>
      </c>
      <c r="C89" t="s">
        <v>32</v>
      </c>
      <c r="D89">
        <v>76841</v>
      </c>
      <c r="E89">
        <v>1.0197851659999999</v>
      </c>
      <c r="F89">
        <v>1.0404181480000001</v>
      </c>
      <c r="G89">
        <v>2.0632982000000102E-2</v>
      </c>
      <c r="H89">
        <v>20.632982000000101</v>
      </c>
      <c r="M89">
        <v>52841</v>
      </c>
      <c r="N89" t="s">
        <v>31</v>
      </c>
      <c r="O89" t="s">
        <v>32</v>
      </c>
      <c r="P89">
        <v>75385</v>
      </c>
      <c r="Q89">
        <v>0.87323903999999997</v>
      </c>
      <c r="R89">
        <v>0.88017010699999998</v>
      </c>
      <c r="S89">
        <v>6.9310670000000104E-3</v>
      </c>
      <c r="T89">
        <v>6.9310670000000103</v>
      </c>
      <c r="Y89">
        <v>51341</v>
      </c>
      <c r="Z89" t="s">
        <v>31</v>
      </c>
      <c r="AA89" t="s">
        <v>32</v>
      </c>
      <c r="AB89">
        <v>77025</v>
      </c>
      <c r="AC89">
        <v>0.88266110399999997</v>
      </c>
      <c r="AD89">
        <v>0.89781904199999996</v>
      </c>
      <c r="AE89">
        <v>1.51579379999999E-2</v>
      </c>
      <c r="AF89">
        <v>15.1579379999999</v>
      </c>
      <c r="AK89">
        <v>33099</v>
      </c>
      <c r="AL89" t="s">
        <v>31</v>
      </c>
      <c r="AM89" t="s">
        <v>32</v>
      </c>
      <c r="AN89">
        <v>76441</v>
      </c>
      <c r="AO89">
        <v>0.85902380899999997</v>
      </c>
      <c r="AP89">
        <v>0.86958289099999997</v>
      </c>
      <c r="AQ89">
        <v>1.05590819999999E-2</v>
      </c>
      <c r="AR89">
        <v>10.559081999999901</v>
      </c>
      <c r="AW89">
        <v>60582</v>
      </c>
      <c r="AX89" t="s">
        <v>31</v>
      </c>
      <c r="AY89" t="s">
        <v>32</v>
      </c>
      <c r="AZ89">
        <v>76441</v>
      </c>
      <c r="BA89">
        <v>0.85908198400000002</v>
      </c>
      <c r="BB89">
        <v>0.86737108200000002</v>
      </c>
      <c r="BC89">
        <v>8.2890979999999895E-3</v>
      </c>
      <c r="BD89">
        <v>8.2890979999999903</v>
      </c>
      <c r="BI89">
        <v>45558</v>
      </c>
      <c r="BJ89" t="s">
        <v>31</v>
      </c>
      <c r="BK89" t="s">
        <v>32</v>
      </c>
      <c r="BL89">
        <v>75385</v>
      </c>
      <c r="BM89">
        <v>3.7216880319999999</v>
      </c>
      <c r="BN89">
        <v>3.7286190989999999</v>
      </c>
      <c r="BO89">
        <v>6.9310670000000104E-3</v>
      </c>
      <c r="BP89">
        <v>6.9310670000000103</v>
      </c>
    </row>
    <row r="90" spans="1:68">
      <c r="A90">
        <v>48592</v>
      </c>
      <c r="B90" t="s">
        <v>31</v>
      </c>
      <c r="C90" t="s">
        <v>32</v>
      </c>
      <c r="D90">
        <v>76441</v>
      </c>
      <c r="E90">
        <v>1.042582989</v>
      </c>
      <c r="F90">
        <v>1.0522630209999999</v>
      </c>
      <c r="G90">
        <v>9.6800319999998906E-3</v>
      </c>
      <c r="H90">
        <v>9.6800319999998905</v>
      </c>
      <c r="M90">
        <v>37719</v>
      </c>
      <c r="N90" t="s">
        <v>31</v>
      </c>
      <c r="O90" t="s">
        <v>32</v>
      </c>
      <c r="P90">
        <v>75253</v>
      </c>
      <c r="Q90">
        <v>0.88425493200000005</v>
      </c>
      <c r="R90">
        <v>0.89118289900000003</v>
      </c>
      <c r="S90">
        <v>6.9279669999999698E-3</v>
      </c>
      <c r="T90">
        <v>6.9279669999999696</v>
      </c>
      <c r="Y90">
        <v>36219</v>
      </c>
      <c r="Z90" t="s">
        <v>31</v>
      </c>
      <c r="AA90" t="s">
        <v>32</v>
      </c>
      <c r="AB90">
        <v>76705</v>
      </c>
      <c r="AC90">
        <v>0.89798808100000005</v>
      </c>
      <c r="AD90">
        <v>0.90738201100000004</v>
      </c>
      <c r="AE90">
        <v>9.3939299999999896E-3</v>
      </c>
      <c r="AF90">
        <v>9.3939299999999903</v>
      </c>
      <c r="AK90">
        <v>50592</v>
      </c>
      <c r="AL90" t="s">
        <v>31</v>
      </c>
      <c r="AM90" t="s">
        <v>32</v>
      </c>
      <c r="AN90">
        <v>76441</v>
      </c>
      <c r="AO90">
        <v>0.87200093300000003</v>
      </c>
      <c r="AP90">
        <v>0.88391780900000005</v>
      </c>
      <c r="AQ90">
        <v>1.1916876E-2</v>
      </c>
      <c r="AR90">
        <v>11.916876</v>
      </c>
      <c r="AW90">
        <v>49842</v>
      </c>
      <c r="AX90" t="s">
        <v>31</v>
      </c>
      <c r="AY90" t="s">
        <v>32</v>
      </c>
      <c r="AZ90">
        <v>76705</v>
      </c>
      <c r="BA90">
        <v>0.87066793399999998</v>
      </c>
      <c r="BB90">
        <v>0.88082408899999998</v>
      </c>
      <c r="BC90">
        <v>1.0156155E-2</v>
      </c>
      <c r="BD90">
        <v>10.156155</v>
      </c>
      <c r="BI90">
        <v>37006</v>
      </c>
      <c r="BJ90" t="s">
        <v>31</v>
      </c>
      <c r="BK90" t="s">
        <v>32</v>
      </c>
      <c r="BL90">
        <v>75517</v>
      </c>
      <c r="BM90">
        <v>3.7313990590000001</v>
      </c>
      <c r="BN90">
        <v>3.7383289340000001</v>
      </c>
      <c r="BO90">
        <v>6.9298749999999699E-3</v>
      </c>
      <c r="BP90">
        <v>6.9298749999999698</v>
      </c>
    </row>
    <row r="91" spans="1:68">
      <c r="A91">
        <v>49869</v>
      </c>
      <c r="B91" t="s">
        <v>31</v>
      </c>
      <c r="C91" t="s">
        <v>32</v>
      </c>
      <c r="D91">
        <v>76309</v>
      </c>
      <c r="E91">
        <v>1.057097197</v>
      </c>
      <c r="F91">
        <v>1.0669181350000001</v>
      </c>
      <c r="G91">
        <v>9.8209380000000499E-3</v>
      </c>
      <c r="H91">
        <v>9.8209380000000497</v>
      </c>
      <c r="M91">
        <v>59473</v>
      </c>
      <c r="N91" t="s">
        <v>31</v>
      </c>
      <c r="O91" t="s">
        <v>32</v>
      </c>
      <c r="P91">
        <v>75649</v>
      </c>
      <c r="Q91">
        <v>0.89373493199999998</v>
      </c>
      <c r="R91">
        <v>0.90066599800000002</v>
      </c>
      <c r="S91">
        <v>6.9310660000000404E-3</v>
      </c>
      <c r="T91">
        <v>6.9310660000000404</v>
      </c>
      <c r="Y91">
        <v>57973</v>
      </c>
      <c r="Z91" t="s">
        <v>31</v>
      </c>
      <c r="AA91" t="s">
        <v>32</v>
      </c>
      <c r="AB91">
        <v>76309</v>
      </c>
      <c r="AC91">
        <v>0.90560817699999996</v>
      </c>
      <c r="AD91">
        <v>0.91666913000000005</v>
      </c>
      <c r="AE91">
        <v>1.1060953E-2</v>
      </c>
      <c r="AF91">
        <v>11.060953</v>
      </c>
      <c r="AK91">
        <v>35470</v>
      </c>
      <c r="AL91" t="s">
        <v>31</v>
      </c>
      <c r="AM91" t="s">
        <v>32</v>
      </c>
      <c r="AN91">
        <v>76441</v>
      </c>
      <c r="AO91">
        <v>0.87873196600000003</v>
      </c>
      <c r="AP91">
        <v>0.89004087399999998</v>
      </c>
      <c r="AQ91">
        <v>1.1308907999999901E-2</v>
      </c>
      <c r="AR91">
        <v>11.308907999999899</v>
      </c>
      <c r="AW91">
        <v>34720</v>
      </c>
      <c r="AX91" t="s">
        <v>31</v>
      </c>
      <c r="AY91" t="s">
        <v>32</v>
      </c>
      <c r="AZ91">
        <v>76309</v>
      </c>
      <c r="BA91">
        <v>0.880836964</v>
      </c>
      <c r="BB91">
        <v>0.89029097599999996</v>
      </c>
      <c r="BC91">
        <v>9.4540119999999492E-3</v>
      </c>
      <c r="BD91">
        <v>9.4540119999999508</v>
      </c>
      <c r="BI91">
        <v>43431</v>
      </c>
      <c r="BJ91" t="s">
        <v>31</v>
      </c>
      <c r="BK91" t="s">
        <v>32</v>
      </c>
      <c r="BL91">
        <v>75253</v>
      </c>
      <c r="BM91">
        <v>3.7429718969999999</v>
      </c>
      <c r="BN91">
        <v>3.7499129770000001</v>
      </c>
      <c r="BO91">
        <v>6.9410800000002599E-3</v>
      </c>
      <c r="BP91">
        <v>6.9410800000002597</v>
      </c>
    </row>
    <row r="92" spans="1:68">
      <c r="A92">
        <v>52581</v>
      </c>
      <c r="B92" t="s">
        <v>31</v>
      </c>
      <c r="C92" t="s">
        <v>32</v>
      </c>
      <c r="D92">
        <v>77297</v>
      </c>
      <c r="E92">
        <v>1.067182064</v>
      </c>
      <c r="F92">
        <v>1.091889143</v>
      </c>
      <c r="G92">
        <v>2.4707078999999899E-2</v>
      </c>
      <c r="H92">
        <v>24.707078999999901</v>
      </c>
      <c r="M92">
        <v>49309</v>
      </c>
      <c r="N92" t="s">
        <v>31</v>
      </c>
      <c r="O92" t="s">
        <v>32</v>
      </c>
      <c r="P92">
        <v>75517</v>
      </c>
      <c r="Q92">
        <v>0.90319991099999997</v>
      </c>
      <c r="R92">
        <v>0.91013503100000004</v>
      </c>
      <c r="S92">
        <v>6.9351200000000697E-3</v>
      </c>
      <c r="T92">
        <v>6.9351200000000697</v>
      </c>
      <c r="Y92">
        <v>47809</v>
      </c>
      <c r="Z92" t="s">
        <v>31</v>
      </c>
      <c r="AA92" t="s">
        <v>32</v>
      </c>
      <c r="AB92">
        <v>76441</v>
      </c>
      <c r="AC92">
        <v>0.91668200499999997</v>
      </c>
      <c r="AD92">
        <v>0.92665815399999996</v>
      </c>
      <c r="AE92">
        <v>9.9761489999999897E-3</v>
      </c>
      <c r="AF92">
        <v>9.9761489999999799</v>
      </c>
      <c r="AK92">
        <v>57224</v>
      </c>
      <c r="AL92" t="s">
        <v>31</v>
      </c>
      <c r="AM92" t="s">
        <v>32</v>
      </c>
      <c r="AN92">
        <v>76837</v>
      </c>
      <c r="AO92">
        <v>0.89005279500000001</v>
      </c>
      <c r="AP92">
        <v>0.90017890899999997</v>
      </c>
      <c r="AQ92">
        <v>1.01261139999999E-2</v>
      </c>
      <c r="AR92">
        <v>10.1261139999999</v>
      </c>
      <c r="AW92">
        <v>56474</v>
      </c>
      <c r="AX92" t="s">
        <v>31</v>
      </c>
      <c r="AY92" t="s">
        <v>32</v>
      </c>
      <c r="AZ92">
        <v>76441</v>
      </c>
      <c r="BA92">
        <v>0.89056515700000005</v>
      </c>
      <c r="BB92">
        <v>0.90009713199999997</v>
      </c>
      <c r="BC92">
        <v>9.5319749999999096E-3</v>
      </c>
      <c r="BD92">
        <v>9.5319749999999104</v>
      </c>
      <c r="BI92">
        <v>48266</v>
      </c>
      <c r="BJ92" t="s">
        <v>31</v>
      </c>
      <c r="BK92" t="s">
        <v>32</v>
      </c>
      <c r="BL92">
        <v>75385</v>
      </c>
      <c r="BM92">
        <v>3.753119946</v>
      </c>
      <c r="BN92">
        <v>3.760057926</v>
      </c>
      <c r="BO92">
        <v>6.9379800000000103E-3</v>
      </c>
      <c r="BP92">
        <v>6.9379800000000103</v>
      </c>
    </row>
    <row r="93" spans="1:68">
      <c r="A93">
        <v>42765</v>
      </c>
      <c r="B93" t="s">
        <v>31</v>
      </c>
      <c r="C93" t="s">
        <v>32</v>
      </c>
      <c r="D93">
        <v>77073</v>
      </c>
      <c r="E93">
        <v>1.067211151</v>
      </c>
      <c r="F93">
        <v>1.088012218</v>
      </c>
      <c r="G93">
        <v>2.0801066999999999E-2</v>
      </c>
      <c r="H93">
        <v>20.801067</v>
      </c>
      <c r="M93">
        <v>40757</v>
      </c>
      <c r="N93" t="s">
        <v>31</v>
      </c>
      <c r="O93" t="s">
        <v>32</v>
      </c>
      <c r="P93">
        <v>75385</v>
      </c>
      <c r="Q93">
        <v>0.91500401499999995</v>
      </c>
      <c r="R93">
        <v>0.92190790199999995</v>
      </c>
      <c r="S93">
        <v>6.9038869999999896E-3</v>
      </c>
      <c r="T93">
        <v>6.9038869999999903</v>
      </c>
      <c r="Y93">
        <v>39257</v>
      </c>
      <c r="Z93" t="s">
        <v>31</v>
      </c>
      <c r="AA93" t="s">
        <v>32</v>
      </c>
      <c r="AB93">
        <v>76837</v>
      </c>
      <c r="AC93">
        <v>0.92614602999999995</v>
      </c>
      <c r="AD93">
        <v>0.93687701199999995</v>
      </c>
      <c r="AE93">
        <v>1.0730982E-2</v>
      </c>
      <c r="AF93">
        <v>10.730981999999999</v>
      </c>
      <c r="AK93">
        <v>47060</v>
      </c>
      <c r="AL93" t="s">
        <v>31</v>
      </c>
      <c r="AM93" t="s">
        <v>32</v>
      </c>
      <c r="AN93">
        <v>76573</v>
      </c>
      <c r="AO93">
        <v>0.90083384499999997</v>
      </c>
      <c r="AP93">
        <v>0.91151380500000001</v>
      </c>
      <c r="AQ93">
        <v>1.067996E-2</v>
      </c>
      <c r="AR93">
        <v>10.679959999999999</v>
      </c>
      <c r="AW93">
        <v>46310</v>
      </c>
      <c r="AX93" t="s">
        <v>31</v>
      </c>
      <c r="AY93" t="s">
        <v>32</v>
      </c>
      <c r="AZ93">
        <v>76705</v>
      </c>
      <c r="BA93">
        <v>0.90141296400000004</v>
      </c>
      <c r="BB93">
        <v>0.91404604899999997</v>
      </c>
      <c r="BC93">
        <v>1.26330849999999E-2</v>
      </c>
      <c r="BD93">
        <v>12.6330849999999</v>
      </c>
      <c r="BI93">
        <v>44174</v>
      </c>
      <c r="BJ93" t="s">
        <v>31</v>
      </c>
      <c r="BK93" t="s">
        <v>32</v>
      </c>
      <c r="BL93">
        <v>75385</v>
      </c>
      <c r="BM93">
        <v>3.7623739239999998</v>
      </c>
      <c r="BN93">
        <v>3.76930809</v>
      </c>
      <c r="BO93">
        <v>6.9341660000001798E-3</v>
      </c>
      <c r="BP93">
        <v>6.9341660000001797</v>
      </c>
    </row>
    <row r="94" spans="1:68">
      <c r="A94">
        <v>42640</v>
      </c>
      <c r="B94" t="s">
        <v>31</v>
      </c>
      <c r="C94" t="s">
        <v>32</v>
      </c>
      <c r="D94">
        <v>76705</v>
      </c>
      <c r="E94">
        <v>1.0731132029999999</v>
      </c>
      <c r="F94">
        <v>1.1008441449999999</v>
      </c>
      <c r="G94">
        <v>2.7730942000000001E-2</v>
      </c>
      <c r="H94">
        <v>27.730941999999999</v>
      </c>
      <c r="M94">
        <v>47182</v>
      </c>
      <c r="N94" t="s">
        <v>31</v>
      </c>
      <c r="O94" t="s">
        <v>32</v>
      </c>
      <c r="P94">
        <v>75253</v>
      </c>
      <c r="Q94">
        <v>0.92271208800000004</v>
      </c>
      <c r="R94">
        <v>0.92965197600000005</v>
      </c>
      <c r="S94">
        <v>6.939888E-3</v>
      </c>
      <c r="T94">
        <v>6.9398879999999998</v>
      </c>
      <c r="Y94">
        <v>45682</v>
      </c>
      <c r="Z94" t="s">
        <v>31</v>
      </c>
      <c r="AA94" t="s">
        <v>32</v>
      </c>
      <c r="AB94">
        <v>77101</v>
      </c>
      <c r="AC94">
        <v>0.93688917199999999</v>
      </c>
      <c r="AD94">
        <v>1.354682207</v>
      </c>
      <c r="AE94">
        <v>0.41779303499999998</v>
      </c>
      <c r="AF94">
        <v>417.79303499999997</v>
      </c>
      <c r="AK94">
        <v>38508</v>
      </c>
      <c r="AL94" t="s">
        <v>31</v>
      </c>
      <c r="AM94" t="s">
        <v>32</v>
      </c>
      <c r="AN94">
        <v>76837</v>
      </c>
      <c r="AO94">
        <v>0.91152596500000005</v>
      </c>
      <c r="AP94">
        <v>0.92189598100000003</v>
      </c>
      <c r="AQ94">
        <v>1.03700159999999E-2</v>
      </c>
      <c r="AR94">
        <v>10.3700159999999</v>
      </c>
      <c r="AW94">
        <v>37758</v>
      </c>
      <c r="AX94" t="s">
        <v>31</v>
      </c>
      <c r="AY94" t="s">
        <v>32</v>
      </c>
      <c r="AZ94">
        <v>77437</v>
      </c>
      <c r="BA94">
        <v>0.90967106799999997</v>
      </c>
      <c r="BB94">
        <v>0.92601513899999999</v>
      </c>
      <c r="BC94">
        <v>1.6344071000000002E-2</v>
      </c>
      <c r="BD94">
        <v>16.344071</v>
      </c>
      <c r="BI94">
        <v>53627</v>
      </c>
      <c r="BJ94" t="s">
        <v>31</v>
      </c>
      <c r="BK94" t="s">
        <v>32</v>
      </c>
      <c r="BL94">
        <v>75253</v>
      </c>
      <c r="BM94">
        <v>3.7708430289999999</v>
      </c>
      <c r="BN94">
        <v>3.7777869700000002</v>
      </c>
      <c r="BO94">
        <v>6.9439410000002796E-3</v>
      </c>
      <c r="BP94">
        <v>6.9439410000002804</v>
      </c>
    </row>
    <row r="95" spans="1:68">
      <c r="A95">
        <v>58186</v>
      </c>
      <c r="B95" t="s">
        <v>31</v>
      </c>
      <c r="C95" t="s">
        <v>32</v>
      </c>
      <c r="D95">
        <v>76309</v>
      </c>
      <c r="E95">
        <v>1.088023186</v>
      </c>
      <c r="F95">
        <v>1.1006271839999999</v>
      </c>
      <c r="G95">
        <v>1.26039979999998E-2</v>
      </c>
      <c r="H95">
        <v>12.6039979999998</v>
      </c>
      <c r="M95">
        <v>52017</v>
      </c>
      <c r="N95" t="s">
        <v>31</v>
      </c>
      <c r="O95" t="s">
        <v>32</v>
      </c>
      <c r="P95">
        <v>75385</v>
      </c>
      <c r="Q95">
        <v>0.93492889400000001</v>
      </c>
      <c r="R95">
        <v>0.941864967</v>
      </c>
      <c r="S95">
        <v>6.9360729999999801E-3</v>
      </c>
      <c r="T95">
        <v>6.9360729999999799</v>
      </c>
      <c r="Y95">
        <v>50517</v>
      </c>
      <c r="Z95" t="s">
        <v>31</v>
      </c>
      <c r="AA95" t="s">
        <v>32</v>
      </c>
      <c r="AB95">
        <v>77589</v>
      </c>
      <c r="AC95">
        <v>0.94854021099999997</v>
      </c>
      <c r="AD95">
        <v>1.163992167</v>
      </c>
      <c r="AE95">
        <v>0.215451956</v>
      </c>
      <c r="AF95">
        <v>215.451956</v>
      </c>
      <c r="AK95">
        <v>44933</v>
      </c>
      <c r="AL95" t="s">
        <v>31</v>
      </c>
      <c r="AM95" t="s">
        <v>32</v>
      </c>
      <c r="AN95">
        <v>77137</v>
      </c>
      <c r="AO95">
        <v>0.92190885499999997</v>
      </c>
      <c r="AP95">
        <v>0.93454980899999995</v>
      </c>
      <c r="AQ95">
        <v>1.2640953999999901E-2</v>
      </c>
      <c r="AR95">
        <v>12.640953999999899</v>
      </c>
      <c r="AW95">
        <v>44183</v>
      </c>
      <c r="AX95" t="s">
        <v>31</v>
      </c>
      <c r="AY95" t="s">
        <v>32</v>
      </c>
      <c r="AZ95">
        <v>76381</v>
      </c>
      <c r="BA95">
        <v>0.92170596100000002</v>
      </c>
      <c r="BB95">
        <v>0.93779611600000001</v>
      </c>
      <c r="BC95">
        <v>1.6090154999999901E-2</v>
      </c>
      <c r="BD95">
        <v>16.0901549999999</v>
      </c>
      <c r="BI95">
        <v>54151</v>
      </c>
      <c r="BJ95" t="s">
        <v>31</v>
      </c>
      <c r="BK95" t="s">
        <v>32</v>
      </c>
      <c r="BL95">
        <v>75385</v>
      </c>
      <c r="BM95">
        <v>3.7812519070000001</v>
      </c>
      <c r="BN95">
        <v>3.788183928</v>
      </c>
      <c r="BO95">
        <v>6.9320209999998899E-3</v>
      </c>
      <c r="BP95">
        <v>6.9320209999998896</v>
      </c>
    </row>
    <row r="96" spans="1:68">
      <c r="A96">
        <v>43686</v>
      </c>
      <c r="B96" t="s">
        <v>31</v>
      </c>
      <c r="C96" t="s">
        <v>32</v>
      </c>
      <c r="D96">
        <v>76441</v>
      </c>
      <c r="E96">
        <v>1.1006381510000001</v>
      </c>
      <c r="F96">
        <v>1.1098852159999999</v>
      </c>
      <c r="G96">
        <v>9.2470649999998305E-3</v>
      </c>
      <c r="H96">
        <v>9.2470649999998304</v>
      </c>
      <c r="M96">
        <v>47925</v>
      </c>
      <c r="N96" t="s">
        <v>31</v>
      </c>
      <c r="O96" t="s">
        <v>32</v>
      </c>
      <c r="P96">
        <v>75517</v>
      </c>
      <c r="Q96">
        <v>0.94523405999999999</v>
      </c>
      <c r="R96">
        <v>0.95216703400000002</v>
      </c>
      <c r="S96">
        <v>6.9329740000000301E-3</v>
      </c>
      <c r="T96">
        <v>6.9329740000000299</v>
      </c>
      <c r="Y96">
        <v>46425</v>
      </c>
      <c r="Z96" t="s">
        <v>31</v>
      </c>
      <c r="AA96" t="s">
        <v>32</v>
      </c>
      <c r="AB96">
        <v>77245</v>
      </c>
      <c r="AC96">
        <v>0.95412898099999999</v>
      </c>
      <c r="AD96">
        <v>0.96893000600000001</v>
      </c>
      <c r="AE96">
        <v>1.4801025000000001E-2</v>
      </c>
      <c r="AF96">
        <v>14.801024999999999</v>
      </c>
      <c r="AK96">
        <v>49768</v>
      </c>
      <c r="AL96" t="s">
        <v>31</v>
      </c>
      <c r="AM96" t="s">
        <v>32</v>
      </c>
      <c r="AN96">
        <v>77005</v>
      </c>
      <c r="AO96">
        <v>0.933269024</v>
      </c>
      <c r="AP96">
        <v>0.94807195700000002</v>
      </c>
      <c r="AQ96">
        <v>1.4802933000000001E-2</v>
      </c>
      <c r="AR96">
        <v>14.802932999999999</v>
      </c>
      <c r="AW96">
        <v>49018</v>
      </c>
      <c r="AX96" t="s">
        <v>31</v>
      </c>
      <c r="AY96" t="s">
        <v>32</v>
      </c>
      <c r="AZ96">
        <v>77263</v>
      </c>
      <c r="BA96">
        <v>0.931261063</v>
      </c>
      <c r="BB96">
        <v>0.94963216800000005</v>
      </c>
      <c r="BC96">
        <v>1.8371104999999999E-2</v>
      </c>
      <c r="BD96">
        <v>18.371105</v>
      </c>
      <c r="BI96">
        <v>34431</v>
      </c>
      <c r="BJ96" t="s">
        <v>31</v>
      </c>
      <c r="BK96" t="s">
        <v>32</v>
      </c>
      <c r="BL96">
        <v>75649</v>
      </c>
      <c r="BM96">
        <v>3.789647102</v>
      </c>
      <c r="BN96">
        <v>3.79658103</v>
      </c>
      <c r="BO96">
        <v>6.9339280000000302E-3</v>
      </c>
      <c r="BP96">
        <v>6.9339280000000301</v>
      </c>
    </row>
    <row r="97" spans="1:68">
      <c r="A97">
        <v>48736</v>
      </c>
      <c r="B97" t="s">
        <v>31</v>
      </c>
      <c r="C97" t="s">
        <v>32</v>
      </c>
      <c r="D97">
        <v>76573</v>
      </c>
      <c r="E97">
        <v>1.1165761949999999</v>
      </c>
      <c r="F97">
        <v>1.126175165</v>
      </c>
      <c r="G97">
        <v>9.5989700000000903E-3</v>
      </c>
      <c r="H97">
        <v>9.5989700000000902</v>
      </c>
      <c r="M97">
        <v>57378</v>
      </c>
      <c r="N97" t="s">
        <v>31</v>
      </c>
      <c r="O97" t="s">
        <v>32</v>
      </c>
      <c r="P97">
        <v>75253</v>
      </c>
      <c r="Q97">
        <v>0.95515298800000004</v>
      </c>
      <c r="R97">
        <v>0.96209192300000002</v>
      </c>
      <c r="S97">
        <v>6.9389349999999699E-3</v>
      </c>
      <c r="T97">
        <v>6.9389349999999697</v>
      </c>
      <c r="Y97">
        <v>55878</v>
      </c>
      <c r="Z97" t="s">
        <v>31</v>
      </c>
      <c r="AA97" t="s">
        <v>32</v>
      </c>
      <c r="AB97">
        <v>76441</v>
      </c>
      <c r="AC97">
        <v>0.96771907800000001</v>
      </c>
      <c r="AD97">
        <v>0.97877216300000003</v>
      </c>
      <c r="AE97">
        <v>1.1053085000000001E-2</v>
      </c>
      <c r="AF97">
        <v>11.053084999999999</v>
      </c>
      <c r="AK97">
        <v>45676</v>
      </c>
      <c r="AL97" t="s">
        <v>31</v>
      </c>
      <c r="AM97" t="s">
        <v>32</v>
      </c>
      <c r="AN97">
        <v>76309</v>
      </c>
      <c r="AO97">
        <v>0.94448399500000002</v>
      </c>
      <c r="AP97">
        <v>0.95637202300000002</v>
      </c>
      <c r="AQ97">
        <v>1.18880279999999E-2</v>
      </c>
      <c r="AR97">
        <v>11.888027999999901</v>
      </c>
      <c r="AW97">
        <v>44926</v>
      </c>
      <c r="AX97" t="s">
        <v>31</v>
      </c>
      <c r="AY97" t="s">
        <v>32</v>
      </c>
      <c r="AZ97">
        <v>76989</v>
      </c>
      <c r="BA97">
        <v>0.94169211399999997</v>
      </c>
      <c r="BB97">
        <v>0.95725011800000004</v>
      </c>
      <c r="BC97">
        <v>1.5558004E-2</v>
      </c>
      <c r="BD97">
        <v>15.558004</v>
      </c>
      <c r="BI97">
        <v>55656</v>
      </c>
      <c r="BJ97" t="s">
        <v>31</v>
      </c>
      <c r="BK97" t="s">
        <v>32</v>
      </c>
      <c r="BL97">
        <v>75385</v>
      </c>
      <c r="BM97">
        <v>3.8019020559999999</v>
      </c>
      <c r="BN97">
        <v>3.8088340760000001</v>
      </c>
      <c r="BO97">
        <v>6.9320200000002599E-3</v>
      </c>
      <c r="BP97">
        <v>6.9320200000002599</v>
      </c>
    </row>
    <row r="98" spans="1:68">
      <c r="A98">
        <v>46550</v>
      </c>
      <c r="B98" t="s">
        <v>31</v>
      </c>
      <c r="C98" t="s">
        <v>32</v>
      </c>
      <c r="D98">
        <v>76705</v>
      </c>
      <c r="E98">
        <v>1.1269860270000001</v>
      </c>
      <c r="F98">
        <v>1.1364421840000001</v>
      </c>
      <c r="G98">
        <v>9.4561570000000206E-3</v>
      </c>
      <c r="H98">
        <v>9.4561570000000206</v>
      </c>
      <c r="M98">
        <v>57902</v>
      </c>
      <c r="N98" t="s">
        <v>31</v>
      </c>
      <c r="O98" t="s">
        <v>32</v>
      </c>
      <c r="P98">
        <v>75649</v>
      </c>
      <c r="Q98">
        <v>0.96420097400000004</v>
      </c>
      <c r="R98">
        <v>0.97115206700000001</v>
      </c>
      <c r="S98">
        <v>6.9510929999999603E-3</v>
      </c>
      <c r="T98">
        <v>6.9510929999999602</v>
      </c>
      <c r="Y98">
        <v>56402</v>
      </c>
      <c r="Z98" t="s">
        <v>31</v>
      </c>
      <c r="AA98" t="s">
        <v>32</v>
      </c>
      <c r="AB98">
        <v>76573</v>
      </c>
      <c r="AC98">
        <v>0.97766304000000004</v>
      </c>
      <c r="AD98">
        <v>0.98783898400000003</v>
      </c>
      <c r="AE98">
        <v>1.01759439999999E-2</v>
      </c>
      <c r="AF98">
        <v>10.1759439999999</v>
      </c>
      <c r="AK98">
        <v>55129</v>
      </c>
      <c r="AL98" t="s">
        <v>31</v>
      </c>
      <c r="AM98" t="s">
        <v>32</v>
      </c>
      <c r="AN98">
        <v>76573</v>
      </c>
      <c r="AO98">
        <v>0.95513987499999997</v>
      </c>
      <c r="AP98">
        <v>0.96722388299999995</v>
      </c>
      <c r="AQ98">
        <v>1.20840079999999E-2</v>
      </c>
      <c r="AR98">
        <v>12.084007999999899</v>
      </c>
      <c r="AW98">
        <v>54379</v>
      </c>
      <c r="AX98" t="s">
        <v>31</v>
      </c>
      <c r="AY98" t="s">
        <v>32</v>
      </c>
      <c r="AZ98">
        <v>76933</v>
      </c>
      <c r="BA98">
        <v>0.95060610800000001</v>
      </c>
      <c r="BB98">
        <v>0.96290707600000003</v>
      </c>
      <c r="BC98">
        <v>1.2300968000000001E-2</v>
      </c>
      <c r="BD98">
        <v>12.300967999999999</v>
      </c>
      <c r="BI98">
        <v>42243</v>
      </c>
      <c r="BJ98" t="s">
        <v>31</v>
      </c>
      <c r="BK98" t="s">
        <v>32</v>
      </c>
      <c r="BL98">
        <v>75781</v>
      </c>
      <c r="BM98">
        <v>3.810007095</v>
      </c>
      <c r="BN98">
        <v>3.8194370270000002</v>
      </c>
      <c r="BO98">
        <v>9.4299320000001893E-3</v>
      </c>
      <c r="BP98">
        <v>9.4299320000001892</v>
      </c>
    </row>
    <row r="99" spans="1:68">
      <c r="A99">
        <v>50341</v>
      </c>
      <c r="B99" t="s">
        <v>31</v>
      </c>
      <c r="C99" t="s">
        <v>32</v>
      </c>
      <c r="D99">
        <v>76905</v>
      </c>
      <c r="E99">
        <v>1.1364541050000001</v>
      </c>
      <c r="F99">
        <v>1.154071093</v>
      </c>
      <c r="G99">
        <v>1.7616987999999799E-2</v>
      </c>
      <c r="H99">
        <v>17.6169879999998</v>
      </c>
      <c r="M99">
        <v>38182</v>
      </c>
      <c r="N99" t="s">
        <v>31</v>
      </c>
      <c r="O99" t="s">
        <v>32</v>
      </c>
      <c r="P99">
        <v>75253</v>
      </c>
      <c r="Q99">
        <v>0.974200964</v>
      </c>
      <c r="R99">
        <v>0.98113799099999999</v>
      </c>
      <c r="S99">
        <v>6.9370269999999802E-3</v>
      </c>
      <c r="T99">
        <v>6.9370269999999801</v>
      </c>
      <c r="Y99">
        <v>36682</v>
      </c>
      <c r="Z99" t="s">
        <v>31</v>
      </c>
      <c r="AA99" t="s">
        <v>32</v>
      </c>
      <c r="AB99">
        <v>76969</v>
      </c>
      <c r="AC99">
        <v>0.98780202900000003</v>
      </c>
      <c r="AD99">
        <v>0.99837398499999996</v>
      </c>
      <c r="AE99">
        <v>1.05719559999999E-2</v>
      </c>
      <c r="AF99">
        <v>10.571955999999901</v>
      </c>
      <c r="AK99">
        <v>55653</v>
      </c>
      <c r="AL99" t="s">
        <v>31</v>
      </c>
      <c r="AM99" t="s">
        <v>32</v>
      </c>
      <c r="AN99">
        <v>77945</v>
      </c>
      <c r="AO99">
        <v>0.96483802799999996</v>
      </c>
      <c r="AP99">
        <v>0.98160195400000005</v>
      </c>
      <c r="AQ99">
        <v>1.6763925999999998E-2</v>
      </c>
      <c r="AR99">
        <v>16.763926000000001</v>
      </c>
      <c r="AW99">
        <v>54903</v>
      </c>
      <c r="AX99" t="s">
        <v>31</v>
      </c>
      <c r="AY99" t="s">
        <v>32</v>
      </c>
      <c r="AZ99">
        <v>76705</v>
      </c>
      <c r="BA99">
        <v>0.96291804299999995</v>
      </c>
      <c r="BB99">
        <v>0.97415900200000005</v>
      </c>
      <c r="BC99">
        <v>1.1240959000000101E-2</v>
      </c>
      <c r="BD99">
        <v>11.2409590000001</v>
      </c>
      <c r="BI99">
        <v>40601</v>
      </c>
      <c r="BJ99" t="s">
        <v>31</v>
      </c>
      <c r="BK99" t="s">
        <v>32</v>
      </c>
      <c r="BL99">
        <v>75649</v>
      </c>
      <c r="BM99">
        <v>3.813677073</v>
      </c>
      <c r="BN99">
        <v>3.8229360579999998</v>
      </c>
      <c r="BO99">
        <v>9.2589849999997701E-3</v>
      </c>
      <c r="BP99">
        <v>9.25898499999977</v>
      </c>
    </row>
    <row r="100" spans="1:68">
      <c r="A100">
        <v>53239</v>
      </c>
      <c r="B100" t="s">
        <v>31</v>
      </c>
      <c r="C100" t="s">
        <v>32</v>
      </c>
      <c r="D100">
        <v>76495</v>
      </c>
      <c r="E100">
        <v>1.1394350529999999</v>
      </c>
      <c r="F100">
        <v>1.156393051</v>
      </c>
      <c r="G100">
        <v>1.6957997999999998E-2</v>
      </c>
      <c r="H100">
        <v>16.957998</v>
      </c>
      <c r="M100">
        <v>59407</v>
      </c>
      <c r="N100" t="s">
        <v>31</v>
      </c>
      <c r="O100" t="s">
        <v>32</v>
      </c>
      <c r="P100">
        <v>75253</v>
      </c>
      <c r="Q100">
        <v>0.98653507200000001</v>
      </c>
      <c r="R100">
        <v>0.99456095700000002</v>
      </c>
      <c r="S100">
        <v>8.0258850000000104E-3</v>
      </c>
      <c r="T100">
        <v>8.0258850000000095</v>
      </c>
      <c r="Y100">
        <v>57907</v>
      </c>
      <c r="Z100" t="s">
        <v>31</v>
      </c>
      <c r="AA100" t="s">
        <v>32</v>
      </c>
      <c r="AB100">
        <v>78021</v>
      </c>
      <c r="AC100">
        <v>0.998386145</v>
      </c>
      <c r="AD100">
        <v>1.0172021389999999</v>
      </c>
      <c r="AE100">
        <v>1.8815993999999801E-2</v>
      </c>
      <c r="AF100">
        <v>18.815993999999801</v>
      </c>
      <c r="AK100">
        <v>35933</v>
      </c>
      <c r="AL100" t="s">
        <v>31</v>
      </c>
      <c r="AM100" t="s">
        <v>32</v>
      </c>
      <c r="AN100">
        <v>75913</v>
      </c>
      <c r="AO100">
        <v>0.97306179999999998</v>
      </c>
      <c r="AP100">
        <v>0.98620295499999999</v>
      </c>
      <c r="AQ100">
        <v>1.3141155E-2</v>
      </c>
      <c r="AR100">
        <v>13.141154999999999</v>
      </c>
      <c r="AW100">
        <v>35183</v>
      </c>
      <c r="AX100" t="s">
        <v>31</v>
      </c>
      <c r="AY100" t="s">
        <v>32</v>
      </c>
      <c r="AZ100">
        <v>76177</v>
      </c>
      <c r="BA100">
        <v>0.96988797199999999</v>
      </c>
      <c r="BB100">
        <v>0.98058795899999995</v>
      </c>
      <c r="BC100">
        <v>1.06999869999999E-2</v>
      </c>
      <c r="BD100">
        <v>10.699986999999901</v>
      </c>
      <c r="BI100">
        <v>36467</v>
      </c>
      <c r="BJ100" t="s">
        <v>31</v>
      </c>
      <c r="BK100" t="s">
        <v>32</v>
      </c>
      <c r="BL100">
        <v>76837</v>
      </c>
      <c r="BM100">
        <v>3.8311200140000001</v>
      </c>
      <c r="BN100">
        <v>3.8406040670000001</v>
      </c>
      <c r="BO100">
        <v>9.4840529999999906E-3</v>
      </c>
      <c r="BP100">
        <v>9.4840529999999905</v>
      </c>
    </row>
    <row r="101" spans="1:68">
      <c r="A101">
        <v>50172</v>
      </c>
      <c r="B101" t="s">
        <v>31</v>
      </c>
      <c r="C101" t="s">
        <v>32</v>
      </c>
      <c r="D101">
        <v>76837</v>
      </c>
      <c r="E101">
        <v>1.1564090250000001</v>
      </c>
      <c r="F101">
        <v>1.166121006</v>
      </c>
      <c r="G101">
        <v>9.7119809999999199E-3</v>
      </c>
      <c r="H101">
        <v>9.7119809999999198</v>
      </c>
      <c r="M101">
        <v>44351</v>
      </c>
      <c r="N101" t="s">
        <v>31</v>
      </c>
      <c r="O101" t="s">
        <v>32</v>
      </c>
      <c r="P101">
        <v>75253</v>
      </c>
      <c r="Q101">
        <v>0.99457311599999998</v>
      </c>
      <c r="R101">
        <v>1.0015270709999999</v>
      </c>
      <c r="S101">
        <v>6.9539549999999501E-3</v>
      </c>
      <c r="T101">
        <v>6.9539549999999499</v>
      </c>
      <c r="Y101">
        <v>44494</v>
      </c>
      <c r="Z101" t="s">
        <v>31</v>
      </c>
      <c r="AA101" t="s">
        <v>32</v>
      </c>
      <c r="AB101">
        <v>77481</v>
      </c>
      <c r="AC101">
        <v>1.004162073</v>
      </c>
      <c r="AD101">
        <v>1.2272701260000001</v>
      </c>
      <c r="AE101">
        <v>0.223108053</v>
      </c>
      <c r="AF101">
        <v>223.10805300000001</v>
      </c>
      <c r="AK101">
        <v>57158</v>
      </c>
      <c r="AL101" t="s">
        <v>31</v>
      </c>
      <c r="AM101" t="s">
        <v>32</v>
      </c>
      <c r="AN101">
        <v>76789</v>
      </c>
      <c r="AO101">
        <v>0.98108887700000003</v>
      </c>
      <c r="AP101">
        <v>0.99432182300000005</v>
      </c>
      <c r="AQ101">
        <v>1.3232946000000001E-2</v>
      </c>
      <c r="AR101">
        <v>13.232946</v>
      </c>
      <c r="AW101">
        <v>56408</v>
      </c>
      <c r="AX101" t="s">
        <v>31</v>
      </c>
      <c r="AY101" t="s">
        <v>32</v>
      </c>
      <c r="AZ101">
        <v>77101</v>
      </c>
      <c r="BA101">
        <v>0.98175907100000004</v>
      </c>
      <c r="BB101">
        <v>0.991780043</v>
      </c>
      <c r="BC101">
        <v>1.0020971999999901E-2</v>
      </c>
      <c r="BD101">
        <v>10.020971999999899</v>
      </c>
      <c r="BI101">
        <v>39126</v>
      </c>
      <c r="BJ101" t="s">
        <v>31</v>
      </c>
      <c r="BK101" t="s">
        <v>32</v>
      </c>
      <c r="BL101">
        <v>76441</v>
      </c>
      <c r="BM101">
        <v>3.8415069580000001</v>
      </c>
      <c r="BN101">
        <v>3.8522679809999998</v>
      </c>
      <c r="BO101">
        <v>1.07610229999997E-2</v>
      </c>
      <c r="BP101">
        <v>10.7610229999997</v>
      </c>
    </row>
    <row r="102" spans="1:68">
      <c r="A102">
        <v>42826</v>
      </c>
      <c r="B102" t="s">
        <v>31</v>
      </c>
      <c r="C102" t="s">
        <v>32</v>
      </c>
      <c r="D102">
        <v>77233</v>
      </c>
      <c r="E102">
        <v>1.1665182110000001</v>
      </c>
      <c r="F102">
        <v>1.177501202</v>
      </c>
      <c r="G102">
        <v>1.09829909999998E-2</v>
      </c>
      <c r="H102">
        <v>10.982990999999799</v>
      </c>
      <c r="M102">
        <v>40217</v>
      </c>
      <c r="N102" t="s">
        <v>31</v>
      </c>
      <c r="O102" t="s">
        <v>32</v>
      </c>
      <c r="P102">
        <v>75517</v>
      </c>
      <c r="Q102">
        <v>1.002943039</v>
      </c>
      <c r="R102">
        <v>1.017337084</v>
      </c>
      <c r="S102">
        <v>1.4394044999999901E-2</v>
      </c>
      <c r="T102">
        <v>14.394044999999901</v>
      </c>
      <c r="Y102">
        <v>42852</v>
      </c>
      <c r="Z102" t="s">
        <v>31</v>
      </c>
      <c r="AA102" t="s">
        <v>32</v>
      </c>
      <c r="AB102">
        <v>76961</v>
      </c>
      <c r="AC102">
        <v>1.0108020310000001</v>
      </c>
      <c r="AD102">
        <v>1.0276319979999999</v>
      </c>
      <c r="AE102">
        <v>1.68299669999998E-2</v>
      </c>
      <c r="AF102">
        <v>16.829966999999801</v>
      </c>
      <c r="AK102">
        <v>42102</v>
      </c>
      <c r="AL102" t="s">
        <v>31</v>
      </c>
      <c r="AM102" t="s">
        <v>32</v>
      </c>
      <c r="AN102">
        <v>76837</v>
      </c>
      <c r="AO102">
        <v>0.99305987399999995</v>
      </c>
      <c r="AP102">
        <v>1.0041208269999999</v>
      </c>
      <c r="AQ102">
        <v>1.1060952999999899E-2</v>
      </c>
      <c r="AR102">
        <v>11.0609529999999</v>
      </c>
      <c r="AW102">
        <v>41352</v>
      </c>
      <c r="AX102" t="s">
        <v>31</v>
      </c>
      <c r="AY102" t="s">
        <v>32</v>
      </c>
      <c r="AZ102">
        <v>76837</v>
      </c>
      <c r="BA102">
        <v>0.99179196400000003</v>
      </c>
      <c r="BB102">
        <v>1.001652956</v>
      </c>
      <c r="BC102">
        <v>9.8609920000000094E-3</v>
      </c>
      <c r="BD102">
        <v>9.8609920000000102</v>
      </c>
      <c r="BI102">
        <v>54974</v>
      </c>
      <c r="BJ102" t="s">
        <v>31</v>
      </c>
      <c r="BK102" t="s">
        <v>32</v>
      </c>
      <c r="BL102">
        <v>76997</v>
      </c>
      <c r="BM102">
        <v>3.853005886</v>
      </c>
      <c r="BN102">
        <v>3.8668360709999998</v>
      </c>
      <c r="BO102">
        <v>1.38301849999997E-2</v>
      </c>
      <c r="BP102">
        <v>13.8301849999997</v>
      </c>
    </row>
    <row r="103" spans="1:68">
      <c r="A103">
        <v>38383</v>
      </c>
      <c r="B103" t="s">
        <v>31</v>
      </c>
      <c r="C103" t="s">
        <v>32</v>
      </c>
      <c r="D103">
        <v>76969</v>
      </c>
      <c r="E103">
        <v>1.1755001540000001</v>
      </c>
      <c r="F103">
        <v>1.191693068</v>
      </c>
      <c r="G103">
        <v>1.6192913999999801E-2</v>
      </c>
      <c r="H103">
        <v>16.192913999999799</v>
      </c>
      <c r="M103">
        <v>45996</v>
      </c>
      <c r="N103" t="s">
        <v>31</v>
      </c>
      <c r="O103" t="s">
        <v>32</v>
      </c>
      <c r="P103">
        <v>75517</v>
      </c>
      <c r="Q103">
        <v>1.0029730800000001</v>
      </c>
      <c r="R103">
        <v>1.018584967</v>
      </c>
      <c r="S103">
        <v>1.5611886999999901E-2</v>
      </c>
      <c r="T103">
        <v>15.6118869999999</v>
      </c>
      <c r="Y103">
        <v>38718</v>
      </c>
      <c r="Z103" t="s">
        <v>31</v>
      </c>
      <c r="AA103" t="s">
        <v>32</v>
      </c>
      <c r="AB103">
        <v>76573</v>
      </c>
      <c r="AC103">
        <v>1.026141167</v>
      </c>
      <c r="AD103">
        <v>1.036781073</v>
      </c>
      <c r="AE103">
        <v>1.06399059999999E-2</v>
      </c>
      <c r="AF103">
        <v>10.6399059999999</v>
      </c>
      <c r="AK103">
        <v>43746</v>
      </c>
      <c r="AL103" t="s">
        <v>31</v>
      </c>
      <c r="AM103" t="s">
        <v>32</v>
      </c>
      <c r="AN103">
        <v>76777</v>
      </c>
      <c r="AO103">
        <v>1.0036098959999999</v>
      </c>
      <c r="AP103">
        <v>1.017553806</v>
      </c>
      <c r="AQ103">
        <v>1.394391E-2</v>
      </c>
      <c r="AR103">
        <v>13.943910000000001</v>
      </c>
      <c r="AW103">
        <v>42996</v>
      </c>
      <c r="AX103" t="s">
        <v>31</v>
      </c>
      <c r="AY103" t="s">
        <v>32</v>
      </c>
      <c r="AZ103">
        <v>76573</v>
      </c>
      <c r="BA103">
        <v>1.003165007</v>
      </c>
      <c r="BB103">
        <v>1.0131900309999999</v>
      </c>
      <c r="BC103">
        <v>1.00250239999999E-2</v>
      </c>
      <c r="BD103">
        <v>10.025023999999901</v>
      </c>
      <c r="BI103">
        <v>44959</v>
      </c>
      <c r="BJ103" t="s">
        <v>31</v>
      </c>
      <c r="BK103" t="s">
        <v>32</v>
      </c>
      <c r="BL103">
        <v>77753</v>
      </c>
      <c r="BM103">
        <v>3.8581810000000001</v>
      </c>
      <c r="BN103">
        <v>3.8798480030000002</v>
      </c>
      <c r="BO103">
        <v>2.1667003000000101E-2</v>
      </c>
      <c r="BP103">
        <v>21.667003000000101</v>
      </c>
    </row>
    <row r="104" spans="1:68">
      <c r="A104">
        <v>33793</v>
      </c>
      <c r="B104" t="s">
        <v>31</v>
      </c>
      <c r="C104" t="s">
        <v>32</v>
      </c>
      <c r="D104">
        <v>77077</v>
      </c>
      <c r="E104">
        <v>1.1823191639999999</v>
      </c>
      <c r="F104">
        <v>1.1968941689999999</v>
      </c>
      <c r="G104">
        <v>1.45750049999999E-2</v>
      </c>
      <c r="H104">
        <v>14.5750049999999</v>
      </c>
      <c r="M104">
        <v>34282</v>
      </c>
      <c r="N104" t="s">
        <v>31</v>
      </c>
      <c r="O104" t="s">
        <v>32</v>
      </c>
      <c r="P104">
        <v>75649</v>
      </c>
      <c r="Q104">
        <v>1.0083310599999999</v>
      </c>
      <c r="R104">
        <v>1.022831917</v>
      </c>
      <c r="S104">
        <v>1.4500857000000001E-2</v>
      </c>
      <c r="T104">
        <v>14.500857</v>
      </c>
      <c r="Y104">
        <v>41377</v>
      </c>
      <c r="Z104" t="s">
        <v>31</v>
      </c>
      <c r="AA104" t="s">
        <v>32</v>
      </c>
      <c r="AB104">
        <v>76705</v>
      </c>
      <c r="AC104">
        <v>1.0367920399999999</v>
      </c>
      <c r="AD104">
        <v>1.0483860970000001</v>
      </c>
      <c r="AE104">
        <v>1.15940570000001E-2</v>
      </c>
      <c r="AF104">
        <v>11.594057000000101</v>
      </c>
      <c r="AK104">
        <v>37969</v>
      </c>
      <c r="AL104" t="s">
        <v>31</v>
      </c>
      <c r="AM104" t="s">
        <v>32</v>
      </c>
      <c r="AN104">
        <v>75649</v>
      </c>
      <c r="AO104">
        <v>1.00848794</v>
      </c>
      <c r="AP104">
        <v>1.0200598240000001</v>
      </c>
      <c r="AQ104">
        <v>1.1571883999999999E-2</v>
      </c>
      <c r="AR104">
        <v>11.571884000000001</v>
      </c>
      <c r="AW104">
        <v>39877</v>
      </c>
      <c r="AX104" t="s">
        <v>31</v>
      </c>
      <c r="AY104" t="s">
        <v>32</v>
      </c>
      <c r="AZ104">
        <v>76705</v>
      </c>
      <c r="BA104">
        <v>1.022526979</v>
      </c>
      <c r="BB104">
        <v>1.0336141590000001</v>
      </c>
      <c r="BC104">
        <v>1.108718E-2</v>
      </c>
      <c r="BD104">
        <v>11.08718</v>
      </c>
      <c r="BI104">
        <v>44272</v>
      </c>
      <c r="BJ104" t="s">
        <v>31</v>
      </c>
      <c r="BK104" t="s">
        <v>32</v>
      </c>
      <c r="BL104">
        <v>76729</v>
      </c>
      <c r="BM104">
        <v>3.8648529049999998</v>
      </c>
      <c r="BN104">
        <v>3.8810980320000001</v>
      </c>
      <c r="BO104">
        <v>1.62451270000003E-2</v>
      </c>
      <c r="BP104">
        <v>16.245127000000299</v>
      </c>
    </row>
    <row r="105" spans="1:68">
      <c r="A105">
        <v>35079</v>
      </c>
      <c r="B105" t="s">
        <v>31</v>
      </c>
      <c r="C105" t="s">
        <v>32</v>
      </c>
      <c r="D105">
        <v>76705</v>
      </c>
      <c r="E105">
        <v>1.196550131</v>
      </c>
      <c r="F105">
        <v>1.209025145</v>
      </c>
      <c r="G105">
        <v>1.2475014E-2</v>
      </c>
      <c r="H105">
        <v>12.475014</v>
      </c>
      <c r="M105">
        <v>58724</v>
      </c>
      <c r="N105" t="s">
        <v>31</v>
      </c>
      <c r="O105" t="s">
        <v>32</v>
      </c>
      <c r="P105">
        <v>76909</v>
      </c>
      <c r="Q105">
        <v>1.03182292</v>
      </c>
      <c r="R105">
        <v>1.0434648989999999</v>
      </c>
      <c r="S105">
        <v>1.16419789999999E-2</v>
      </c>
      <c r="T105">
        <v>11.6419789999999</v>
      </c>
      <c r="Y105">
        <v>44726</v>
      </c>
      <c r="Z105" t="s">
        <v>31</v>
      </c>
      <c r="AA105" t="s">
        <v>32</v>
      </c>
      <c r="AB105">
        <v>76989</v>
      </c>
      <c r="AC105">
        <v>1.0431699750000001</v>
      </c>
      <c r="AD105">
        <v>1.0560700890000001</v>
      </c>
      <c r="AE105">
        <v>1.2900114000000001E-2</v>
      </c>
      <c r="AF105">
        <v>12.900114</v>
      </c>
      <c r="AK105">
        <v>40628</v>
      </c>
      <c r="AL105" t="s">
        <v>31</v>
      </c>
      <c r="AM105" t="s">
        <v>32</v>
      </c>
      <c r="AN105">
        <v>75253</v>
      </c>
      <c r="AO105">
        <v>1.0224950310000001</v>
      </c>
      <c r="AP105">
        <v>1.029429913</v>
      </c>
      <c r="AQ105">
        <v>6.9348819999999201E-3</v>
      </c>
      <c r="AR105">
        <v>6.9348819999999201</v>
      </c>
      <c r="AW105">
        <v>55725</v>
      </c>
      <c r="AX105" t="s">
        <v>31</v>
      </c>
      <c r="AY105" t="s">
        <v>32</v>
      </c>
      <c r="AZ105">
        <v>77101</v>
      </c>
      <c r="BA105">
        <v>1.0340750219999999</v>
      </c>
      <c r="BB105">
        <v>1.044798136</v>
      </c>
      <c r="BC105">
        <v>1.0723114000000099E-2</v>
      </c>
      <c r="BD105">
        <v>10.7231140000001</v>
      </c>
      <c r="BI105">
        <v>33462</v>
      </c>
      <c r="BJ105" t="s">
        <v>31</v>
      </c>
      <c r="BK105" t="s">
        <v>32</v>
      </c>
      <c r="BL105">
        <v>76573</v>
      </c>
      <c r="BM105">
        <v>3.8823580739999999</v>
      </c>
      <c r="BN105">
        <v>3.8925759790000001</v>
      </c>
      <c r="BO105">
        <v>1.02179050000001E-2</v>
      </c>
      <c r="BP105">
        <v>10.217905000000099</v>
      </c>
    </row>
    <row r="106" spans="1:68">
      <c r="A106">
        <v>48560</v>
      </c>
      <c r="B106" t="s">
        <v>31</v>
      </c>
      <c r="C106" t="s">
        <v>32</v>
      </c>
      <c r="D106">
        <v>76549</v>
      </c>
      <c r="E106">
        <v>1.207242012</v>
      </c>
      <c r="F106">
        <v>1.2213799949999999</v>
      </c>
      <c r="G106">
        <v>1.4137982999999899E-2</v>
      </c>
      <c r="H106">
        <v>14.137982999999901</v>
      </c>
      <c r="M106">
        <v>48022</v>
      </c>
      <c r="N106" t="s">
        <v>31</v>
      </c>
      <c r="O106" t="s">
        <v>32</v>
      </c>
      <c r="P106">
        <v>77617</v>
      </c>
      <c r="Q106">
        <v>1.0452439790000001</v>
      </c>
      <c r="R106">
        <v>1.0601990219999999</v>
      </c>
      <c r="S106">
        <v>1.49550429999998E-2</v>
      </c>
      <c r="T106">
        <v>14.955042999999799</v>
      </c>
      <c r="Y106">
        <v>46522</v>
      </c>
      <c r="Z106" t="s">
        <v>31</v>
      </c>
      <c r="AA106" t="s">
        <v>32</v>
      </c>
      <c r="AB106">
        <v>76705</v>
      </c>
      <c r="AC106">
        <v>1.057346106</v>
      </c>
      <c r="AD106">
        <v>1.068005085</v>
      </c>
      <c r="AE106">
        <v>1.0658979000000001E-2</v>
      </c>
      <c r="AF106">
        <v>10.658979</v>
      </c>
      <c r="AK106">
        <v>56476</v>
      </c>
      <c r="AL106" t="s">
        <v>31</v>
      </c>
      <c r="AM106" t="s">
        <v>32</v>
      </c>
      <c r="AN106">
        <v>75517</v>
      </c>
      <c r="AO106">
        <v>1.0321838860000001</v>
      </c>
      <c r="AP106">
        <v>1.041616917</v>
      </c>
      <c r="AQ106">
        <v>9.4330309999999199E-3</v>
      </c>
      <c r="AR106">
        <v>9.4330309999999198</v>
      </c>
      <c r="AW106">
        <v>45023</v>
      </c>
      <c r="AX106" t="s">
        <v>31</v>
      </c>
      <c r="AY106" t="s">
        <v>32</v>
      </c>
      <c r="AZ106">
        <v>76573</v>
      </c>
      <c r="BA106">
        <v>1.044811964</v>
      </c>
      <c r="BB106">
        <v>1.0555710789999999</v>
      </c>
      <c r="BC106">
        <v>1.0759114999999901E-2</v>
      </c>
      <c r="BD106">
        <v>10.7591149999999</v>
      </c>
      <c r="BI106">
        <v>44043</v>
      </c>
      <c r="BJ106" t="s">
        <v>31</v>
      </c>
      <c r="BK106" t="s">
        <v>32</v>
      </c>
      <c r="BL106">
        <v>77501</v>
      </c>
      <c r="BM106">
        <v>3.8925890920000001</v>
      </c>
      <c r="BN106">
        <v>4.1140499110000004</v>
      </c>
      <c r="BO106">
        <v>0.221460819</v>
      </c>
      <c r="BP106">
        <v>221.46081899999999</v>
      </c>
    </row>
    <row r="107" spans="1:68">
      <c r="A107">
        <v>51825</v>
      </c>
      <c r="B107" t="s">
        <v>31</v>
      </c>
      <c r="C107" t="s">
        <v>32</v>
      </c>
      <c r="D107">
        <v>76177</v>
      </c>
      <c r="E107">
        <v>1.216595173</v>
      </c>
      <c r="F107">
        <v>1.229562998</v>
      </c>
      <c r="G107">
        <v>1.2967825000000001E-2</v>
      </c>
      <c r="H107">
        <v>12.967824999999999</v>
      </c>
      <c r="M107">
        <v>37212</v>
      </c>
      <c r="N107" t="s">
        <v>31</v>
      </c>
      <c r="O107" t="s">
        <v>32</v>
      </c>
      <c r="P107">
        <v>77983</v>
      </c>
      <c r="Q107">
        <v>1.053441048</v>
      </c>
      <c r="R107">
        <v>1.273523092</v>
      </c>
      <c r="S107">
        <v>0.22008204399999901</v>
      </c>
      <c r="T107">
        <v>220.082043999999</v>
      </c>
      <c r="Y107">
        <v>40411</v>
      </c>
      <c r="Z107" t="s">
        <v>31</v>
      </c>
      <c r="AA107" t="s">
        <v>32</v>
      </c>
      <c r="AB107">
        <v>76837</v>
      </c>
      <c r="AC107">
        <v>1.0691390039999999</v>
      </c>
      <c r="AD107">
        <v>1.0793871880000001</v>
      </c>
      <c r="AE107">
        <v>1.0248184000000099E-2</v>
      </c>
      <c r="AF107">
        <v>10.2481840000001</v>
      </c>
      <c r="AK107">
        <v>45774</v>
      </c>
      <c r="AL107" t="s">
        <v>31</v>
      </c>
      <c r="AM107" t="s">
        <v>32</v>
      </c>
      <c r="AN107">
        <v>75649</v>
      </c>
      <c r="AO107">
        <v>1.0358579160000001</v>
      </c>
      <c r="AP107">
        <v>1.0451200009999999</v>
      </c>
      <c r="AQ107">
        <v>9.2620849999998003E-3</v>
      </c>
      <c r="AR107">
        <v>9.2620849999998001</v>
      </c>
      <c r="AW107">
        <v>38912</v>
      </c>
      <c r="AX107" t="s">
        <v>31</v>
      </c>
      <c r="AY107" t="s">
        <v>32</v>
      </c>
      <c r="AZ107">
        <v>76873</v>
      </c>
      <c r="BA107">
        <v>1.055061102</v>
      </c>
      <c r="BB107">
        <v>1.0696771140000001</v>
      </c>
      <c r="BC107">
        <v>1.4616011999999999E-2</v>
      </c>
      <c r="BD107">
        <v>14.616012</v>
      </c>
      <c r="BI107">
        <v>48058</v>
      </c>
      <c r="BJ107" t="s">
        <v>31</v>
      </c>
      <c r="BK107" t="s">
        <v>32</v>
      </c>
      <c r="BL107">
        <v>76597</v>
      </c>
      <c r="BM107">
        <v>3.8926119799999999</v>
      </c>
      <c r="BN107">
        <v>3.909413099</v>
      </c>
      <c r="BO107">
        <v>1.68011190000001E-2</v>
      </c>
      <c r="BP107">
        <v>16.801119000000099</v>
      </c>
    </row>
    <row r="108" spans="1:68">
      <c r="A108">
        <v>35147</v>
      </c>
      <c r="B108" t="s">
        <v>31</v>
      </c>
      <c r="C108" t="s">
        <v>32</v>
      </c>
      <c r="D108">
        <v>76657</v>
      </c>
      <c r="E108">
        <v>1.2256441119999999</v>
      </c>
      <c r="F108">
        <v>1.238408089</v>
      </c>
      <c r="G108">
        <v>1.2763976999999999E-2</v>
      </c>
      <c r="H108">
        <v>12.763977000000001</v>
      </c>
      <c r="M108">
        <v>41912</v>
      </c>
      <c r="N108" t="s">
        <v>31</v>
      </c>
      <c r="O108" t="s">
        <v>32</v>
      </c>
      <c r="P108">
        <v>78069</v>
      </c>
      <c r="Q108">
        <v>1.055438995</v>
      </c>
      <c r="R108">
        <v>1.2875440119999999</v>
      </c>
      <c r="S108">
        <v>0.232105016999999</v>
      </c>
      <c r="T108">
        <v>232.10501699999901</v>
      </c>
      <c r="Y108">
        <v>35713</v>
      </c>
      <c r="Z108" t="s">
        <v>31</v>
      </c>
      <c r="AA108" t="s">
        <v>32</v>
      </c>
      <c r="AB108">
        <v>76441</v>
      </c>
      <c r="AC108">
        <v>1.0800561900000001</v>
      </c>
      <c r="AD108">
        <v>1.0905029770000001</v>
      </c>
      <c r="AE108">
        <v>1.0446787000000001E-2</v>
      </c>
      <c r="AF108">
        <v>10.446787</v>
      </c>
      <c r="AK108">
        <v>39663</v>
      </c>
      <c r="AL108" t="s">
        <v>31</v>
      </c>
      <c r="AM108" t="s">
        <v>32</v>
      </c>
      <c r="AN108">
        <v>75517</v>
      </c>
      <c r="AO108">
        <v>1.0517950060000001</v>
      </c>
      <c r="AP108">
        <v>1.0587298869999999</v>
      </c>
      <c r="AQ108">
        <v>6.9348809999998304E-3</v>
      </c>
      <c r="AR108">
        <v>6.9348809999998302</v>
      </c>
      <c r="AW108">
        <v>34214</v>
      </c>
      <c r="AX108" t="s">
        <v>31</v>
      </c>
      <c r="AY108" t="s">
        <v>32</v>
      </c>
      <c r="AZ108">
        <v>76141</v>
      </c>
      <c r="BA108">
        <v>1.0635070799999999</v>
      </c>
      <c r="BB108">
        <v>1.0798921589999999</v>
      </c>
      <c r="BC108">
        <v>1.63850789999999E-2</v>
      </c>
      <c r="BD108">
        <v>16.385078999999902</v>
      </c>
      <c r="BI108">
        <v>53110</v>
      </c>
      <c r="BJ108" t="s">
        <v>31</v>
      </c>
      <c r="BK108" t="s">
        <v>32</v>
      </c>
      <c r="BL108">
        <v>76969</v>
      </c>
      <c r="BM108">
        <v>3.9132070539999999</v>
      </c>
      <c r="BN108">
        <v>3.9264628890000002</v>
      </c>
      <c r="BO108">
        <v>1.32558350000002E-2</v>
      </c>
      <c r="BP108">
        <v>13.2558350000002</v>
      </c>
    </row>
    <row r="109" spans="1:68">
      <c r="A109">
        <v>48268</v>
      </c>
      <c r="B109" t="s">
        <v>31</v>
      </c>
      <c r="C109" t="s">
        <v>32</v>
      </c>
      <c r="D109">
        <v>76441</v>
      </c>
      <c r="E109">
        <v>1.2370359900000001</v>
      </c>
      <c r="F109">
        <v>1.2481980319999999</v>
      </c>
      <c r="G109">
        <v>1.1162041999999799E-2</v>
      </c>
      <c r="H109">
        <v>11.162041999999801</v>
      </c>
      <c r="M109">
        <v>47794</v>
      </c>
      <c r="N109" t="s">
        <v>31</v>
      </c>
      <c r="O109" t="s">
        <v>32</v>
      </c>
      <c r="P109">
        <v>75781</v>
      </c>
      <c r="Q109">
        <v>1.0717430109999999</v>
      </c>
      <c r="R109">
        <v>1.0849199300000001</v>
      </c>
      <c r="S109">
        <v>1.3176919000000099E-2</v>
      </c>
      <c r="T109">
        <v>13.176919000000099</v>
      </c>
      <c r="Y109">
        <v>46294</v>
      </c>
      <c r="Z109" t="s">
        <v>31</v>
      </c>
      <c r="AA109" t="s">
        <v>32</v>
      </c>
      <c r="AB109">
        <v>77425</v>
      </c>
      <c r="AC109">
        <v>1.0886449810000001</v>
      </c>
      <c r="AD109">
        <v>1.101909161</v>
      </c>
      <c r="AE109">
        <v>1.32641799999999E-2</v>
      </c>
      <c r="AF109">
        <v>13.2641799999999</v>
      </c>
      <c r="AK109">
        <v>34965</v>
      </c>
      <c r="AL109" t="s">
        <v>31</v>
      </c>
      <c r="AM109" t="s">
        <v>32</v>
      </c>
      <c r="AN109">
        <v>75385</v>
      </c>
      <c r="AO109">
        <v>1.0609669690000001</v>
      </c>
      <c r="AP109">
        <v>1.0678958890000001</v>
      </c>
      <c r="AQ109">
        <v>6.9289199999999999E-3</v>
      </c>
      <c r="AR109">
        <v>6.9289199999999997</v>
      </c>
      <c r="AW109">
        <v>44795</v>
      </c>
      <c r="AX109" t="s">
        <v>31</v>
      </c>
      <c r="AY109" t="s">
        <v>32</v>
      </c>
      <c r="AZ109">
        <v>76981</v>
      </c>
      <c r="BA109">
        <v>1.0676910879999999</v>
      </c>
      <c r="BB109">
        <v>1.0851490500000001</v>
      </c>
      <c r="BC109">
        <v>1.7457962000000101E-2</v>
      </c>
      <c r="BD109">
        <v>17.457962000000101</v>
      </c>
      <c r="BI109">
        <v>51680</v>
      </c>
      <c r="BJ109" t="s">
        <v>31</v>
      </c>
      <c r="BK109" t="s">
        <v>32</v>
      </c>
      <c r="BL109">
        <v>76799</v>
      </c>
      <c r="BM109">
        <v>3.9207808970000002</v>
      </c>
      <c r="BN109">
        <v>3.9383249280000001</v>
      </c>
      <c r="BO109">
        <v>1.7544030999999901E-2</v>
      </c>
      <c r="BP109">
        <v>17.544030999999901</v>
      </c>
    </row>
    <row r="110" spans="1:68">
      <c r="A110">
        <v>54701</v>
      </c>
      <c r="B110" t="s">
        <v>31</v>
      </c>
      <c r="C110" t="s">
        <v>32</v>
      </c>
      <c r="D110">
        <v>76501</v>
      </c>
      <c r="E110">
        <v>1.2466630940000001</v>
      </c>
      <c r="F110">
        <v>1.260403156</v>
      </c>
      <c r="G110">
        <v>1.37400619999998E-2</v>
      </c>
      <c r="H110">
        <v>13.740061999999799</v>
      </c>
      <c r="M110">
        <v>51809</v>
      </c>
      <c r="N110" t="s">
        <v>31</v>
      </c>
      <c r="O110" t="s">
        <v>32</v>
      </c>
      <c r="P110">
        <v>76573</v>
      </c>
      <c r="Q110">
        <v>1.086112022</v>
      </c>
      <c r="R110">
        <v>1.312788963</v>
      </c>
      <c r="S110">
        <v>0.22667694099999999</v>
      </c>
      <c r="T110">
        <v>226.676941</v>
      </c>
      <c r="Y110">
        <v>50309</v>
      </c>
      <c r="Z110" t="s">
        <v>31</v>
      </c>
      <c r="AA110" t="s">
        <v>32</v>
      </c>
      <c r="AB110">
        <v>77829</v>
      </c>
      <c r="AC110">
        <v>1.099686146</v>
      </c>
      <c r="AD110">
        <v>1.1164131159999999</v>
      </c>
      <c r="AE110">
        <v>1.6726969999999799E-2</v>
      </c>
      <c r="AF110">
        <v>16.726969999999799</v>
      </c>
      <c r="AK110">
        <v>45546</v>
      </c>
      <c r="AL110" t="s">
        <v>31</v>
      </c>
      <c r="AM110" t="s">
        <v>32</v>
      </c>
      <c r="AN110">
        <v>75517</v>
      </c>
      <c r="AO110">
        <v>1.068557024</v>
      </c>
      <c r="AP110">
        <v>1.0754859450000001</v>
      </c>
      <c r="AQ110">
        <v>6.92892100000008E-3</v>
      </c>
      <c r="AR110">
        <v>6.9289210000000798</v>
      </c>
      <c r="AW110">
        <v>48810</v>
      </c>
      <c r="AX110" t="s">
        <v>31</v>
      </c>
      <c r="AY110" t="s">
        <v>32</v>
      </c>
      <c r="AZ110">
        <v>76177</v>
      </c>
      <c r="BA110">
        <v>1.081439018</v>
      </c>
      <c r="BB110">
        <v>1.0929250720000001</v>
      </c>
      <c r="BC110">
        <v>1.14860540000001E-2</v>
      </c>
      <c r="BD110">
        <v>11.486054000000101</v>
      </c>
      <c r="BI110">
        <v>41491</v>
      </c>
      <c r="BJ110" t="s">
        <v>31</v>
      </c>
      <c r="BK110" t="s">
        <v>32</v>
      </c>
      <c r="BL110">
        <v>76111</v>
      </c>
      <c r="BM110">
        <v>3.9211111070000002</v>
      </c>
      <c r="BN110">
        <v>3.9383449549999998</v>
      </c>
      <c r="BO110">
        <v>1.7233847999999601E-2</v>
      </c>
      <c r="BP110">
        <v>17.2338479999996</v>
      </c>
    </row>
    <row r="111" spans="1:68">
      <c r="A111">
        <v>55131</v>
      </c>
      <c r="B111" t="s">
        <v>31</v>
      </c>
      <c r="C111" t="s">
        <v>32</v>
      </c>
      <c r="D111">
        <v>76525</v>
      </c>
      <c r="E111">
        <v>1.2540700440000001</v>
      </c>
      <c r="F111">
        <v>1.2666821479999999</v>
      </c>
      <c r="G111">
        <v>1.2612103999999701E-2</v>
      </c>
      <c r="H111">
        <v>12.6121039999997</v>
      </c>
      <c r="M111">
        <v>56861</v>
      </c>
      <c r="N111" t="s">
        <v>31</v>
      </c>
      <c r="O111" t="s">
        <v>32</v>
      </c>
      <c r="P111">
        <v>76999</v>
      </c>
      <c r="Q111">
        <v>1.0942189689999999</v>
      </c>
      <c r="R111">
        <v>1.1095719340000001</v>
      </c>
      <c r="S111">
        <v>1.53529650000001E-2</v>
      </c>
      <c r="T111">
        <v>15.352965000000101</v>
      </c>
      <c r="Y111">
        <v>55361</v>
      </c>
      <c r="Z111" t="s">
        <v>31</v>
      </c>
      <c r="AA111" t="s">
        <v>32</v>
      </c>
      <c r="AB111">
        <v>77095</v>
      </c>
      <c r="AC111">
        <v>1.1068971160000001</v>
      </c>
      <c r="AD111">
        <v>1.1223289970000001</v>
      </c>
      <c r="AE111">
        <v>1.5431881E-2</v>
      </c>
      <c r="AF111">
        <v>15.431881000000001</v>
      </c>
      <c r="AK111">
        <v>49561</v>
      </c>
      <c r="AL111" t="s">
        <v>31</v>
      </c>
      <c r="AM111" t="s">
        <v>32</v>
      </c>
      <c r="AN111">
        <v>75253</v>
      </c>
      <c r="AO111">
        <v>1.079310894</v>
      </c>
      <c r="AP111">
        <v>1.0862410069999999</v>
      </c>
      <c r="AQ111">
        <v>6.9301129999999002E-3</v>
      </c>
      <c r="AR111">
        <v>6.9301129999999</v>
      </c>
      <c r="AW111">
        <v>53862</v>
      </c>
      <c r="AX111" t="s">
        <v>31</v>
      </c>
      <c r="AY111" t="s">
        <v>32</v>
      </c>
      <c r="AZ111">
        <v>77141</v>
      </c>
      <c r="BA111">
        <v>1.090991974</v>
      </c>
      <c r="BB111">
        <v>1.102599144</v>
      </c>
      <c r="BC111">
        <v>1.160717E-2</v>
      </c>
      <c r="BD111">
        <v>11.60717</v>
      </c>
      <c r="BI111">
        <v>35300</v>
      </c>
      <c r="BJ111" t="s">
        <v>31</v>
      </c>
      <c r="BK111" t="s">
        <v>32</v>
      </c>
      <c r="BL111">
        <v>76441</v>
      </c>
      <c r="BM111">
        <v>3.9388670920000002</v>
      </c>
      <c r="BN111">
        <v>3.9488780499999998</v>
      </c>
      <c r="BO111">
        <v>1.00109579999996E-2</v>
      </c>
      <c r="BP111">
        <v>10.010957999999601</v>
      </c>
    </row>
    <row r="112" spans="1:68">
      <c r="A112">
        <v>51481</v>
      </c>
      <c r="B112" t="s">
        <v>31</v>
      </c>
      <c r="C112" t="s">
        <v>32</v>
      </c>
      <c r="D112">
        <v>76837</v>
      </c>
      <c r="E112">
        <v>1.267001152</v>
      </c>
      <c r="F112">
        <v>1.277782202</v>
      </c>
      <c r="G112">
        <v>1.078105E-2</v>
      </c>
      <c r="H112">
        <v>10.78105</v>
      </c>
      <c r="M112">
        <v>55431</v>
      </c>
      <c r="N112" t="s">
        <v>31</v>
      </c>
      <c r="O112" t="s">
        <v>32</v>
      </c>
      <c r="P112">
        <v>77017</v>
      </c>
      <c r="Q112">
        <v>1.1026949880000001</v>
      </c>
      <c r="R112">
        <v>1.1184000970000001</v>
      </c>
      <c r="S112">
        <v>1.5705108999999901E-2</v>
      </c>
      <c r="T112">
        <v>15.705108999999901</v>
      </c>
      <c r="Y112">
        <v>53931</v>
      </c>
      <c r="Z112" t="s">
        <v>31</v>
      </c>
      <c r="AA112" t="s">
        <v>32</v>
      </c>
      <c r="AB112">
        <v>76177</v>
      </c>
      <c r="AC112">
        <v>1.118545055</v>
      </c>
      <c r="AD112">
        <v>1.129806995</v>
      </c>
      <c r="AE112">
        <v>1.126194E-2</v>
      </c>
      <c r="AF112">
        <v>11.261939999999999</v>
      </c>
      <c r="AK112">
        <v>54613</v>
      </c>
      <c r="AL112" t="s">
        <v>31</v>
      </c>
      <c r="AM112" t="s">
        <v>32</v>
      </c>
      <c r="AN112">
        <v>75385</v>
      </c>
      <c r="AO112">
        <v>1.0898909569999999</v>
      </c>
      <c r="AP112">
        <v>1.0968248840000001</v>
      </c>
      <c r="AQ112">
        <v>6.9339270000001703E-3</v>
      </c>
      <c r="AR112">
        <v>6.9339270000001703</v>
      </c>
      <c r="AW112">
        <v>52432</v>
      </c>
      <c r="AX112" t="s">
        <v>31</v>
      </c>
      <c r="AY112" t="s">
        <v>32</v>
      </c>
      <c r="AZ112">
        <v>76705</v>
      </c>
      <c r="BA112">
        <v>1.1019999979999999</v>
      </c>
      <c r="BB112">
        <v>1.1126770969999999</v>
      </c>
      <c r="BC112">
        <v>1.0677099000000001E-2</v>
      </c>
      <c r="BD112">
        <v>10.677099</v>
      </c>
      <c r="BI112">
        <v>41019</v>
      </c>
      <c r="BJ112" t="s">
        <v>31</v>
      </c>
      <c r="BK112" t="s">
        <v>32</v>
      </c>
      <c r="BL112">
        <v>76309</v>
      </c>
      <c r="BM112">
        <v>3.9527339939999999</v>
      </c>
      <c r="BN112">
        <v>3.9627039430000002</v>
      </c>
      <c r="BO112">
        <v>9.9699490000002503E-3</v>
      </c>
      <c r="BP112">
        <v>9.9699490000002502</v>
      </c>
    </row>
    <row r="113" spans="1:68">
      <c r="A113">
        <v>39929</v>
      </c>
      <c r="B113" t="s">
        <v>31</v>
      </c>
      <c r="C113" t="s">
        <v>32</v>
      </c>
      <c r="D113">
        <v>77101</v>
      </c>
      <c r="E113">
        <v>1.277793169</v>
      </c>
      <c r="F113">
        <v>1.288574219</v>
      </c>
      <c r="G113">
        <v>1.078105E-2</v>
      </c>
      <c r="H113">
        <v>10.78105</v>
      </c>
      <c r="M113">
        <v>45242</v>
      </c>
      <c r="N113" t="s">
        <v>31</v>
      </c>
      <c r="O113" t="s">
        <v>32</v>
      </c>
      <c r="P113">
        <v>76465</v>
      </c>
      <c r="Q113">
        <v>1.1082830429999999</v>
      </c>
      <c r="R113">
        <v>1.1217319969999999</v>
      </c>
      <c r="S113">
        <v>1.3448954000000001E-2</v>
      </c>
      <c r="T113">
        <v>13.448954000000001</v>
      </c>
      <c r="Y113">
        <v>43742</v>
      </c>
      <c r="Z113" t="s">
        <v>31</v>
      </c>
      <c r="AA113" t="s">
        <v>32</v>
      </c>
      <c r="AB113">
        <v>76969</v>
      </c>
      <c r="AC113">
        <v>1.128368139</v>
      </c>
      <c r="AD113">
        <v>1.1393990519999999</v>
      </c>
      <c r="AE113">
        <v>1.1030912999999899E-2</v>
      </c>
      <c r="AF113">
        <v>11.0309129999999</v>
      </c>
      <c r="AK113">
        <v>53183</v>
      </c>
      <c r="AL113" t="s">
        <v>31</v>
      </c>
      <c r="AM113" t="s">
        <v>32</v>
      </c>
      <c r="AN113">
        <v>75385</v>
      </c>
      <c r="AO113">
        <v>1.1012878420000001</v>
      </c>
      <c r="AP113">
        <v>1.108220816</v>
      </c>
      <c r="AQ113">
        <v>6.9329739999999199E-3</v>
      </c>
      <c r="AR113">
        <v>6.9329739999999198</v>
      </c>
      <c r="AW113">
        <v>42243</v>
      </c>
      <c r="AX113" t="s">
        <v>31</v>
      </c>
      <c r="AY113" t="s">
        <v>32</v>
      </c>
      <c r="AZ113">
        <v>76705</v>
      </c>
      <c r="BA113">
        <v>1.112692118</v>
      </c>
      <c r="BB113">
        <v>1.1227841380000001</v>
      </c>
      <c r="BC113">
        <v>1.009202E-2</v>
      </c>
      <c r="BD113">
        <v>10.09202</v>
      </c>
      <c r="BI113">
        <v>53331</v>
      </c>
      <c r="BJ113" t="s">
        <v>31</v>
      </c>
      <c r="BK113" t="s">
        <v>32</v>
      </c>
      <c r="BL113">
        <v>76705</v>
      </c>
      <c r="BM113">
        <v>3.9630980490000001</v>
      </c>
      <c r="BN113">
        <v>3.9731709959999999</v>
      </c>
      <c r="BO113">
        <v>1.0072946999999799E-2</v>
      </c>
      <c r="BP113">
        <v>10.0729469999998</v>
      </c>
    </row>
    <row r="114" spans="1:68">
      <c r="A114">
        <v>38203</v>
      </c>
      <c r="B114" t="s">
        <v>31</v>
      </c>
      <c r="C114" t="s">
        <v>32</v>
      </c>
      <c r="D114">
        <v>76573</v>
      </c>
      <c r="E114">
        <v>1.287557125</v>
      </c>
      <c r="F114">
        <v>1.298695087</v>
      </c>
      <c r="G114">
        <v>1.1137962E-2</v>
      </c>
      <c r="H114">
        <v>11.137962</v>
      </c>
      <c r="M114">
        <v>39051</v>
      </c>
      <c r="N114" t="s">
        <v>31</v>
      </c>
      <c r="O114" t="s">
        <v>32</v>
      </c>
      <c r="P114">
        <v>76177</v>
      </c>
      <c r="Q114">
        <v>1.123249054</v>
      </c>
      <c r="R114">
        <v>1.13318491</v>
      </c>
      <c r="S114">
        <v>9.9358560000000207E-3</v>
      </c>
      <c r="T114">
        <v>9.9358560000000207</v>
      </c>
      <c r="Y114">
        <v>37551</v>
      </c>
      <c r="Z114" t="s">
        <v>31</v>
      </c>
      <c r="AA114" t="s">
        <v>32</v>
      </c>
      <c r="AB114">
        <v>76969</v>
      </c>
      <c r="AC114">
        <v>1.138586044</v>
      </c>
      <c r="AD114">
        <v>1.151596069</v>
      </c>
      <c r="AE114">
        <v>1.3010025E-2</v>
      </c>
      <c r="AF114">
        <v>13.010025000000001</v>
      </c>
      <c r="AK114">
        <v>42994</v>
      </c>
      <c r="AL114" t="s">
        <v>31</v>
      </c>
      <c r="AM114" t="s">
        <v>32</v>
      </c>
      <c r="AN114">
        <v>75253</v>
      </c>
      <c r="AO114">
        <v>1.1110818389999999</v>
      </c>
      <c r="AP114">
        <v>1.1180078980000001</v>
      </c>
      <c r="AQ114">
        <v>6.9260590000002004E-3</v>
      </c>
      <c r="AR114">
        <v>6.9260590000002002</v>
      </c>
      <c r="AW114">
        <v>36052</v>
      </c>
      <c r="AX114" t="s">
        <v>31</v>
      </c>
      <c r="AY114" t="s">
        <v>32</v>
      </c>
      <c r="AZ114">
        <v>76573</v>
      </c>
      <c r="BA114">
        <v>1.1231830119999999</v>
      </c>
      <c r="BB114">
        <v>1.134113073</v>
      </c>
      <c r="BC114">
        <v>1.0930061E-2</v>
      </c>
      <c r="BD114">
        <v>10.930061</v>
      </c>
      <c r="BI114">
        <v>58061</v>
      </c>
      <c r="BJ114" t="s">
        <v>31</v>
      </c>
      <c r="BK114" t="s">
        <v>32</v>
      </c>
      <c r="BL114">
        <v>77173</v>
      </c>
      <c r="BM114">
        <v>3.9734630580000001</v>
      </c>
      <c r="BN114">
        <v>4.1865329740000004</v>
      </c>
      <c r="BO114">
        <v>0.213069916</v>
      </c>
      <c r="BP114">
        <v>213.06991600000001</v>
      </c>
    </row>
    <row r="115" spans="1:68">
      <c r="A115">
        <v>32994</v>
      </c>
      <c r="B115" t="s">
        <v>31</v>
      </c>
      <c r="C115" t="s">
        <v>32</v>
      </c>
      <c r="D115">
        <v>77345</v>
      </c>
      <c r="E115">
        <v>1.297268152</v>
      </c>
      <c r="F115">
        <v>1.310530186</v>
      </c>
      <c r="G115">
        <v>1.3262034000000001E-2</v>
      </c>
      <c r="H115">
        <v>13.262034</v>
      </c>
      <c r="M115">
        <v>57081</v>
      </c>
      <c r="N115" t="s">
        <v>31</v>
      </c>
      <c r="O115" t="s">
        <v>32</v>
      </c>
      <c r="P115">
        <v>76045</v>
      </c>
      <c r="Q115">
        <v>1.133537054</v>
      </c>
      <c r="R115">
        <v>1.14755702</v>
      </c>
      <c r="S115">
        <v>1.4019965999999899E-2</v>
      </c>
      <c r="T115">
        <v>14.019965999999901</v>
      </c>
      <c r="Y115">
        <v>55581</v>
      </c>
      <c r="Z115" t="s">
        <v>31</v>
      </c>
      <c r="AA115" t="s">
        <v>32</v>
      </c>
      <c r="AB115">
        <v>78913</v>
      </c>
      <c r="AC115">
        <v>1.147016048</v>
      </c>
      <c r="AD115">
        <v>1.3591561320000001</v>
      </c>
      <c r="AE115">
        <v>0.21214008400000001</v>
      </c>
      <c r="AF115">
        <v>212.140084</v>
      </c>
      <c r="AK115">
        <v>36803</v>
      </c>
      <c r="AL115" t="s">
        <v>31</v>
      </c>
      <c r="AM115" t="s">
        <v>32</v>
      </c>
      <c r="AN115">
        <v>75385</v>
      </c>
      <c r="AO115">
        <v>1.1180198189999999</v>
      </c>
      <c r="AP115">
        <v>1.124943018</v>
      </c>
      <c r="AQ115">
        <v>6.9231990000000396E-3</v>
      </c>
      <c r="AR115">
        <v>6.9231990000000403</v>
      </c>
      <c r="AW115">
        <v>41771</v>
      </c>
      <c r="AX115" t="s">
        <v>31</v>
      </c>
      <c r="AY115" t="s">
        <v>32</v>
      </c>
      <c r="AZ115">
        <v>76837</v>
      </c>
      <c r="BA115">
        <v>1.1341271399999999</v>
      </c>
      <c r="BB115">
        <v>1.146188974</v>
      </c>
      <c r="BC115">
        <v>1.2061834E-2</v>
      </c>
      <c r="BD115">
        <v>12.061833999999999</v>
      </c>
      <c r="BI115">
        <v>56206</v>
      </c>
      <c r="BJ115" t="s">
        <v>31</v>
      </c>
      <c r="BK115" t="s">
        <v>32</v>
      </c>
      <c r="BL115">
        <v>76933</v>
      </c>
      <c r="BM115">
        <v>3.983633041</v>
      </c>
      <c r="BN115">
        <v>4.206337929</v>
      </c>
      <c r="BO115">
        <v>0.22270488799999999</v>
      </c>
      <c r="BP115">
        <v>222.70488799999899</v>
      </c>
    </row>
    <row r="116" spans="1:68">
      <c r="A116">
        <v>56606</v>
      </c>
      <c r="B116" t="s">
        <v>31</v>
      </c>
      <c r="C116" t="s">
        <v>32</v>
      </c>
      <c r="D116">
        <v>77309</v>
      </c>
      <c r="E116">
        <v>1.3158311840000001</v>
      </c>
      <c r="F116">
        <v>1.3310329910000001</v>
      </c>
      <c r="G116">
        <v>1.5201806999999901E-2</v>
      </c>
      <c r="H116">
        <v>15.201806999999899</v>
      </c>
      <c r="M116">
        <v>44771</v>
      </c>
      <c r="N116" t="s">
        <v>31</v>
      </c>
      <c r="O116" t="s">
        <v>32</v>
      </c>
      <c r="P116">
        <v>76433</v>
      </c>
      <c r="Q116">
        <v>1.1335620879999999</v>
      </c>
      <c r="R116">
        <v>1.149246931</v>
      </c>
      <c r="S116">
        <v>1.5684843E-2</v>
      </c>
      <c r="T116">
        <v>15.684843000000001</v>
      </c>
      <c r="Y116">
        <v>43271</v>
      </c>
      <c r="Z116" t="s">
        <v>31</v>
      </c>
      <c r="AA116" t="s">
        <v>32</v>
      </c>
      <c r="AB116">
        <v>76309</v>
      </c>
      <c r="AC116">
        <v>1.1516110900000001</v>
      </c>
      <c r="AD116">
        <v>1.1644480230000001</v>
      </c>
      <c r="AE116">
        <v>1.2836932999999899E-2</v>
      </c>
      <c r="AF116">
        <v>12.836932999999901</v>
      </c>
      <c r="AK116">
        <v>42522</v>
      </c>
      <c r="AL116" t="s">
        <v>31</v>
      </c>
      <c r="AM116" t="s">
        <v>32</v>
      </c>
      <c r="AN116">
        <v>75649</v>
      </c>
      <c r="AO116">
        <v>1.1323659420000001</v>
      </c>
      <c r="AP116">
        <v>1.1392948629999999</v>
      </c>
      <c r="AQ116">
        <v>6.9289209999998597E-3</v>
      </c>
      <c r="AR116">
        <v>6.9289209999998604</v>
      </c>
      <c r="AW116">
        <v>54083</v>
      </c>
      <c r="AX116" t="s">
        <v>31</v>
      </c>
      <c r="AY116" t="s">
        <v>32</v>
      </c>
      <c r="AZ116">
        <v>77477</v>
      </c>
      <c r="BA116">
        <v>1.141453981</v>
      </c>
      <c r="BB116">
        <v>1.1551611420000001</v>
      </c>
      <c r="BC116">
        <v>1.37071610000001E-2</v>
      </c>
      <c r="BD116">
        <v>13.707161000000101</v>
      </c>
      <c r="BI116">
        <v>37959</v>
      </c>
      <c r="BJ116" t="s">
        <v>31</v>
      </c>
      <c r="BK116" t="s">
        <v>32</v>
      </c>
      <c r="BL116">
        <v>76441</v>
      </c>
      <c r="BM116">
        <v>3.9923191070000001</v>
      </c>
      <c r="BN116">
        <v>4.0053908820000004</v>
      </c>
      <c r="BO116">
        <v>1.30717750000002E-2</v>
      </c>
      <c r="BP116">
        <v>13.0717750000002</v>
      </c>
    </row>
    <row r="117" spans="1:68">
      <c r="A117">
        <v>53308</v>
      </c>
      <c r="B117" t="s">
        <v>31</v>
      </c>
      <c r="C117" t="s">
        <v>32</v>
      </c>
      <c r="D117">
        <v>77713</v>
      </c>
      <c r="E117">
        <v>1.32420516</v>
      </c>
      <c r="F117">
        <v>1.34327507</v>
      </c>
      <c r="G117">
        <v>1.9069909999999999E-2</v>
      </c>
      <c r="H117">
        <v>19.06991</v>
      </c>
      <c r="M117">
        <v>33579</v>
      </c>
      <c r="N117" t="s">
        <v>31</v>
      </c>
      <c r="O117" t="s">
        <v>32</v>
      </c>
      <c r="P117">
        <v>76705</v>
      </c>
      <c r="Q117">
        <v>1.1539371009999999</v>
      </c>
      <c r="R117">
        <v>1.1657099719999999</v>
      </c>
      <c r="S117">
        <v>1.1772871000000001E-2</v>
      </c>
      <c r="T117">
        <v>11.772871</v>
      </c>
      <c r="Y117">
        <v>60312</v>
      </c>
      <c r="Z117" t="s">
        <v>31</v>
      </c>
      <c r="AA117" t="s">
        <v>32</v>
      </c>
      <c r="AB117">
        <v>76177</v>
      </c>
      <c r="AC117">
        <v>1.1668860910000001</v>
      </c>
      <c r="AD117">
        <v>1.1784629820000001</v>
      </c>
      <c r="AE117">
        <v>1.1576891000000001E-2</v>
      </c>
      <c r="AF117">
        <v>11.576891</v>
      </c>
      <c r="AK117">
        <v>54834</v>
      </c>
      <c r="AL117" t="s">
        <v>31</v>
      </c>
      <c r="AM117" t="s">
        <v>32</v>
      </c>
      <c r="AN117">
        <v>75517</v>
      </c>
      <c r="AO117">
        <v>1.141646862</v>
      </c>
      <c r="AP117">
        <v>1.14859581</v>
      </c>
      <c r="AQ117">
        <v>6.9489480000000103E-3</v>
      </c>
      <c r="AR117">
        <v>6.9489480000000103</v>
      </c>
      <c r="AW117">
        <v>58813</v>
      </c>
      <c r="AX117" t="s">
        <v>31</v>
      </c>
      <c r="AY117" t="s">
        <v>32</v>
      </c>
      <c r="AZ117">
        <v>76573</v>
      </c>
      <c r="BA117">
        <v>1.1543309690000001</v>
      </c>
      <c r="BB117">
        <v>1.1661310199999999</v>
      </c>
      <c r="BC117">
        <v>1.1800050999999799E-2</v>
      </c>
      <c r="BD117">
        <v>11.800050999999799</v>
      </c>
      <c r="BI117">
        <v>41433</v>
      </c>
      <c r="BJ117" t="s">
        <v>31</v>
      </c>
      <c r="BK117" t="s">
        <v>32</v>
      </c>
      <c r="BL117">
        <v>76933</v>
      </c>
      <c r="BM117">
        <v>4.0035429000000002</v>
      </c>
      <c r="BN117">
        <v>4.0168640609999997</v>
      </c>
      <c r="BO117">
        <v>1.33211609999994E-2</v>
      </c>
      <c r="BP117">
        <v>13.3211609999994</v>
      </c>
    </row>
    <row r="118" spans="1:68">
      <c r="A118">
        <v>54718</v>
      </c>
      <c r="B118" t="s">
        <v>31</v>
      </c>
      <c r="C118" t="s">
        <v>32</v>
      </c>
      <c r="D118">
        <v>77261</v>
      </c>
      <c r="E118">
        <v>1.334786177</v>
      </c>
      <c r="F118">
        <v>1.3694000239999999</v>
      </c>
      <c r="G118">
        <v>3.4613846999999899E-2</v>
      </c>
      <c r="H118">
        <v>34.6138469999999</v>
      </c>
      <c r="M118">
        <v>59957</v>
      </c>
      <c r="N118" t="s">
        <v>31</v>
      </c>
      <c r="O118" t="s">
        <v>32</v>
      </c>
      <c r="P118">
        <v>76243</v>
      </c>
      <c r="Q118">
        <v>1.160511971</v>
      </c>
      <c r="R118">
        <v>1.1723909379999999</v>
      </c>
      <c r="S118">
        <v>1.18789669999999E-2</v>
      </c>
      <c r="T118">
        <v>11.8789669999999</v>
      </c>
      <c r="Y118">
        <v>58457</v>
      </c>
      <c r="Z118" t="s">
        <v>31</v>
      </c>
      <c r="AA118" t="s">
        <v>32</v>
      </c>
      <c r="AB118">
        <v>76045</v>
      </c>
      <c r="AC118">
        <v>1.178887129</v>
      </c>
      <c r="AD118">
        <v>1.19098711</v>
      </c>
      <c r="AE118">
        <v>1.20999809999999E-2</v>
      </c>
      <c r="AF118">
        <v>12.0999809999999</v>
      </c>
      <c r="AK118">
        <v>59564</v>
      </c>
      <c r="AL118" t="s">
        <v>31</v>
      </c>
      <c r="AM118" t="s">
        <v>32</v>
      </c>
      <c r="AN118">
        <v>75385</v>
      </c>
      <c r="AO118">
        <v>1.153445005</v>
      </c>
      <c r="AP118">
        <v>1.160422802</v>
      </c>
      <c r="AQ118">
        <v>6.977797E-3</v>
      </c>
      <c r="AR118">
        <v>6.9777969999999998</v>
      </c>
      <c r="AW118">
        <v>56958</v>
      </c>
      <c r="AX118" t="s">
        <v>31</v>
      </c>
      <c r="AY118" t="s">
        <v>32</v>
      </c>
      <c r="AZ118">
        <v>77065</v>
      </c>
      <c r="BA118">
        <v>1.1639189720000001</v>
      </c>
      <c r="BB118">
        <v>1.1799440379999999</v>
      </c>
      <c r="BC118">
        <v>1.60250659999998E-2</v>
      </c>
      <c r="BD118">
        <v>16.0250659999998</v>
      </c>
      <c r="BI118">
        <v>52763</v>
      </c>
      <c r="BJ118" t="s">
        <v>31</v>
      </c>
      <c r="BK118" t="s">
        <v>32</v>
      </c>
      <c r="BL118">
        <v>76045</v>
      </c>
      <c r="BM118">
        <v>4.0122299190000001</v>
      </c>
      <c r="BN118">
        <v>4.0242519379999999</v>
      </c>
      <c r="BO118">
        <v>1.20220189999997E-2</v>
      </c>
      <c r="BP118">
        <v>12.0220189999997</v>
      </c>
    </row>
    <row r="119" spans="1:68">
      <c r="A119">
        <v>60081</v>
      </c>
      <c r="B119" t="s">
        <v>31</v>
      </c>
      <c r="C119" t="s">
        <v>32</v>
      </c>
      <c r="D119">
        <v>76507</v>
      </c>
      <c r="E119">
        <v>1.346036196</v>
      </c>
      <c r="F119">
        <v>1.3584082129999999</v>
      </c>
      <c r="G119">
        <v>1.23720169999999E-2</v>
      </c>
      <c r="H119">
        <v>12.3720169999999</v>
      </c>
      <c r="M119">
        <v>41710</v>
      </c>
      <c r="N119" t="s">
        <v>31</v>
      </c>
      <c r="O119" t="s">
        <v>32</v>
      </c>
      <c r="P119">
        <v>76837</v>
      </c>
      <c r="Q119">
        <v>1.1726698879999999</v>
      </c>
      <c r="R119">
        <v>1.1829450130000001</v>
      </c>
      <c r="S119">
        <v>1.02751250000001E-2</v>
      </c>
      <c r="T119">
        <v>10.2751250000001</v>
      </c>
      <c r="Y119">
        <v>40210</v>
      </c>
      <c r="Z119" t="s">
        <v>31</v>
      </c>
      <c r="AA119" t="s">
        <v>32</v>
      </c>
      <c r="AB119">
        <v>77273</v>
      </c>
      <c r="AC119">
        <v>1.1834239959999999</v>
      </c>
      <c r="AD119">
        <v>1.196051121</v>
      </c>
      <c r="AE119">
        <v>1.2627124999999999E-2</v>
      </c>
      <c r="AF119">
        <v>12.627124999999999</v>
      </c>
      <c r="AK119">
        <v>57709</v>
      </c>
      <c r="AL119" t="s">
        <v>31</v>
      </c>
      <c r="AM119" t="s">
        <v>32</v>
      </c>
      <c r="AN119">
        <v>75385</v>
      </c>
      <c r="AO119">
        <v>1.1647078989999999</v>
      </c>
      <c r="AP119">
        <v>1.171639919</v>
      </c>
      <c r="AQ119">
        <v>6.93202000000003E-3</v>
      </c>
      <c r="AR119">
        <v>6.9320200000000298</v>
      </c>
      <c r="AW119">
        <v>38711</v>
      </c>
      <c r="AX119" t="s">
        <v>31</v>
      </c>
      <c r="AY119" t="s">
        <v>32</v>
      </c>
      <c r="AZ119">
        <v>76459</v>
      </c>
      <c r="BA119">
        <v>1.171239138</v>
      </c>
      <c r="BB119">
        <v>1.1866421700000001</v>
      </c>
      <c r="BC119">
        <v>1.5403032000000001E-2</v>
      </c>
      <c r="BD119">
        <v>15.403032</v>
      </c>
      <c r="BI119">
        <v>33221</v>
      </c>
      <c r="BJ119" t="s">
        <v>31</v>
      </c>
      <c r="BK119" t="s">
        <v>32</v>
      </c>
      <c r="BL119">
        <v>76177</v>
      </c>
      <c r="BM119">
        <v>4.0228860380000002</v>
      </c>
      <c r="BN119">
        <v>4.0339479450000004</v>
      </c>
      <c r="BO119">
        <v>1.1061907000000201E-2</v>
      </c>
      <c r="BP119">
        <v>11.0619070000002</v>
      </c>
    </row>
    <row r="120" spans="1:68">
      <c r="A120">
        <v>54695</v>
      </c>
      <c r="B120" t="s">
        <v>31</v>
      </c>
      <c r="C120" t="s">
        <v>32</v>
      </c>
      <c r="D120">
        <v>76177</v>
      </c>
      <c r="E120">
        <v>1.3571410180000001</v>
      </c>
      <c r="F120">
        <v>1.370132208</v>
      </c>
      <c r="G120">
        <v>1.2991189999999901E-2</v>
      </c>
      <c r="H120">
        <v>12.9911899999999</v>
      </c>
      <c r="M120">
        <v>45184</v>
      </c>
      <c r="N120" t="s">
        <v>31</v>
      </c>
      <c r="O120" t="s">
        <v>32</v>
      </c>
      <c r="P120">
        <v>76705</v>
      </c>
      <c r="Q120">
        <v>1.184415102</v>
      </c>
      <c r="R120">
        <v>1.19598794</v>
      </c>
      <c r="S120">
        <v>1.15728379999999E-2</v>
      </c>
      <c r="T120">
        <v>11.5728379999999</v>
      </c>
      <c r="Y120">
        <v>43684</v>
      </c>
      <c r="Z120" t="s">
        <v>31</v>
      </c>
      <c r="AA120" t="s">
        <v>32</v>
      </c>
      <c r="AB120">
        <v>76177</v>
      </c>
      <c r="AC120">
        <v>1.1955361369999999</v>
      </c>
      <c r="AD120">
        <v>1.205847025</v>
      </c>
      <c r="AE120">
        <v>1.0310888000000001E-2</v>
      </c>
      <c r="AF120">
        <v>10.310888</v>
      </c>
      <c r="AK120">
        <v>42935</v>
      </c>
      <c r="AL120" t="s">
        <v>31</v>
      </c>
      <c r="AM120" t="s">
        <v>32</v>
      </c>
      <c r="AN120">
        <v>75385</v>
      </c>
      <c r="AO120">
        <v>1.181313992</v>
      </c>
      <c r="AP120">
        <v>1.188248873</v>
      </c>
      <c r="AQ120">
        <v>6.9348810000000498E-3</v>
      </c>
      <c r="AR120">
        <v>6.9348810000000496</v>
      </c>
      <c r="AW120">
        <v>42185</v>
      </c>
      <c r="AX120" t="s">
        <v>31</v>
      </c>
      <c r="AY120" t="s">
        <v>32</v>
      </c>
      <c r="AZ120">
        <v>76447</v>
      </c>
      <c r="BA120">
        <v>1.181411982</v>
      </c>
      <c r="BB120">
        <v>1.193815947</v>
      </c>
      <c r="BC120">
        <v>1.2403964999999999E-2</v>
      </c>
      <c r="BD120">
        <v>12.403964999999999</v>
      </c>
      <c r="BI120">
        <v>39436</v>
      </c>
      <c r="BJ120" t="s">
        <v>31</v>
      </c>
      <c r="BK120" t="s">
        <v>32</v>
      </c>
      <c r="BL120">
        <v>76705</v>
      </c>
      <c r="BM120">
        <v>4.0339601040000002</v>
      </c>
      <c r="BN120">
        <v>4.043662071</v>
      </c>
      <c r="BO120">
        <v>9.7019669999998098E-3</v>
      </c>
      <c r="BP120">
        <v>9.7019669999998097</v>
      </c>
    </row>
    <row r="121" spans="1:68">
      <c r="A121">
        <v>55873</v>
      </c>
      <c r="B121" t="s">
        <v>31</v>
      </c>
      <c r="C121" t="s">
        <v>32</v>
      </c>
      <c r="D121">
        <v>76657</v>
      </c>
      <c r="E121">
        <v>1.3657810690000001</v>
      </c>
      <c r="F121">
        <v>1.377839088</v>
      </c>
      <c r="G121">
        <v>1.2058018999999901E-2</v>
      </c>
      <c r="H121">
        <v>12.0580189999999</v>
      </c>
      <c r="M121">
        <v>56514</v>
      </c>
      <c r="N121" t="s">
        <v>31</v>
      </c>
      <c r="O121" t="s">
        <v>32</v>
      </c>
      <c r="P121">
        <v>76609</v>
      </c>
      <c r="Q121">
        <v>1.1959989069999999</v>
      </c>
      <c r="R121">
        <v>1.2104170320000001</v>
      </c>
      <c r="S121">
        <v>1.44181249999999E-2</v>
      </c>
      <c r="T121">
        <v>14.4181249999999</v>
      </c>
      <c r="Y121">
        <v>55014</v>
      </c>
      <c r="Z121" t="s">
        <v>31</v>
      </c>
      <c r="AA121" t="s">
        <v>32</v>
      </c>
      <c r="AB121">
        <v>76837</v>
      </c>
      <c r="AC121">
        <v>1.2055690290000001</v>
      </c>
      <c r="AD121">
        <v>1.215932131</v>
      </c>
      <c r="AE121">
        <v>1.03631019999999E-2</v>
      </c>
      <c r="AF121">
        <v>10.3631019999999</v>
      </c>
      <c r="AK121">
        <v>54265</v>
      </c>
      <c r="AL121" t="s">
        <v>31</v>
      </c>
      <c r="AM121" t="s">
        <v>32</v>
      </c>
      <c r="AN121">
        <v>75385</v>
      </c>
      <c r="AO121">
        <v>1.1919388769999999</v>
      </c>
      <c r="AP121">
        <v>1.1988708969999999</v>
      </c>
      <c r="AQ121">
        <v>6.93202000000003E-3</v>
      </c>
      <c r="AR121">
        <v>6.9320200000000298</v>
      </c>
      <c r="AW121">
        <v>53515</v>
      </c>
      <c r="AX121" t="s">
        <v>31</v>
      </c>
      <c r="AY121" t="s">
        <v>32</v>
      </c>
      <c r="AZ121">
        <v>76573</v>
      </c>
      <c r="BA121">
        <v>1.192692995</v>
      </c>
      <c r="BB121">
        <v>1.203356028</v>
      </c>
      <c r="BC121">
        <v>1.06630329999999E-2</v>
      </c>
      <c r="BD121">
        <v>10.663032999999899</v>
      </c>
      <c r="BI121">
        <v>56221</v>
      </c>
      <c r="BJ121" t="s">
        <v>31</v>
      </c>
      <c r="BK121" t="s">
        <v>32</v>
      </c>
      <c r="BL121">
        <v>77173</v>
      </c>
      <c r="BM121">
        <v>4.0440540309999999</v>
      </c>
      <c r="BN121">
        <v>4.0564680099999997</v>
      </c>
      <c r="BO121">
        <v>1.24139789999997E-2</v>
      </c>
      <c r="BP121">
        <v>12.413978999999699</v>
      </c>
    </row>
    <row r="122" spans="1:68">
      <c r="A122">
        <v>43989</v>
      </c>
      <c r="B122" t="s">
        <v>31</v>
      </c>
      <c r="C122" t="s">
        <v>32</v>
      </c>
      <c r="D122">
        <v>76705</v>
      </c>
      <c r="E122">
        <v>1.3784670830000001</v>
      </c>
      <c r="F122">
        <v>1.3889532090000001</v>
      </c>
      <c r="G122">
        <v>1.04861259999999E-2</v>
      </c>
      <c r="H122">
        <v>10.486125999999899</v>
      </c>
      <c r="M122">
        <v>36972</v>
      </c>
      <c r="N122" t="s">
        <v>31</v>
      </c>
      <c r="O122" t="s">
        <v>32</v>
      </c>
      <c r="P122">
        <v>76433</v>
      </c>
      <c r="Q122">
        <v>1.201832056</v>
      </c>
      <c r="R122">
        <v>1.214488029</v>
      </c>
      <c r="S122">
        <v>1.26559729999999E-2</v>
      </c>
      <c r="T122">
        <v>12.6559729999999</v>
      </c>
      <c r="Y122">
        <v>35472</v>
      </c>
      <c r="Z122" t="s">
        <v>31</v>
      </c>
      <c r="AA122" t="s">
        <v>32</v>
      </c>
      <c r="AB122">
        <v>76705</v>
      </c>
      <c r="AC122">
        <v>1.216920137</v>
      </c>
      <c r="AD122">
        <v>1.2274811269999999</v>
      </c>
      <c r="AE122">
        <v>1.05609899999998E-2</v>
      </c>
      <c r="AF122">
        <v>10.5609899999998</v>
      </c>
      <c r="AK122">
        <v>34723</v>
      </c>
      <c r="AL122" t="s">
        <v>31</v>
      </c>
      <c r="AM122" t="s">
        <v>32</v>
      </c>
      <c r="AN122">
        <v>75385</v>
      </c>
      <c r="AO122">
        <v>1.1986088749999999</v>
      </c>
      <c r="AP122">
        <v>1.2055900100000001</v>
      </c>
      <c r="AQ122">
        <v>6.9811350000001902E-3</v>
      </c>
      <c r="AR122">
        <v>6.9811350000001902</v>
      </c>
      <c r="AW122">
        <v>33973</v>
      </c>
      <c r="AX122" t="s">
        <v>31</v>
      </c>
      <c r="AY122" t="s">
        <v>32</v>
      </c>
      <c r="AZ122">
        <v>76309</v>
      </c>
      <c r="BA122">
        <v>1.203365088</v>
      </c>
      <c r="BB122">
        <v>1.213953018</v>
      </c>
      <c r="BC122">
        <v>1.0587930000000001E-2</v>
      </c>
      <c r="BD122">
        <v>10.58793</v>
      </c>
      <c r="BI122">
        <v>60737</v>
      </c>
      <c r="BJ122" t="s">
        <v>31</v>
      </c>
      <c r="BK122" t="s">
        <v>32</v>
      </c>
      <c r="BL122">
        <v>77017</v>
      </c>
      <c r="BM122">
        <v>4.0557038780000001</v>
      </c>
      <c r="BN122">
        <v>4.0688860419999999</v>
      </c>
      <c r="BO122">
        <v>1.31821639999998E-2</v>
      </c>
      <c r="BP122">
        <v>13.182163999999799</v>
      </c>
    </row>
    <row r="123" spans="1:68">
      <c r="A123">
        <v>37888</v>
      </c>
      <c r="B123" t="s">
        <v>31</v>
      </c>
      <c r="C123" t="s">
        <v>32</v>
      </c>
      <c r="D123">
        <v>77185</v>
      </c>
      <c r="E123">
        <v>1.386943102</v>
      </c>
      <c r="F123">
        <v>1.401043177</v>
      </c>
      <c r="G123">
        <v>1.4100074999999899E-2</v>
      </c>
      <c r="H123">
        <v>14.100074999999901</v>
      </c>
      <c r="M123">
        <v>43187</v>
      </c>
      <c r="N123" t="s">
        <v>31</v>
      </c>
      <c r="O123" t="s">
        <v>32</v>
      </c>
      <c r="P123">
        <v>76045</v>
      </c>
      <c r="Q123">
        <v>1.214761019</v>
      </c>
      <c r="R123">
        <v>1.225049973</v>
      </c>
      <c r="S123">
        <v>1.0288953999999901E-2</v>
      </c>
      <c r="T123">
        <v>10.288953999999899</v>
      </c>
      <c r="Y123">
        <v>41687</v>
      </c>
      <c r="Z123" t="s">
        <v>31</v>
      </c>
      <c r="AA123" t="s">
        <v>32</v>
      </c>
      <c r="AB123">
        <v>77545</v>
      </c>
      <c r="AC123">
        <v>1.229222059</v>
      </c>
      <c r="AD123">
        <v>1.2422761920000001</v>
      </c>
      <c r="AE123">
        <v>1.3054133000000001E-2</v>
      </c>
      <c r="AF123">
        <v>13.054133</v>
      </c>
      <c r="AK123">
        <v>40938</v>
      </c>
      <c r="AL123" t="s">
        <v>31</v>
      </c>
      <c r="AM123" t="s">
        <v>32</v>
      </c>
      <c r="AN123">
        <v>75385</v>
      </c>
      <c r="AO123">
        <v>1.2118878360000001</v>
      </c>
      <c r="AP123">
        <v>1.218874931</v>
      </c>
      <c r="AQ123">
        <v>6.9870949999999397E-3</v>
      </c>
      <c r="AR123">
        <v>6.9870949999999397</v>
      </c>
      <c r="AW123">
        <v>40188</v>
      </c>
      <c r="AX123" t="s">
        <v>31</v>
      </c>
      <c r="AY123" t="s">
        <v>32</v>
      </c>
      <c r="AZ123">
        <v>76177</v>
      </c>
      <c r="BA123">
        <v>1.2139670849999999</v>
      </c>
      <c r="BB123">
        <v>1.2242851260000001</v>
      </c>
      <c r="BC123">
        <v>1.0318041000000101E-2</v>
      </c>
      <c r="BD123">
        <v>10.3180410000001</v>
      </c>
      <c r="BI123">
        <v>45632</v>
      </c>
      <c r="BJ123" t="s">
        <v>31</v>
      </c>
      <c r="BK123" t="s">
        <v>32</v>
      </c>
      <c r="BL123">
        <v>76837</v>
      </c>
      <c r="BM123">
        <v>4.0735380650000002</v>
      </c>
      <c r="BN123">
        <v>4.086436033</v>
      </c>
      <c r="BO123">
        <v>1.28979679999998E-2</v>
      </c>
      <c r="BP123">
        <v>12.8979679999998</v>
      </c>
    </row>
    <row r="124" spans="1:68">
      <c r="A124">
        <v>33008</v>
      </c>
      <c r="B124" t="s">
        <v>31</v>
      </c>
      <c r="C124" t="s">
        <v>32</v>
      </c>
      <c r="D124">
        <v>76621</v>
      </c>
      <c r="E124">
        <v>1.397108078</v>
      </c>
      <c r="F124">
        <v>1.4112920760000001</v>
      </c>
      <c r="G124">
        <v>1.4183998E-2</v>
      </c>
      <c r="H124">
        <v>14.183998000000001</v>
      </c>
      <c r="M124">
        <v>59972</v>
      </c>
      <c r="N124" t="s">
        <v>31</v>
      </c>
      <c r="O124" t="s">
        <v>32</v>
      </c>
      <c r="P124">
        <v>76837</v>
      </c>
      <c r="Q124">
        <v>1.2250609400000001</v>
      </c>
      <c r="R124">
        <v>1.235477924</v>
      </c>
      <c r="S124">
        <v>1.04169839999999E-2</v>
      </c>
      <c r="T124">
        <v>10.4169839999999</v>
      </c>
      <c r="Y124">
        <v>58472</v>
      </c>
      <c r="Z124" t="s">
        <v>31</v>
      </c>
      <c r="AA124" t="s">
        <v>32</v>
      </c>
      <c r="AB124">
        <v>77693</v>
      </c>
      <c r="AC124">
        <v>1.237995148</v>
      </c>
      <c r="AD124">
        <v>1.466822147</v>
      </c>
      <c r="AE124">
        <v>0.228826999</v>
      </c>
      <c r="AF124">
        <v>228.826999</v>
      </c>
      <c r="AK124">
        <v>57723</v>
      </c>
      <c r="AL124" t="s">
        <v>31</v>
      </c>
      <c r="AM124" t="s">
        <v>32</v>
      </c>
      <c r="AN124">
        <v>75385</v>
      </c>
      <c r="AO124">
        <v>1.222036839</v>
      </c>
      <c r="AP124">
        <v>1.2289760110000001</v>
      </c>
      <c r="AQ124">
        <v>6.9391720000000403E-3</v>
      </c>
      <c r="AR124">
        <v>6.9391720000000401</v>
      </c>
      <c r="AW124">
        <v>56973</v>
      </c>
      <c r="AX124" t="s">
        <v>31</v>
      </c>
      <c r="AY124" t="s">
        <v>32</v>
      </c>
      <c r="AZ124">
        <v>76573</v>
      </c>
      <c r="BA124">
        <v>1.2242951390000001</v>
      </c>
      <c r="BB124">
        <v>1.235478163</v>
      </c>
      <c r="BC124">
        <v>1.1183023999999901E-2</v>
      </c>
      <c r="BD124">
        <v>11.1830239999999</v>
      </c>
      <c r="BI124">
        <v>34508</v>
      </c>
      <c r="BJ124" t="s">
        <v>31</v>
      </c>
      <c r="BK124" t="s">
        <v>32</v>
      </c>
      <c r="BL124">
        <v>75781</v>
      </c>
      <c r="BM124">
        <v>4.0791449550000003</v>
      </c>
      <c r="BN124">
        <v>4.0899291040000003</v>
      </c>
      <c r="BO124">
        <v>1.0784149E-2</v>
      </c>
      <c r="BP124">
        <v>10.784148999999999</v>
      </c>
    </row>
    <row r="125" spans="1:68">
      <c r="A125">
        <v>36450</v>
      </c>
      <c r="B125" t="s">
        <v>31</v>
      </c>
      <c r="C125" t="s">
        <v>32</v>
      </c>
      <c r="D125">
        <v>77089</v>
      </c>
      <c r="E125">
        <v>1.404453993</v>
      </c>
      <c r="F125">
        <v>1.4258880620000001</v>
      </c>
      <c r="G125">
        <v>2.1434069000000101E-2</v>
      </c>
      <c r="H125">
        <v>21.4340690000001</v>
      </c>
      <c r="M125">
        <v>36255</v>
      </c>
      <c r="N125" t="s">
        <v>31</v>
      </c>
      <c r="O125" t="s">
        <v>32</v>
      </c>
      <c r="P125">
        <v>76969</v>
      </c>
      <c r="Q125">
        <v>1.235488892</v>
      </c>
      <c r="R125">
        <v>1.2462360859999999</v>
      </c>
      <c r="S125">
        <v>1.0747193999999899E-2</v>
      </c>
      <c r="T125">
        <v>10.747193999999901</v>
      </c>
      <c r="Y125">
        <v>34755</v>
      </c>
      <c r="Z125" t="s">
        <v>31</v>
      </c>
      <c r="AA125" t="s">
        <v>32</v>
      </c>
      <c r="AB125">
        <v>76507</v>
      </c>
      <c r="AC125">
        <v>1.2485620980000001</v>
      </c>
      <c r="AD125">
        <v>1.2606182100000001</v>
      </c>
      <c r="AE125">
        <v>1.2056112000000001E-2</v>
      </c>
      <c r="AF125">
        <v>12.056112000000001</v>
      </c>
      <c r="AK125">
        <v>34006</v>
      </c>
      <c r="AL125" t="s">
        <v>31</v>
      </c>
      <c r="AM125" t="s">
        <v>32</v>
      </c>
      <c r="AN125">
        <v>75385</v>
      </c>
      <c r="AO125">
        <v>1.2289898400000001</v>
      </c>
      <c r="AP125">
        <v>1.235663891</v>
      </c>
      <c r="AQ125">
        <v>6.6740510000000697E-3</v>
      </c>
      <c r="AR125">
        <v>6.6740510000000697</v>
      </c>
      <c r="AW125">
        <v>33256</v>
      </c>
      <c r="AX125" t="s">
        <v>31</v>
      </c>
      <c r="AY125" t="s">
        <v>32</v>
      </c>
      <c r="AZ125">
        <v>77041</v>
      </c>
      <c r="BA125">
        <v>1.235490084</v>
      </c>
      <c r="BB125">
        <v>1.249818087</v>
      </c>
      <c r="BC125">
        <v>1.43280029999999E-2</v>
      </c>
      <c r="BD125">
        <v>14.328002999999899</v>
      </c>
      <c r="BI125">
        <v>59393</v>
      </c>
      <c r="BJ125" t="s">
        <v>31</v>
      </c>
      <c r="BK125" t="s">
        <v>32</v>
      </c>
      <c r="BL125">
        <v>75385</v>
      </c>
      <c r="BM125">
        <v>4.0916769500000001</v>
      </c>
      <c r="BN125">
        <v>4.0986080170000001</v>
      </c>
      <c r="BO125">
        <v>6.9310670000000104E-3</v>
      </c>
      <c r="BP125">
        <v>6.9310670000000103</v>
      </c>
    </row>
    <row r="126" spans="1:68">
      <c r="A126">
        <v>56591</v>
      </c>
      <c r="B126" t="s">
        <v>31</v>
      </c>
      <c r="C126" t="s">
        <v>32</v>
      </c>
      <c r="D126">
        <v>76801</v>
      </c>
      <c r="E126">
        <v>1.4148840899999999</v>
      </c>
      <c r="F126">
        <v>1.430034161</v>
      </c>
      <c r="G126">
        <v>1.5150070999999999E-2</v>
      </c>
      <c r="H126">
        <v>15.150071000000001</v>
      </c>
      <c r="M126">
        <v>32893</v>
      </c>
      <c r="N126" t="s">
        <v>31</v>
      </c>
      <c r="O126" t="s">
        <v>32</v>
      </c>
      <c r="P126">
        <v>77365</v>
      </c>
      <c r="Q126">
        <v>1.2462480069999999</v>
      </c>
      <c r="R126">
        <v>1.2592749599999999</v>
      </c>
      <c r="S126">
        <v>1.3026953000000001E-2</v>
      </c>
      <c r="T126">
        <v>13.026953000000001</v>
      </c>
      <c r="Y126">
        <v>59626</v>
      </c>
      <c r="Z126" t="s">
        <v>31</v>
      </c>
      <c r="AA126" t="s">
        <v>32</v>
      </c>
      <c r="AB126">
        <v>76705</v>
      </c>
      <c r="AC126">
        <v>1.260629177</v>
      </c>
      <c r="AD126">
        <v>1.2715270519999999</v>
      </c>
      <c r="AE126">
        <v>1.0897874999999901E-2</v>
      </c>
      <c r="AF126">
        <v>10.8978749999999</v>
      </c>
      <c r="AK126">
        <v>58877</v>
      </c>
      <c r="AL126" t="s">
        <v>31</v>
      </c>
      <c r="AM126" t="s">
        <v>32</v>
      </c>
      <c r="AN126">
        <v>75517</v>
      </c>
      <c r="AO126">
        <v>1.237617016</v>
      </c>
      <c r="AP126">
        <v>1.244625807</v>
      </c>
      <c r="AQ126">
        <v>7.0087910000000697E-3</v>
      </c>
      <c r="AR126">
        <v>7.0087910000000697</v>
      </c>
      <c r="AW126">
        <v>58127</v>
      </c>
      <c r="AX126" t="s">
        <v>31</v>
      </c>
      <c r="AY126" t="s">
        <v>32</v>
      </c>
      <c r="AZ126">
        <v>76737</v>
      </c>
      <c r="BA126">
        <v>1.2428140640000001</v>
      </c>
      <c r="BB126">
        <v>1.2595579619999999</v>
      </c>
      <c r="BC126">
        <v>1.6743897999999799E-2</v>
      </c>
      <c r="BD126">
        <v>16.743897999999799</v>
      </c>
      <c r="BI126">
        <v>49731</v>
      </c>
      <c r="BJ126" t="s">
        <v>31</v>
      </c>
      <c r="BK126" t="s">
        <v>32</v>
      </c>
      <c r="BL126">
        <v>75253</v>
      </c>
      <c r="BM126">
        <v>4.1027829650000003</v>
      </c>
      <c r="BN126">
        <v>4.1097109319999996</v>
      </c>
      <c r="BO126">
        <v>6.9279669999993097E-3</v>
      </c>
      <c r="BP126">
        <v>6.9279669999993096</v>
      </c>
    </row>
    <row r="127" spans="1:68">
      <c r="A127">
        <v>48232</v>
      </c>
      <c r="B127" t="s">
        <v>31</v>
      </c>
      <c r="C127" t="s">
        <v>32</v>
      </c>
      <c r="D127">
        <v>76573</v>
      </c>
      <c r="E127">
        <v>1.42612505</v>
      </c>
      <c r="F127">
        <v>1.437548161</v>
      </c>
      <c r="G127">
        <v>1.1423111E-2</v>
      </c>
      <c r="H127">
        <v>11.423111</v>
      </c>
      <c r="M127">
        <v>49384</v>
      </c>
      <c r="N127" t="s">
        <v>31</v>
      </c>
      <c r="O127" t="s">
        <v>32</v>
      </c>
      <c r="P127">
        <v>76309</v>
      </c>
      <c r="Q127">
        <v>1.2525448800000001</v>
      </c>
      <c r="R127">
        <v>1.263771057</v>
      </c>
      <c r="S127">
        <v>1.12261769999999E-2</v>
      </c>
      <c r="T127">
        <v>11.2261769999999</v>
      </c>
      <c r="Y127">
        <v>47884</v>
      </c>
      <c r="Z127" t="s">
        <v>31</v>
      </c>
      <c r="AA127" t="s">
        <v>32</v>
      </c>
      <c r="AB127">
        <v>76985</v>
      </c>
      <c r="AC127">
        <v>1.2715380190000001</v>
      </c>
      <c r="AD127">
        <v>1.287932158</v>
      </c>
      <c r="AE127">
        <v>1.6394138999999901E-2</v>
      </c>
      <c r="AF127">
        <v>16.3941389999999</v>
      </c>
      <c r="AK127">
        <v>47135</v>
      </c>
      <c r="AL127" t="s">
        <v>31</v>
      </c>
      <c r="AM127" t="s">
        <v>32</v>
      </c>
      <c r="AN127">
        <v>75385</v>
      </c>
      <c r="AO127">
        <v>1.249775887</v>
      </c>
      <c r="AP127">
        <v>1.256716967</v>
      </c>
      <c r="AQ127">
        <v>6.9410800000000404E-3</v>
      </c>
      <c r="AR127">
        <v>6.9410800000000403</v>
      </c>
      <c r="AW127">
        <v>46385</v>
      </c>
      <c r="AX127" t="s">
        <v>31</v>
      </c>
      <c r="AY127" t="s">
        <v>32</v>
      </c>
      <c r="AZ127">
        <v>77517</v>
      </c>
      <c r="BA127">
        <v>1.2522599699999999</v>
      </c>
      <c r="BB127">
        <v>1.2680161000000001</v>
      </c>
      <c r="BC127">
        <v>1.5756130000000201E-2</v>
      </c>
      <c r="BD127">
        <v>15.7561300000002</v>
      </c>
      <c r="BI127">
        <v>46331</v>
      </c>
      <c r="BJ127" t="s">
        <v>31</v>
      </c>
      <c r="BK127" t="s">
        <v>32</v>
      </c>
      <c r="BL127">
        <v>75385</v>
      </c>
      <c r="BM127">
        <v>4.1108729840000002</v>
      </c>
      <c r="BN127">
        <v>4.1178069109999997</v>
      </c>
      <c r="BO127">
        <v>6.9339269999994999E-3</v>
      </c>
      <c r="BP127">
        <v>6.9339269999994997</v>
      </c>
    </row>
    <row r="128" spans="1:68">
      <c r="A128">
        <v>51490</v>
      </c>
      <c r="B128" t="s">
        <v>31</v>
      </c>
      <c r="C128" t="s">
        <v>32</v>
      </c>
      <c r="D128">
        <v>76705</v>
      </c>
      <c r="E128">
        <v>1.435887098</v>
      </c>
      <c r="F128">
        <v>1.44832921</v>
      </c>
      <c r="G128">
        <v>1.2442112E-2</v>
      </c>
      <c r="H128">
        <v>12.442112</v>
      </c>
      <c r="M128">
        <v>38260</v>
      </c>
      <c r="N128" t="s">
        <v>31</v>
      </c>
      <c r="O128" t="s">
        <v>32</v>
      </c>
      <c r="P128">
        <v>75253</v>
      </c>
      <c r="Q128">
        <v>1.2649021149999999</v>
      </c>
      <c r="R128">
        <v>1.2719130519999999</v>
      </c>
      <c r="S128">
        <v>7.0109369999999897E-3</v>
      </c>
      <c r="T128">
        <v>7.0109369999999904</v>
      </c>
      <c r="Y128">
        <v>36760</v>
      </c>
      <c r="Z128" t="s">
        <v>31</v>
      </c>
      <c r="AA128" t="s">
        <v>32</v>
      </c>
      <c r="AB128">
        <v>76713</v>
      </c>
      <c r="AC128">
        <v>1.275431156</v>
      </c>
      <c r="AD128">
        <v>1.490911007</v>
      </c>
      <c r="AE128">
        <v>0.215479851</v>
      </c>
      <c r="AF128">
        <v>215.479851</v>
      </c>
      <c r="AK128">
        <v>36011</v>
      </c>
      <c r="AL128" t="s">
        <v>31</v>
      </c>
      <c r="AM128" t="s">
        <v>32</v>
      </c>
      <c r="AN128">
        <v>75253</v>
      </c>
      <c r="AO128">
        <v>1.2623798850000001</v>
      </c>
      <c r="AP128">
        <v>1.2693088050000001</v>
      </c>
      <c r="AQ128">
        <v>6.9289199999999999E-3</v>
      </c>
      <c r="AR128">
        <v>6.9289199999999997</v>
      </c>
      <c r="AW128">
        <v>35261</v>
      </c>
      <c r="AX128" t="s">
        <v>31</v>
      </c>
      <c r="AY128" t="s">
        <v>32</v>
      </c>
      <c r="AZ128">
        <v>77425</v>
      </c>
      <c r="BA128">
        <v>1.262928963</v>
      </c>
      <c r="BB128">
        <v>1.279214144</v>
      </c>
      <c r="BC128">
        <v>1.6285180999999899E-2</v>
      </c>
      <c r="BD128">
        <v>16.285180999999898</v>
      </c>
      <c r="BI128">
        <v>58996</v>
      </c>
      <c r="BJ128" t="s">
        <v>31</v>
      </c>
      <c r="BK128" t="s">
        <v>32</v>
      </c>
      <c r="BL128">
        <v>76909</v>
      </c>
      <c r="BM128">
        <v>4.1208178999999996</v>
      </c>
      <c r="BN128">
        <v>4.1329429150000001</v>
      </c>
      <c r="BO128">
        <v>1.2125015000000501E-2</v>
      </c>
      <c r="BP128">
        <v>12.1250150000005</v>
      </c>
    </row>
    <row r="129" spans="1:68">
      <c r="A129">
        <v>50113</v>
      </c>
      <c r="B129" t="s">
        <v>31</v>
      </c>
      <c r="C129" t="s">
        <v>32</v>
      </c>
      <c r="D129">
        <v>76045</v>
      </c>
      <c r="E129">
        <v>1.443944216</v>
      </c>
      <c r="F129">
        <v>1.4556050300000001</v>
      </c>
      <c r="G129">
        <v>1.1660814E-2</v>
      </c>
      <c r="H129">
        <v>11.660814</v>
      </c>
      <c r="M129">
        <v>34912</v>
      </c>
      <c r="N129" t="s">
        <v>31</v>
      </c>
      <c r="O129" t="s">
        <v>32</v>
      </c>
      <c r="P129">
        <v>75649</v>
      </c>
      <c r="Q129">
        <v>1.2736980920000001</v>
      </c>
      <c r="R129">
        <v>1.280441999</v>
      </c>
      <c r="S129">
        <v>6.7439069999999301E-3</v>
      </c>
      <c r="T129">
        <v>6.7439069999999299</v>
      </c>
      <c r="Y129">
        <v>33412</v>
      </c>
      <c r="Z129" t="s">
        <v>31</v>
      </c>
      <c r="AA129" t="s">
        <v>32</v>
      </c>
      <c r="AB129">
        <v>76837</v>
      </c>
      <c r="AC129">
        <v>1.2893931869999999</v>
      </c>
      <c r="AD129">
        <v>1.299105167</v>
      </c>
      <c r="AE129">
        <v>9.7119800000000592E-3</v>
      </c>
      <c r="AF129">
        <v>9.7119800000000591</v>
      </c>
      <c r="AK129">
        <v>60896</v>
      </c>
      <c r="AL129" t="s">
        <v>31</v>
      </c>
      <c r="AM129" t="s">
        <v>32</v>
      </c>
      <c r="AN129">
        <v>75385</v>
      </c>
      <c r="AO129">
        <v>1.2731368540000001</v>
      </c>
      <c r="AP129">
        <v>1.2800738810000001</v>
      </c>
      <c r="AQ129">
        <v>6.9370269999999802E-3</v>
      </c>
      <c r="AR129">
        <v>6.9370269999999801</v>
      </c>
      <c r="AW129">
        <v>60146</v>
      </c>
      <c r="AX129" t="s">
        <v>31</v>
      </c>
      <c r="AY129" t="s">
        <v>32</v>
      </c>
      <c r="AZ129">
        <v>76177</v>
      </c>
      <c r="BA129">
        <v>1.2729671</v>
      </c>
      <c r="BB129">
        <v>1.2840371129999999</v>
      </c>
      <c r="BC129">
        <v>1.1070012999999801E-2</v>
      </c>
      <c r="BD129">
        <v>11.0700129999998</v>
      </c>
      <c r="BI129">
        <v>55299</v>
      </c>
      <c r="BJ129" t="s">
        <v>31</v>
      </c>
      <c r="BK129" t="s">
        <v>32</v>
      </c>
      <c r="BL129">
        <v>77041</v>
      </c>
      <c r="BM129">
        <v>4.1329050059999997</v>
      </c>
      <c r="BN129">
        <v>4.1454360489999997</v>
      </c>
      <c r="BO129">
        <v>1.2531043E-2</v>
      </c>
      <c r="BP129">
        <v>12.531043</v>
      </c>
    </row>
    <row r="130" spans="1:68">
      <c r="A130">
        <v>57498</v>
      </c>
      <c r="B130" t="s">
        <v>31</v>
      </c>
      <c r="C130" t="s">
        <v>32</v>
      </c>
      <c r="D130">
        <v>77473</v>
      </c>
      <c r="E130">
        <v>1.4562630649999999</v>
      </c>
      <c r="F130">
        <v>1.4692192079999999</v>
      </c>
      <c r="G130">
        <v>1.2956143E-2</v>
      </c>
      <c r="H130">
        <v>12.956143000000001</v>
      </c>
      <c r="M130">
        <v>53483</v>
      </c>
      <c r="N130" t="s">
        <v>31</v>
      </c>
      <c r="O130" t="s">
        <v>32</v>
      </c>
      <c r="P130">
        <v>75517</v>
      </c>
      <c r="Q130">
        <v>1.2853569979999999</v>
      </c>
      <c r="R130">
        <v>1.292275906</v>
      </c>
      <c r="S130">
        <v>6.91890800000005E-3</v>
      </c>
      <c r="T130">
        <v>6.9189080000000498</v>
      </c>
      <c r="Y130">
        <v>51983</v>
      </c>
      <c r="Z130" t="s">
        <v>31</v>
      </c>
      <c r="AA130" t="s">
        <v>32</v>
      </c>
      <c r="AB130">
        <v>76441</v>
      </c>
      <c r="AC130">
        <v>1.299118996</v>
      </c>
      <c r="AD130">
        <v>1.3088970179999999</v>
      </c>
      <c r="AE130">
        <v>9.7780219999998794E-3</v>
      </c>
      <c r="AF130">
        <v>9.7780219999998792</v>
      </c>
      <c r="AK130">
        <v>51234</v>
      </c>
      <c r="AL130" t="s">
        <v>31</v>
      </c>
      <c r="AM130" t="s">
        <v>32</v>
      </c>
      <c r="AN130">
        <v>75253</v>
      </c>
      <c r="AO130">
        <v>1.2840478420000001</v>
      </c>
      <c r="AP130">
        <v>1.2909798619999999</v>
      </c>
      <c r="AQ130">
        <v>6.9320199999998097E-3</v>
      </c>
      <c r="AR130">
        <v>6.9320199999998096</v>
      </c>
      <c r="AW130">
        <v>50484</v>
      </c>
      <c r="AX130" t="s">
        <v>31</v>
      </c>
      <c r="AY130" t="s">
        <v>32</v>
      </c>
      <c r="AZ130">
        <v>76573</v>
      </c>
      <c r="BA130">
        <v>1.283730984</v>
      </c>
      <c r="BB130">
        <v>1.2940759660000001</v>
      </c>
      <c r="BC130">
        <v>1.03449820000001E-2</v>
      </c>
      <c r="BD130">
        <v>10.344982000000099</v>
      </c>
      <c r="BI130">
        <v>46205</v>
      </c>
      <c r="BJ130" t="s">
        <v>31</v>
      </c>
      <c r="BK130" t="s">
        <v>32</v>
      </c>
      <c r="BL130">
        <v>77209</v>
      </c>
      <c r="BM130">
        <v>4.1443769929999998</v>
      </c>
      <c r="BN130">
        <v>4.1589689249999999</v>
      </c>
      <c r="BO130">
        <v>1.4591932E-2</v>
      </c>
      <c r="BP130">
        <v>14.591932</v>
      </c>
    </row>
    <row r="131" spans="1:68">
      <c r="A131">
        <v>42397</v>
      </c>
      <c r="B131" t="s">
        <v>31</v>
      </c>
      <c r="C131" t="s">
        <v>32</v>
      </c>
      <c r="D131">
        <v>77209</v>
      </c>
      <c r="E131">
        <v>1.471306086</v>
      </c>
      <c r="F131">
        <v>1.484817982</v>
      </c>
      <c r="G131">
        <v>1.3511896000000001E-2</v>
      </c>
      <c r="H131">
        <v>13.511896</v>
      </c>
      <c r="M131">
        <v>50083</v>
      </c>
      <c r="N131" t="s">
        <v>31</v>
      </c>
      <c r="O131" t="s">
        <v>32</v>
      </c>
      <c r="P131">
        <v>75253</v>
      </c>
      <c r="Q131">
        <v>1.295119047</v>
      </c>
      <c r="R131">
        <v>1.3020579809999999</v>
      </c>
      <c r="S131">
        <v>6.9389339999998897E-3</v>
      </c>
      <c r="T131">
        <v>6.9389339999998896</v>
      </c>
      <c r="Y131">
        <v>48583</v>
      </c>
      <c r="Z131" t="s">
        <v>31</v>
      </c>
      <c r="AA131" t="s">
        <v>32</v>
      </c>
      <c r="AB131">
        <v>76309</v>
      </c>
      <c r="AC131">
        <v>1.30788517</v>
      </c>
      <c r="AD131">
        <v>1.3180060389999999</v>
      </c>
      <c r="AE131">
        <v>1.01208689999998E-2</v>
      </c>
      <c r="AF131">
        <v>10.1208689999998</v>
      </c>
      <c r="AK131">
        <v>47834</v>
      </c>
      <c r="AL131" t="s">
        <v>31</v>
      </c>
      <c r="AM131" t="s">
        <v>32</v>
      </c>
      <c r="AN131">
        <v>75253</v>
      </c>
      <c r="AO131">
        <v>1.2907238009999999</v>
      </c>
      <c r="AP131">
        <v>1.2977049350000001</v>
      </c>
      <c r="AQ131">
        <v>6.9811340000001101E-3</v>
      </c>
      <c r="AR131">
        <v>6.9811340000001101</v>
      </c>
      <c r="AW131">
        <v>47084</v>
      </c>
      <c r="AX131" t="s">
        <v>31</v>
      </c>
      <c r="AY131" t="s">
        <v>32</v>
      </c>
      <c r="AZ131">
        <v>76705</v>
      </c>
      <c r="BA131">
        <v>1.294088125</v>
      </c>
      <c r="BB131">
        <v>1.3047339920000001</v>
      </c>
      <c r="BC131">
        <v>1.0645867E-2</v>
      </c>
      <c r="BD131">
        <v>10.645867000000001</v>
      </c>
      <c r="BI131">
        <v>42091</v>
      </c>
      <c r="BJ131" t="s">
        <v>31</v>
      </c>
      <c r="BK131" t="s">
        <v>32</v>
      </c>
      <c r="BL131">
        <v>76177</v>
      </c>
      <c r="BM131">
        <v>4.1544380189999996</v>
      </c>
      <c r="BN131">
        <v>4.1676259040000003</v>
      </c>
      <c r="BO131">
        <v>1.31878850000006E-2</v>
      </c>
      <c r="BP131">
        <v>13.1878850000006</v>
      </c>
    </row>
    <row r="132" spans="1:68">
      <c r="A132">
        <v>44707</v>
      </c>
      <c r="B132" t="s">
        <v>31</v>
      </c>
      <c r="C132" t="s">
        <v>32</v>
      </c>
      <c r="D132">
        <v>77969</v>
      </c>
      <c r="E132">
        <v>1.4856719970000001</v>
      </c>
      <c r="F132">
        <v>1.503519058</v>
      </c>
      <c r="G132">
        <v>1.78470609999998E-2</v>
      </c>
      <c r="H132">
        <v>17.847060999999801</v>
      </c>
      <c r="M132">
        <v>34515</v>
      </c>
      <c r="N132" t="s">
        <v>31</v>
      </c>
      <c r="O132" t="s">
        <v>32</v>
      </c>
      <c r="P132">
        <v>75517</v>
      </c>
      <c r="Q132">
        <v>1.3071079249999999</v>
      </c>
      <c r="R132">
        <v>1.314289093</v>
      </c>
      <c r="S132">
        <v>7.1811680000000103E-3</v>
      </c>
      <c r="T132">
        <v>7.1811680000000102</v>
      </c>
      <c r="Y132">
        <v>33015</v>
      </c>
      <c r="Z132" t="s">
        <v>31</v>
      </c>
      <c r="AA132" t="s">
        <v>32</v>
      </c>
      <c r="AB132">
        <v>75913</v>
      </c>
      <c r="AC132">
        <v>1.315746069</v>
      </c>
      <c r="AD132">
        <v>1.326664209</v>
      </c>
      <c r="AE132">
        <v>1.091814E-2</v>
      </c>
      <c r="AF132">
        <v>10.918139999999999</v>
      </c>
      <c r="AK132">
        <v>60499</v>
      </c>
      <c r="AL132" t="s">
        <v>31</v>
      </c>
      <c r="AM132" t="s">
        <v>32</v>
      </c>
      <c r="AN132">
        <v>75253</v>
      </c>
      <c r="AO132">
        <v>1.302552938</v>
      </c>
      <c r="AP132">
        <v>1.3094849589999999</v>
      </c>
      <c r="AQ132">
        <v>6.9320209999998899E-3</v>
      </c>
      <c r="AR132">
        <v>6.9320209999998896</v>
      </c>
      <c r="AW132">
        <v>59749</v>
      </c>
      <c r="AX132" t="s">
        <v>31</v>
      </c>
      <c r="AY132" t="s">
        <v>32</v>
      </c>
      <c r="AZ132">
        <v>76573</v>
      </c>
      <c r="BA132">
        <v>1.304744959</v>
      </c>
      <c r="BB132">
        <v>1.315173149</v>
      </c>
      <c r="BC132">
        <v>1.042819E-2</v>
      </c>
      <c r="BD132">
        <v>10.428190000000001</v>
      </c>
      <c r="BI132">
        <v>49821</v>
      </c>
      <c r="BJ132" t="s">
        <v>31</v>
      </c>
      <c r="BK132" t="s">
        <v>32</v>
      </c>
      <c r="BL132">
        <v>76441</v>
      </c>
      <c r="BM132">
        <v>4.1636130810000003</v>
      </c>
      <c r="BN132">
        <v>4.1747679709999996</v>
      </c>
      <c r="BO132">
        <v>1.11548899999993E-2</v>
      </c>
      <c r="BP132">
        <v>11.1548899999993</v>
      </c>
    </row>
    <row r="133" spans="1:68">
      <c r="A133">
        <v>52349</v>
      </c>
      <c r="B133" t="s">
        <v>31</v>
      </c>
      <c r="C133" t="s">
        <v>32</v>
      </c>
      <c r="D133">
        <v>77569</v>
      </c>
      <c r="E133">
        <v>1.4983839990000001</v>
      </c>
      <c r="F133">
        <v>1.5146942139999999</v>
      </c>
      <c r="G133">
        <v>1.6310214999999802E-2</v>
      </c>
      <c r="H133">
        <v>16.310214999999801</v>
      </c>
      <c r="M133">
        <v>59051</v>
      </c>
      <c r="N133" t="s">
        <v>31</v>
      </c>
      <c r="O133" t="s">
        <v>32</v>
      </c>
      <c r="P133">
        <v>75385</v>
      </c>
      <c r="Q133">
        <v>1.314301014</v>
      </c>
      <c r="R133">
        <v>1.321219921</v>
      </c>
      <c r="S133">
        <v>6.9189069999999698E-3</v>
      </c>
      <c r="T133">
        <v>6.9189069999999697</v>
      </c>
      <c r="Y133">
        <v>57551</v>
      </c>
      <c r="Z133" t="s">
        <v>31</v>
      </c>
      <c r="AA133" t="s">
        <v>32</v>
      </c>
      <c r="AB133">
        <v>77233</v>
      </c>
      <c r="AC133">
        <v>1.3271780010000001</v>
      </c>
      <c r="AD133">
        <v>1.338990211</v>
      </c>
      <c r="AE133">
        <v>1.1812209999999899E-2</v>
      </c>
      <c r="AF133">
        <v>11.812209999999901</v>
      </c>
      <c r="AK133">
        <v>56802</v>
      </c>
      <c r="AL133" t="s">
        <v>31</v>
      </c>
      <c r="AM133" t="s">
        <v>32</v>
      </c>
      <c r="AN133">
        <v>75253</v>
      </c>
      <c r="AO133">
        <v>1.3143508429999999</v>
      </c>
      <c r="AP133">
        <v>1.3212900160000001</v>
      </c>
      <c r="AQ133">
        <v>6.93917300000013E-3</v>
      </c>
      <c r="AR133">
        <v>6.9391730000001299</v>
      </c>
      <c r="AW133">
        <v>56052</v>
      </c>
      <c r="AX133" t="s">
        <v>31</v>
      </c>
      <c r="AY133" t="s">
        <v>32</v>
      </c>
      <c r="AZ133">
        <v>77437</v>
      </c>
      <c r="BA133">
        <v>1.3149120809999999</v>
      </c>
      <c r="BB133">
        <v>1.3270430559999999</v>
      </c>
      <c r="BC133">
        <v>1.2130975E-2</v>
      </c>
      <c r="BD133">
        <v>12.130974999999999</v>
      </c>
      <c r="BI133">
        <v>46557</v>
      </c>
      <c r="BJ133" t="s">
        <v>31</v>
      </c>
      <c r="BK133" t="s">
        <v>32</v>
      </c>
      <c r="BL133">
        <v>76441</v>
      </c>
      <c r="BM133">
        <v>4.1740090849999998</v>
      </c>
      <c r="BN133">
        <v>4.1836071009999998</v>
      </c>
      <c r="BO133">
        <v>9.5980159999999801E-3</v>
      </c>
      <c r="BP133">
        <v>9.5980159999999799</v>
      </c>
    </row>
    <row r="134" spans="1:68">
      <c r="A134">
        <v>41963</v>
      </c>
      <c r="B134" t="s">
        <v>31</v>
      </c>
      <c r="C134" t="s">
        <v>32</v>
      </c>
      <c r="D134">
        <v>77577</v>
      </c>
      <c r="E134">
        <v>1.506197214</v>
      </c>
      <c r="F134">
        <v>1.538689137</v>
      </c>
      <c r="G134">
        <v>3.2491922999999999E-2</v>
      </c>
      <c r="H134">
        <v>32.491923</v>
      </c>
      <c r="M134">
        <v>49957</v>
      </c>
      <c r="N134" t="s">
        <v>31</v>
      </c>
      <c r="O134" t="s">
        <v>32</v>
      </c>
      <c r="P134">
        <v>75253</v>
      </c>
      <c r="Q134">
        <v>1.323084116</v>
      </c>
      <c r="R134">
        <v>1.330020905</v>
      </c>
      <c r="S134">
        <v>6.9367890000000499E-3</v>
      </c>
      <c r="T134">
        <v>6.9367890000000498</v>
      </c>
      <c r="Y134">
        <v>48457</v>
      </c>
      <c r="Z134" t="s">
        <v>31</v>
      </c>
      <c r="AA134" t="s">
        <v>32</v>
      </c>
      <c r="AB134">
        <v>76837</v>
      </c>
      <c r="AC134">
        <v>1.339541197</v>
      </c>
      <c r="AD134">
        <v>1.3516430850000001</v>
      </c>
      <c r="AE134">
        <v>1.21018880000001E-2</v>
      </c>
      <c r="AF134">
        <v>12.1018880000001</v>
      </c>
      <c r="AK134">
        <v>47708</v>
      </c>
      <c r="AL134" t="s">
        <v>31</v>
      </c>
      <c r="AM134" t="s">
        <v>32</v>
      </c>
      <c r="AN134">
        <v>75385</v>
      </c>
      <c r="AO134">
        <v>1.3249959950000001</v>
      </c>
      <c r="AP134">
        <v>1.3319289679999999</v>
      </c>
      <c r="AQ134">
        <v>6.9329729999998398E-3</v>
      </c>
      <c r="AR134">
        <v>6.9329729999998397</v>
      </c>
      <c r="AW134">
        <v>46958</v>
      </c>
      <c r="AX134" t="s">
        <v>31</v>
      </c>
      <c r="AY134" t="s">
        <v>32</v>
      </c>
      <c r="AZ134">
        <v>76309</v>
      </c>
      <c r="BA134">
        <v>1.3253779409999999</v>
      </c>
      <c r="BB134">
        <v>1.338293076</v>
      </c>
      <c r="BC134">
        <v>1.2915134999999999E-2</v>
      </c>
      <c r="BD134">
        <v>12.915134999999999</v>
      </c>
      <c r="BI134">
        <v>44157</v>
      </c>
      <c r="BJ134" t="s">
        <v>31</v>
      </c>
      <c r="BK134" t="s">
        <v>32</v>
      </c>
      <c r="BL134">
        <v>76441</v>
      </c>
      <c r="BM134">
        <v>4.1830940249999999</v>
      </c>
      <c r="BN134">
        <v>4.1959528920000002</v>
      </c>
      <c r="BO134">
        <v>1.2858867000000201E-2</v>
      </c>
      <c r="BP134">
        <v>12.858867000000201</v>
      </c>
    </row>
    <row r="135" spans="1:68">
      <c r="A135">
        <v>48544</v>
      </c>
      <c r="B135" t="s">
        <v>31</v>
      </c>
      <c r="C135" t="s">
        <v>32</v>
      </c>
      <c r="D135">
        <v>76645</v>
      </c>
      <c r="E135">
        <v>1.512713194</v>
      </c>
      <c r="F135">
        <v>1.528144121</v>
      </c>
      <c r="G135">
        <v>1.54309269999999E-2</v>
      </c>
      <c r="H135">
        <v>15.430926999999899</v>
      </c>
      <c r="M135">
        <v>45843</v>
      </c>
      <c r="N135" t="s">
        <v>31</v>
      </c>
      <c r="O135" t="s">
        <v>32</v>
      </c>
      <c r="P135">
        <v>75517</v>
      </c>
      <c r="Q135">
        <v>1.3347580429999999</v>
      </c>
      <c r="R135">
        <v>1.3416891099999999</v>
      </c>
      <c r="S135">
        <v>6.9310670000000104E-3</v>
      </c>
      <c r="T135">
        <v>6.9310670000000103</v>
      </c>
      <c r="Y135">
        <v>44343</v>
      </c>
      <c r="Z135" t="s">
        <v>31</v>
      </c>
      <c r="AA135" t="s">
        <v>32</v>
      </c>
      <c r="AB135">
        <v>77185</v>
      </c>
      <c r="AC135">
        <v>1.350159168</v>
      </c>
      <c r="AD135">
        <v>1.5791230199999999</v>
      </c>
      <c r="AE135">
        <v>0.228963851999999</v>
      </c>
      <c r="AF135">
        <v>228.96385199999901</v>
      </c>
      <c r="AK135">
        <v>43594</v>
      </c>
      <c r="AL135" t="s">
        <v>31</v>
      </c>
      <c r="AM135" t="s">
        <v>32</v>
      </c>
      <c r="AN135">
        <v>75253</v>
      </c>
      <c r="AO135">
        <v>1.3355529310000001</v>
      </c>
      <c r="AP135">
        <v>1.342483997</v>
      </c>
      <c r="AQ135">
        <v>6.9310659999999302E-3</v>
      </c>
      <c r="AR135">
        <v>6.9310659999999302</v>
      </c>
      <c r="AW135">
        <v>42844</v>
      </c>
      <c r="AX135" t="s">
        <v>31</v>
      </c>
      <c r="AY135" t="s">
        <v>32</v>
      </c>
      <c r="AZ135">
        <v>77179</v>
      </c>
      <c r="BA135">
        <v>1.333179951</v>
      </c>
      <c r="BB135">
        <v>1.3490450380000001</v>
      </c>
      <c r="BC135">
        <v>1.5865087000000101E-2</v>
      </c>
      <c r="BD135">
        <v>15.8650870000001</v>
      </c>
      <c r="BI135">
        <v>34791</v>
      </c>
      <c r="BJ135" t="s">
        <v>31</v>
      </c>
      <c r="BK135" t="s">
        <v>32</v>
      </c>
      <c r="BL135">
        <v>76393</v>
      </c>
      <c r="BM135">
        <v>4.1864960189999998</v>
      </c>
      <c r="BN135">
        <v>4.1998789309999998</v>
      </c>
      <c r="BO135">
        <v>1.33829119999999E-2</v>
      </c>
      <c r="BP135">
        <v>13.3829119999999</v>
      </c>
    </row>
    <row r="136" spans="1:68">
      <c r="A136">
        <v>43566</v>
      </c>
      <c r="B136" t="s">
        <v>31</v>
      </c>
      <c r="C136" t="s">
        <v>32</v>
      </c>
      <c r="D136">
        <v>76667</v>
      </c>
      <c r="E136">
        <v>1.522571087</v>
      </c>
      <c r="F136">
        <v>1.5406880380000001</v>
      </c>
      <c r="G136">
        <v>1.81169510000001E-2</v>
      </c>
      <c r="H136">
        <v>18.1169510000001</v>
      </c>
      <c r="M136">
        <v>53573</v>
      </c>
      <c r="N136" t="s">
        <v>31</v>
      </c>
      <c r="O136" t="s">
        <v>32</v>
      </c>
      <c r="P136">
        <v>75385</v>
      </c>
      <c r="Q136">
        <v>1.345132113</v>
      </c>
      <c r="R136">
        <v>1.352063894</v>
      </c>
      <c r="S136">
        <v>6.9317810000000197E-3</v>
      </c>
      <c r="T136">
        <v>6.9317810000000204</v>
      </c>
      <c r="Y136">
        <v>52073</v>
      </c>
      <c r="Z136" t="s">
        <v>31</v>
      </c>
      <c r="AA136" t="s">
        <v>32</v>
      </c>
      <c r="AB136">
        <v>76639</v>
      </c>
      <c r="AC136">
        <v>1.3594281669999999</v>
      </c>
      <c r="AD136">
        <v>1.3714051249999999</v>
      </c>
      <c r="AE136">
        <v>1.19769579999999E-2</v>
      </c>
      <c r="AF136">
        <v>11.9769579999999</v>
      </c>
      <c r="AK136">
        <v>51324</v>
      </c>
      <c r="AL136" t="s">
        <v>31</v>
      </c>
      <c r="AM136" t="s">
        <v>32</v>
      </c>
      <c r="AN136">
        <v>75253</v>
      </c>
      <c r="AO136">
        <v>1.342810869</v>
      </c>
      <c r="AP136">
        <v>1.3497588629999999</v>
      </c>
      <c r="AQ136">
        <v>6.9479939999999001E-3</v>
      </c>
      <c r="AR136">
        <v>6.9479939999999001</v>
      </c>
      <c r="AW136">
        <v>50574</v>
      </c>
      <c r="AX136" t="s">
        <v>31</v>
      </c>
      <c r="AY136" t="s">
        <v>32</v>
      </c>
      <c r="AZ136">
        <v>77333</v>
      </c>
      <c r="BA136">
        <v>1.3450739380000001</v>
      </c>
      <c r="BB136">
        <v>1.3641469479999999</v>
      </c>
      <c r="BC136">
        <v>1.90730099999998E-2</v>
      </c>
      <c r="BD136">
        <v>19.073009999999801</v>
      </c>
      <c r="BI136">
        <v>50770</v>
      </c>
      <c r="BJ136" t="s">
        <v>31</v>
      </c>
      <c r="BK136" t="s">
        <v>32</v>
      </c>
      <c r="BL136">
        <v>76177</v>
      </c>
      <c r="BM136">
        <v>4.2003619670000001</v>
      </c>
      <c r="BN136">
        <v>4.2099649909999997</v>
      </c>
      <c r="BO136">
        <v>9.6030239999995697E-3</v>
      </c>
      <c r="BP136">
        <v>9.6030239999995697</v>
      </c>
    </row>
    <row r="137" spans="1:68">
      <c r="A137">
        <v>41231</v>
      </c>
      <c r="B137" t="s">
        <v>31</v>
      </c>
      <c r="C137" t="s">
        <v>32</v>
      </c>
      <c r="D137">
        <v>75715</v>
      </c>
      <c r="E137">
        <v>1.522601128</v>
      </c>
      <c r="F137">
        <v>1.5384390349999999</v>
      </c>
      <c r="G137">
        <v>1.5837906999999801E-2</v>
      </c>
      <c r="H137">
        <v>15.837906999999801</v>
      </c>
      <c r="M137">
        <v>50309</v>
      </c>
      <c r="N137" t="s">
        <v>31</v>
      </c>
      <c r="O137" t="s">
        <v>32</v>
      </c>
      <c r="P137">
        <v>75253</v>
      </c>
      <c r="Q137">
        <v>1.354854107</v>
      </c>
      <c r="R137">
        <v>1.3617839810000001</v>
      </c>
      <c r="S137">
        <v>6.9298740000001101E-3</v>
      </c>
      <c r="T137">
        <v>6.92987400000011</v>
      </c>
      <c r="Y137">
        <v>48809</v>
      </c>
      <c r="Z137" t="s">
        <v>31</v>
      </c>
      <c r="AA137" t="s">
        <v>32</v>
      </c>
      <c r="AB137">
        <v>76573</v>
      </c>
      <c r="AC137">
        <v>1.370889187</v>
      </c>
      <c r="AD137">
        <v>1.3824000359999999</v>
      </c>
      <c r="AE137">
        <v>1.1510848999999899E-2</v>
      </c>
      <c r="AF137">
        <v>11.510848999999901</v>
      </c>
      <c r="AK137">
        <v>48060</v>
      </c>
      <c r="AL137" t="s">
        <v>31</v>
      </c>
      <c r="AM137" t="s">
        <v>32</v>
      </c>
      <c r="AN137">
        <v>75385</v>
      </c>
      <c r="AO137">
        <v>1.349494934</v>
      </c>
      <c r="AP137">
        <v>1.356470823</v>
      </c>
      <c r="AQ137">
        <v>6.9758890000000103E-3</v>
      </c>
      <c r="AR137">
        <v>6.9758890000000102</v>
      </c>
      <c r="AW137">
        <v>47310</v>
      </c>
      <c r="AX137" t="s">
        <v>31</v>
      </c>
      <c r="AY137" t="s">
        <v>32</v>
      </c>
      <c r="AZ137">
        <v>76669</v>
      </c>
      <c r="BA137">
        <v>1.350692987</v>
      </c>
      <c r="BB137">
        <v>1.36619997</v>
      </c>
      <c r="BC137">
        <v>1.5506983E-2</v>
      </c>
      <c r="BD137">
        <v>15.506983</v>
      </c>
      <c r="BI137">
        <v>43150</v>
      </c>
      <c r="BJ137" t="s">
        <v>31</v>
      </c>
      <c r="BK137" t="s">
        <v>32</v>
      </c>
      <c r="BL137">
        <v>76309</v>
      </c>
      <c r="BM137">
        <v>4.2114279269999999</v>
      </c>
      <c r="BN137">
        <v>4.2208549980000001</v>
      </c>
      <c r="BO137">
        <v>9.4270710000001704E-3</v>
      </c>
      <c r="BP137">
        <v>9.4270710000001703</v>
      </c>
    </row>
    <row r="138" spans="1:68">
      <c r="A138">
        <v>49481</v>
      </c>
      <c r="B138" t="s">
        <v>31</v>
      </c>
      <c r="C138" t="s">
        <v>32</v>
      </c>
      <c r="D138">
        <v>75385</v>
      </c>
      <c r="E138">
        <v>1.5434970859999999</v>
      </c>
      <c r="F138">
        <v>1.5504341129999999</v>
      </c>
      <c r="G138">
        <v>6.9370269999999802E-3</v>
      </c>
      <c r="H138">
        <v>6.9370269999999801</v>
      </c>
      <c r="M138">
        <v>47909</v>
      </c>
      <c r="N138" t="s">
        <v>31</v>
      </c>
      <c r="O138" t="s">
        <v>32</v>
      </c>
      <c r="P138">
        <v>75253</v>
      </c>
      <c r="Q138">
        <v>1.364917994</v>
      </c>
      <c r="R138">
        <v>1.3718500140000001</v>
      </c>
      <c r="S138">
        <v>6.93202000000003E-3</v>
      </c>
      <c r="T138">
        <v>6.9320200000000298</v>
      </c>
      <c r="Y138">
        <v>46409</v>
      </c>
      <c r="Z138" t="s">
        <v>31</v>
      </c>
      <c r="AA138" t="s">
        <v>32</v>
      </c>
      <c r="AB138">
        <v>77117</v>
      </c>
      <c r="AC138">
        <v>1.377438068</v>
      </c>
      <c r="AD138">
        <v>1.3937091829999999</v>
      </c>
      <c r="AE138">
        <v>1.6271114999999801E-2</v>
      </c>
      <c r="AF138">
        <v>16.271114999999799</v>
      </c>
      <c r="AK138">
        <v>45660</v>
      </c>
      <c r="AL138" t="s">
        <v>31</v>
      </c>
      <c r="AM138" t="s">
        <v>32</v>
      </c>
      <c r="AN138">
        <v>75385</v>
      </c>
      <c r="AO138">
        <v>1.3599419589999999</v>
      </c>
      <c r="AP138">
        <v>1.3668718339999999</v>
      </c>
      <c r="AQ138">
        <v>6.9298749999999699E-3</v>
      </c>
      <c r="AR138">
        <v>6.9298749999999698</v>
      </c>
      <c r="AW138">
        <v>44910</v>
      </c>
      <c r="AX138" t="s">
        <v>31</v>
      </c>
      <c r="AY138" t="s">
        <v>32</v>
      </c>
      <c r="AZ138">
        <v>76309</v>
      </c>
      <c r="BA138">
        <v>1.361302137</v>
      </c>
      <c r="BB138">
        <v>1.373038054</v>
      </c>
      <c r="BC138">
        <v>1.17359169999999E-2</v>
      </c>
      <c r="BD138">
        <v>11.735916999999899</v>
      </c>
      <c r="BI138">
        <v>36762</v>
      </c>
      <c r="BJ138" t="s">
        <v>31</v>
      </c>
      <c r="BK138" t="s">
        <v>32</v>
      </c>
      <c r="BL138">
        <v>76573</v>
      </c>
      <c r="BM138">
        <v>4.2225570680000004</v>
      </c>
      <c r="BN138">
        <v>4.2322061059999996</v>
      </c>
      <c r="BO138">
        <v>9.6490379999991608E-3</v>
      </c>
      <c r="BP138">
        <v>9.6490379999991607</v>
      </c>
    </row>
    <row r="139" spans="1:68">
      <c r="A139">
        <v>52821</v>
      </c>
      <c r="B139" t="s">
        <v>31</v>
      </c>
      <c r="C139" t="s">
        <v>32</v>
      </c>
      <c r="D139">
        <v>75385</v>
      </c>
      <c r="E139">
        <v>1.5579822059999999</v>
      </c>
      <c r="F139">
        <v>1.564959049</v>
      </c>
      <c r="G139">
        <v>6.9768430000001196E-3</v>
      </c>
      <c r="H139">
        <v>6.9768430000001196</v>
      </c>
      <c r="M139">
        <v>41598</v>
      </c>
      <c r="N139" t="s">
        <v>31</v>
      </c>
      <c r="O139" t="s">
        <v>32</v>
      </c>
      <c r="P139">
        <v>75385</v>
      </c>
      <c r="Q139">
        <v>1.3741068839999999</v>
      </c>
      <c r="R139">
        <v>1.381006956</v>
      </c>
      <c r="S139">
        <v>6.9000720000000904E-3</v>
      </c>
      <c r="T139">
        <v>6.9000720000000904</v>
      </c>
      <c r="Y139">
        <v>40098</v>
      </c>
      <c r="Z139" t="s">
        <v>31</v>
      </c>
      <c r="AA139" t="s">
        <v>32</v>
      </c>
      <c r="AB139">
        <v>76309</v>
      </c>
      <c r="AC139">
        <v>1.384229183</v>
      </c>
      <c r="AD139">
        <v>1.397211075</v>
      </c>
      <c r="AE139">
        <v>1.2981891999999899E-2</v>
      </c>
      <c r="AF139">
        <v>12.981891999999901</v>
      </c>
      <c r="AK139">
        <v>39349</v>
      </c>
      <c r="AL139" t="s">
        <v>31</v>
      </c>
      <c r="AM139" t="s">
        <v>32</v>
      </c>
      <c r="AN139">
        <v>75385</v>
      </c>
      <c r="AO139">
        <v>1.373001814</v>
      </c>
      <c r="AP139">
        <v>1.379930973</v>
      </c>
      <c r="AQ139">
        <v>6.9291590000000102E-3</v>
      </c>
      <c r="AR139">
        <v>6.9291590000000101</v>
      </c>
      <c r="AW139">
        <v>38599</v>
      </c>
      <c r="AX139" t="s">
        <v>31</v>
      </c>
      <c r="AY139" t="s">
        <v>32</v>
      </c>
      <c r="AZ139">
        <v>76573</v>
      </c>
      <c r="BA139">
        <v>1.3730490209999999</v>
      </c>
      <c r="BB139">
        <v>1.3824319839999999</v>
      </c>
      <c r="BC139">
        <v>9.3829629999999595E-3</v>
      </c>
      <c r="BD139">
        <v>9.3829629999999593</v>
      </c>
      <c r="BI139">
        <v>40157</v>
      </c>
      <c r="BJ139" t="s">
        <v>31</v>
      </c>
      <c r="BK139" t="s">
        <v>32</v>
      </c>
      <c r="BL139">
        <v>76705</v>
      </c>
      <c r="BM139">
        <v>4.2322170730000002</v>
      </c>
      <c r="BN139">
        <v>4.2440929409999999</v>
      </c>
      <c r="BO139">
        <v>1.1875867999999699E-2</v>
      </c>
      <c r="BP139">
        <v>11.8758679999997</v>
      </c>
    </row>
    <row r="140" spans="1:68">
      <c r="A140">
        <v>54775</v>
      </c>
      <c r="B140" t="s">
        <v>31</v>
      </c>
      <c r="C140" t="s">
        <v>32</v>
      </c>
      <c r="D140">
        <v>75517</v>
      </c>
      <c r="E140">
        <v>1.568153143</v>
      </c>
      <c r="F140">
        <v>1.581314087</v>
      </c>
      <c r="G140">
        <v>1.3160944000000001E-2</v>
      </c>
      <c r="H140">
        <v>13.160944000000001</v>
      </c>
      <c r="M140">
        <v>54523</v>
      </c>
      <c r="N140" t="s">
        <v>31</v>
      </c>
      <c r="O140" t="s">
        <v>32</v>
      </c>
      <c r="P140">
        <v>75385</v>
      </c>
      <c r="Q140">
        <v>1.3851358890000001</v>
      </c>
      <c r="R140">
        <v>1.3920669560000001</v>
      </c>
      <c r="S140">
        <v>6.9310670000000104E-3</v>
      </c>
      <c r="T140">
        <v>6.9310670000000103</v>
      </c>
      <c r="Y140">
        <v>53023</v>
      </c>
      <c r="Z140" t="s">
        <v>31</v>
      </c>
      <c r="AA140" t="s">
        <v>32</v>
      </c>
      <c r="AB140">
        <v>76573</v>
      </c>
      <c r="AC140">
        <v>1.3987081050000001</v>
      </c>
      <c r="AD140">
        <v>1.408535004</v>
      </c>
      <c r="AE140">
        <v>9.8268989999998804E-3</v>
      </c>
      <c r="AF140">
        <v>9.8268989999998801</v>
      </c>
      <c r="AK140">
        <v>52274</v>
      </c>
      <c r="AL140" t="s">
        <v>31</v>
      </c>
      <c r="AM140" t="s">
        <v>32</v>
      </c>
      <c r="AN140">
        <v>75253</v>
      </c>
      <c r="AO140">
        <v>1.3799438479999999</v>
      </c>
      <c r="AP140">
        <v>1.3866539</v>
      </c>
      <c r="AQ140">
        <v>6.7100520000000696E-3</v>
      </c>
      <c r="AR140">
        <v>6.7100520000000703</v>
      </c>
      <c r="AW140">
        <v>51524</v>
      </c>
      <c r="AX140" t="s">
        <v>31</v>
      </c>
      <c r="AY140" t="s">
        <v>32</v>
      </c>
      <c r="AZ140">
        <v>76705</v>
      </c>
      <c r="BA140">
        <v>1.382442951</v>
      </c>
      <c r="BB140">
        <v>1.3922259809999999</v>
      </c>
      <c r="BC140">
        <v>9.7830299999999096E-3</v>
      </c>
      <c r="BD140">
        <v>9.7830299999999095</v>
      </c>
      <c r="BI140">
        <v>44267</v>
      </c>
      <c r="BJ140" t="s">
        <v>31</v>
      </c>
      <c r="BK140" t="s">
        <v>32</v>
      </c>
      <c r="BL140">
        <v>76837</v>
      </c>
      <c r="BM140">
        <v>4.2445220949999998</v>
      </c>
      <c r="BN140">
        <v>4.2565078740000004</v>
      </c>
      <c r="BO140">
        <v>1.19857790000006E-2</v>
      </c>
      <c r="BP140">
        <v>11.985779000000599</v>
      </c>
    </row>
    <row r="141" spans="1:68">
      <c r="A141">
        <v>50802</v>
      </c>
      <c r="B141" t="s">
        <v>31</v>
      </c>
      <c r="C141" t="s">
        <v>32</v>
      </c>
      <c r="D141">
        <v>75385</v>
      </c>
      <c r="E141">
        <v>1.568183184</v>
      </c>
      <c r="F141">
        <v>1.5835649970000001</v>
      </c>
      <c r="G141">
        <v>1.5381812999999999E-2</v>
      </c>
      <c r="H141">
        <v>15.381812999999999</v>
      </c>
      <c r="M141">
        <v>46903</v>
      </c>
      <c r="N141" t="s">
        <v>31</v>
      </c>
      <c r="O141" t="s">
        <v>32</v>
      </c>
      <c r="P141">
        <v>75253</v>
      </c>
      <c r="Q141">
        <v>1.394598961</v>
      </c>
      <c r="R141">
        <v>1.401530027</v>
      </c>
      <c r="S141">
        <v>6.9310659999999302E-3</v>
      </c>
      <c r="T141">
        <v>6.9310659999999302</v>
      </c>
      <c r="Y141">
        <v>45403</v>
      </c>
      <c r="Z141" t="s">
        <v>31</v>
      </c>
      <c r="AA141" t="s">
        <v>32</v>
      </c>
      <c r="AB141">
        <v>76441</v>
      </c>
      <c r="AC141">
        <v>1.407776117</v>
      </c>
      <c r="AD141">
        <v>1.4179201130000001</v>
      </c>
      <c r="AE141">
        <v>1.0143996000000001E-2</v>
      </c>
      <c r="AF141">
        <v>10.143996</v>
      </c>
      <c r="AK141">
        <v>44654</v>
      </c>
      <c r="AL141" t="s">
        <v>31</v>
      </c>
      <c r="AM141" t="s">
        <v>32</v>
      </c>
      <c r="AN141">
        <v>75253</v>
      </c>
      <c r="AO141">
        <v>1.3907189369999999</v>
      </c>
      <c r="AP141">
        <v>1.3976500030000001</v>
      </c>
      <c r="AQ141">
        <v>6.9310660000001497E-3</v>
      </c>
      <c r="AR141">
        <v>6.9310660000001496</v>
      </c>
      <c r="AW141">
        <v>43904</v>
      </c>
      <c r="AX141" t="s">
        <v>31</v>
      </c>
      <c r="AY141" t="s">
        <v>32</v>
      </c>
      <c r="AZ141">
        <v>76441</v>
      </c>
      <c r="BA141">
        <v>1.3922369480000001</v>
      </c>
      <c r="BB141">
        <v>1.4023981089999999</v>
      </c>
      <c r="BC141">
        <v>1.0161160999999801E-2</v>
      </c>
      <c r="BD141">
        <v>10.161160999999799</v>
      </c>
      <c r="BI141">
        <v>52025</v>
      </c>
      <c r="BJ141" t="s">
        <v>31</v>
      </c>
      <c r="BK141" t="s">
        <v>32</v>
      </c>
      <c r="BL141">
        <v>76309</v>
      </c>
      <c r="BM141">
        <v>4.2556450369999999</v>
      </c>
      <c r="BN141">
        <v>4.2684140209999999</v>
      </c>
      <c r="BO141">
        <v>1.2768984000000001E-2</v>
      </c>
      <c r="BP141">
        <v>12.768984</v>
      </c>
    </row>
    <row r="142" spans="1:68">
      <c r="A142">
        <v>33435</v>
      </c>
      <c r="B142" t="s">
        <v>31</v>
      </c>
      <c r="C142" t="s">
        <v>32</v>
      </c>
      <c r="D142">
        <v>75649</v>
      </c>
      <c r="E142">
        <v>1.575560093</v>
      </c>
      <c r="F142">
        <v>1.5873110290000001</v>
      </c>
      <c r="G142">
        <v>1.1750936000000101E-2</v>
      </c>
      <c r="H142">
        <v>11.750936000000101</v>
      </c>
      <c r="M142">
        <v>40515</v>
      </c>
      <c r="N142" t="s">
        <v>31</v>
      </c>
      <c r="O142" t="s">
        <v>32</v>
      </c>
      <c r="P142">
        <v>75385</v>
      </c>
      <c r="Q142">
        <v>1.404069901</v>
      </c>
      <c r="R142">
        <v>1.4110040660000001</v>
      </c>
      <c r="S142">
        <v>6.9341650000000997E-3</v>
      </c>
      <c r="T142">
        <v>6.9341650000000996</v>
      </c>
      <c r="Y142">
        <v>39015</v>
      </c>
      <c r="Z142" t="s">
        <v>31</v>
      </c>
      <c r="AA142" t="s">
        <v>32</v>
      </c>
      <c r="AB142">
        <v>76573</v>
      </c>
      <c r="AC142">
        <v>1.4179320339999999</v>
      </c>
      <c r="AD142">
        <v>1.428004026</v>
      </c>
      <c r="AE142">
        <v>1.0071992E-2</v>
      </c>
      <c r="AF142">
        <v>10.071992</v>
      </c>
      <c r="AK142">
        <v>38266</v>
      </c>
      <c r="AL142" t="s">
        <v>31</v>
      </c>
      <c r="AM142" t="s">
        <v>32</v>
      </c>
      <c r="AN142">
        <v>75385</v>
      </c>
      <c r="AO142">
        <v>1.4017097949999999</v>
      </c>
      <c r="AP142">
        <v>1.4086678029999999</v>
      </c>
      <c r="AQ142">
        <v>6.9580080000000103E-3</v>
      </c>
      <c r="AR142">
        <v>6.9580080000000102</v>
      </c>
      <c r="AW142">
        <v>37516</v>
      </c>
      <c r="AX142" t="s">
        <v>31</v>
      </c>
      <c r="AY142" t="s">
        <v>32</v>
      </c>
      <c r="AZ142">
        <v>77233</v>
      </c>
      <c r="BA142">
        <v>1.402940989</v>
      </c>
      <c r="BB142">
        <v>1.4157299999999999</v>
      </c>
      <c r="BC142">
        <v>1.2789010999999901E-2</v>
      </c>
      <c r="BD142">
        <v>12.789010999999901</v>
      </c>
      <c r="BI142">
        <v>57547</v>
      </c>
      <c r="BJ142" t="s">
        <v>31</v>
      </c>
      <c r="BK142" t="s">
        <v>32</v>
      </c>
      <c r="BL142">
        <v>76969</v>
      </c>
      <c r="BM142">
        <v>4.2640810010000001</v>
      </c>
      <c r="BN142">
        <v>4.2824530599999999</v>
      </c>
      <c r="BO142">
        <v>1.8372058999999798E-2</v>
      </c>
      <c r="BP142">
        <v>18.372058999999801</v>
      </c>
    </row>
    <row r="143" spans="1:68">
      <c r="A143">
        <v>60823</v>
      </c>
      <c r="B143" t="s">
        <v>31</v>
      </c>
      <c r="C143" t="s">
        <v>32</v>
      </c>
      <c r="D143">
        <v>75385</v>
      </c>
      <c r="E143">
        <v>1.5888772010000001</v>
      </c>
      <c r="F143">
        <v>1.5958061219999999</v>
      </c>
      <c r="G143">
        <v>6.9289209999998597E-3</v>
      </c>
      <c r="H143">
        <v>6.9289209999998604</v>
      </c>
      <c r="M143">
        <v>43910</v>
      </c>
      <c r="N143" t="s">
        <v>31</v>
      </c>
      <c r="O143" t="s">
        <v>32</v>
      </c>
      <c r="P143">
        <v>75649</v>
      </c>
      <c r="Q143">
        <v>1.415874004</v>
      </c>
      <c r="R143">
        <v>1.4228069780000001</v>
      </c>
      <c r="S143">
        <v>6.9329740000001402E-3</v>
      </c>
      <c r="T143">
        <v>6.9329740000001401</v>
      </c>
      <c r="Y143">
        <v>42410</v>
      </c>
      <c r="Z143" t="s">
        <v>31</v>
      </c>
      <c r="AA143" t="s">
        <v>32</v>
      </c>
      <c r="AB143">
        <v>77233</v>
      </c>
      <c r="AC143">
        <v>1.428014994</v>
      </c>
      <c r="AD143">
        <v>1.641777992</v>
      </c>
      <c r="AE143">
        <v>0.21376299799999901</v>
      </c>
      <c r="AF143">
        <v>213.76299799999899</v>
      </c>
      <c r="AK143">
        <v>41661</v>
      </c>
      <c r="AL143" t="s">
        <v>31</v>
      </c>
      <c r="AM143" t="s">
        <v>32</v>
      </c>
      <c r="AN143">
        <v>75253</v>
      </c>
      <c r="AO143">
        <v>1.4123749729999999</v>
      </c>
      <c r="AP143">
        <v>1.419306993</v>
      </c>
      <c r="AQ143">
        <v>6.93202000000003E-3</v>
      </c>
      <c r="AR143">
        <v>6.9320200000000298</v>
      </c>
      <c r="AW143">
        <v>40911</v>
      </c>
      <c r="AX143" t="s">
        <v>31</v>
      </c>
      <c r="AY143" t="s">
        <v>32</v>
      </c>
      <c r="AZ143">
        <v>75517</v>
      </c>
      <c r="BA143">
        <v>1.411608934</v>
      </c>
      <c r="BB143">
        <v>1.4204740520000001</v>
      </c>
      <c r="BC143">
        <v>8.8651180000001092E-3</v>
      </c>
      <c r="BD143">
        <v>8.8651180000001109</v>
      </c>
      <c r="BI143">
        <v>52736</v>
      </c>
      <c r="BJ143" t="s">
        <v>31</v>
      </c>
      <c r="BK143" t="s">
        <v>32</v>
      </c>
      <c r="BL143">
        <v>76375</v>
      </c>
      <c r="BM143">
        <v>4.2726609709999996</v>
      </c>
      <c r="BN143">
        <v>4.2849619390000004</v>
      </c>
      <c r="BO143">
        <v>1.23009680000008E-2</v>
      </c>
      <c r="BP143">
        <v>12.3009680000008</v>
      </c>
    </row>
    <row r="144" spans="1:68">
      <c r="A144">
        <v>42906</v>
      </c>
      <c r="B144" t="s">
        <v>31</v>
      </c>
      <c r="C144" t="s">
        <v>32</v>
      </c>
      <c r="D144">
        <v>75385</v>
      </c>
      <c r="E144">
        <v>1.601318121</v>
      </c>
      <c r="F144">
        <v>1.608251095</v>
      </c>
      <c r="G144">
        <v>6.9329739999999199E-3</v>
      </c>
      <c r="H144">
        <v>6.9329739999999198</v>
      </c>
      <c r="M144">
        <v>48020</v>
      </c>
      <c r="N144" t="s">
        <v>31</v>
      </c>
      <c r="O144" t="s">
        <v>32</v>
      </c>
      <c r="P144">
        <v>75253</v>
      </c>
      <c r="Q144">
        <v>1.423557043</v>
      </c>
      <c r="R144">
        <v>1.43049407</v>
      </c>
      <c r="S144">
        <v>6.9370269999999802E-3</v>
      </c>
      <c r="T144">
        <v>6.9370269999999801</v>
      </c>
      <c r="Y144">
        <v>46520</v>
      </c>
      <c r="Z144" t="s">
        <v>31</v>
      </c>
      <c r="AA144" t="s">
        <v>32</v>
      </c>
      <c r="AB144">
        <v>76969</v>
      </c>
      <c r="AC144">
        <v>1.439278126</v>
      </c>
      <c r="AD144">
        <v>1.4506452080000001</v>
      </c>
      <c r="AE144">
        <v>1.1367082000000001E-2</v>
      </c>
      <c r="AF144">
        <v>11.367082</v>
      </c>
      <c r="AK144">
        <v>45771</v>
      </c>
      <c r="AL144" t="s">
        <v>31</v>
      </c>
      <c r="AM144" t="s">
        <v>32</v>
      </c>
      <c r="AN144">
        <v>76441</v>
      </c>
      <c r="AO144">
        <v>1.4225828650000001</v>
      </c>
      <c r="AP144">
        <v>1.432631016</v>
      </c>
      <c r="AQ144">
        <v>1.00481509999998E-2</v>
      </c>
      <c r="AR144">
        <v>10.0481509999998</v>
      </c>
      <c r="AW144">
        <v>45021</v>
      </c>
      <c r="AX144" t="s">
        <v>31</v>
      </c>
      <c r="AY144" t="s">
        <v>32</v>
      </c>
      <c r="AZ144">
        <v>75385</v>
      </c>
      <c r="BA144">
        <v>1.4223990440000001</v>
      </c>
      <c r="BB144">
        <v>1.429343939</v>
      </c>
      <c r="BC144">
        <v>6.9448949999999501E-3</v>
      </c>
      <c r="BD144">
        <v>6.9448949999999501</v>
      </c>
      <c r="BI144">
        <v>37099</v>
      </c>
      <c r="BJ144" t="s">
        <v>31</v>
      </c>
      <c r="BK144" t="s">
        <v>32</v>
      </c>
      <c r="BL144">
        <v>76309</v>
      </c>
      <c r="BM144">
        <v>4.2837460040000002</v>
      </c>
      <c r="BN144">
        <v>4.2943499090000001</v>
      </c>
      <c r="BO144">
        <v>1.06039049999999E-2</v>
      </c>
      <c r="BP144">
        <v>10.6039049999999</v>
      </c>
    </row>
    <row r="145" spans="1:68">
      <c r="A145">
        <v>56417</v>
      </c>
      <c r="B145" t="s">
        <v>31</v>
      </c>
      <c r="C145" t="s">
        <v>32</v>
      </c>
      <c r="D145">
        <v>75385</v>
      </c>
      <c r="E145">
        <v>1.6174650189999999</v>
      </c>
      <c r="F145">
        <v>1.624414206</v>
      </c>
      <c r="G145">
        <v>6.9491870000000198E-3</v>
      </c>
      <c r="H145">
        <v>6.9491870000000198</v>
      </c>
      <c r="M145">
        <v>55778</v>
      </c>
      <c r="N145" t="s">
        <v>31</v>
      </c>
      <c r="O145" t="s">
        <v>32</v>
      </c>
      <c r="P145">
        <v>75253</v>
      </c>
      <c r="Q145">
        <v>1.4357979300000001</v>
      </c>
      <c r="R145">
        <v>1.4427299499999999</v>
      </c>
      <c r="S145">
        <v>6.93202000000003E-3</v>
      </c>
      <c r="T145">
        <v>6.9320200000000298</v>
      </c>
      <c r="Y145">
        <v>54278</v>
      </c>
      <c r="Z145" t="s">
        <v>31</v>
      </c>
      <c r="AA145" t="s">
        <v>32</v>
      </c>
      <c r="AB145">
        <v>76993</v>
      </c>
      <c r="AC145">
        <v>1.4506571290000001</v>
      </c>
      <c r="AD145">
        <v>1.6635429859999999</v>
      </c>
      <c r="AE145">
        <v>0.21288585699999901</v>
      </c>
      <c r="AF145">
        <v>212.88585699999899</v>
      </c>
      <c r="AK145">
        <v>53529</v>
      </c>
      <c r="AL145" t="s">
        <v>31</v>
      </c>
      <c r="AM145" t="s">
        <v>32</v>
      </c>
      <c r="AN145">
        <v>76573</v>
      </c>
      <c r="AO145">
        <v>1.4342188840000001</v>
      </c>
      <c r="AP145">
        <v>1.444870949</v>
      </c>
      <c r="AQ145">
        <v>1.06520649999999E-2</v>
      </c>
      <c r="AR145">
        <v>10.652064999999901</v>
      </c>
      <c r="AW145">
        <v>52779</v>
      </c>
      <c r="AX145" t="s">
        <v>31</v>
      </c>
      <c r="AY145" t="s">
        <v>32</v>
      </c>
      <c r="AZ145">
        <v>75385</v>
      </c>
      <c r="BA145">
        <v>1.4321191310000001</v>
      </c>
      <c r="BB145">
        <v>1.439054966</v>
      </c>
      <c r="BC145">
        <v>6.9358349999999397E-3</v>
      </c>
      <c r="BD145">
        <v>6.9358349999999396</v>
      </c>
      <c r="BI145">
        <v>53955</v>
      </c>
      <c r="BJ145" t="s">
        <v>31</v>
      </c>
      <c r="BK145" t="s">
        <v>32</v>
      </c>
      <c r="BL145">
        <v>76513</v>
      </c>
      <c r="BM145">
        <v>4.2922739979999998</v>
      </c>
      <c r="BN145">
        <v>4.3035728930000001</v>
      </c>
      <c r="BO145">
        <v>1.12988950000003E-2</v>
      </c>
      <c r="BP145">
        <v>11.2988950000003</v>
      </c>
    </row>
    <row r="146" spans="1:68">
      <c r="A146">
        <v>60233</v>
      </c>
      <c r="B146" t="s">
        <v>31</v>
      </c>
      <c r="C146" t="s">
        <v>32</v>
      </c>
      <c r="D146">
        <v>75385</v>
      </c>
      <c r="E146">
        <v>1.6278631690000001</v>
      </c>
      <c r="F146">
        <v>1.6347980499999999</v>
      </c>
      <c r="G146">
        <v>6.9348809999998304E-3</v>
      </c>
      <c r="H146">
        <v>6.9348809999998302</v>
      </c>
      <c r="M146">
        <v>33067</v>
      </c>
      <c r="N146" t="s">
        <v>31</v>
      </c>
      <c r="O146" t="s">
        <v>32</v>
      </c>
      <c r="P146">
        <v>75781</v>
      </c>
      <c r="Q146">
        <v>1.4460940360000001</v>
      </c>
      <c r="R146">
        <v>1.4532749650000001</v>
      </c>
      <c r="S146">
        <v>7.180929E-3</v>
      </c>
      <c r="T146">
        <v>7.1809289999999999</v>
      </c>
      <c r="Y146">
        <v>59800</v>
      </c>
      <c r="Z146" t="s">
        <v>31</v>
      </c>
      <c r="AA146" t="s">
        <v>32</v>
      </c>
      <c r="AB146">
        <v>77781</v>
      </c>
      <c r="AC146">
        <v>1.4568781850000001</v>
      </c>
      <c r="AD146">
        <v>1.473054171</v>
      </c>
      <c r="AE146">
        <v>1.6175985999999899E-2</v>
      </c>
      <c r="AF146">
        <v>16.175985999999899</v>
      </c>
      <c r="AK146">
        <v>59051</v>
      </c>
      <c r="AL146" t="s">
        <v>31</v>
      </c>
      <c r="AM146" t="s">
        <v>32</v>
      </c>
      <c r="AN146">
        <v>77233</v>
      </c>
      <c r="AO146">
        <v>1.445796013</v>
      </c>
      <c r="AP146">
        <v>1.4577808379999999</v>
      </c>
      <c r="AQ146">
        <v>1.19848249999998E-2</v>
      </c>
      <c r="AR146">
        <v>11.9848249999998</v>
      </c>
      <c r="AW146">
        <v>58301</v>
      </c>
      <c r="AX146" t="s">
        <v>31</v>
      </c>
      <c r="AY146" t="s">
        <v>32</v>
      </c>
      <c r="AZ146">
        <v>75385</v>
      </c>
      <c r="BA146">
        <v>1.4423880579999999</v>
      </c>
      <c r="BB146">
        <v>1.4493081569999999</v>
      </c>
      <c r="BC146">
        <v>6.9200990000000103E-3</v>
      </c>
      <c r="BD146">
        <v>6.9200990000000102</v>
      </c>
      <c r="BI146">
        <v>53642</v>
      </c>
      <c r="BJ146" t="s">
        <v>31</v>
      </c>
      <c r="BK146" t="s">
        <v>32</v>
      </c>
      <c r="BL146">
        <v>76705</v>
      </c>
      <c r="BM146">
        <v>4.3035840990000001</v>
      </c>
      <c r="BN146">
        <v>4.3132131100000004</v>
      </c>
      <c r="BO146">
        <v>9.6290110000003502E-3</v>
      </c>
      <c r="BP146">
        <v>9.6290110000003502</v>
      </c>
    </row>
    <row r="147" spans="1:68">
      <c r="A147">
        <v>49237</v>
      </c>
      <c r="B147" t="s">
        <v>31</v>
      </c>
      <c r="C147" t="s">
        <v>32</v>
      </c>
      <c r="D147">
        <v>75517</v>
      </c>
      <c r="E147">
        <v>1.637065172</v>
      </c>
      <c r="F147">
        <v>1.646493196</v>
      </c>
      <c r="G147">
        <v>9.4280239999999793E-3</v>
      </c>
      <c r="H147">
        <v>9.4280239999999793</v>
      </c>
      <c r="M147">
        <v>56489</v>
      </c>
      <c r="N147" t="s">
        <v>31</v>
      </c>
      <c r="O147" t="s">
        <v>32</v>
      </c>
      <c r="P147">
        <v>76045</v>
      </c>
      <c r="Q147">
        <v>1.4560129639999999</v>
      </c>
      <c r="R147">
        <v>1.464348078</v>
      </c>
      <c r="S147">
        <v>8.3351140000000792E-3</v>
      </c>
      <c r="T147">
        <v>8.3351140000000807</v>
      </c>
      <c r="Y147">
        <v>54989</v>
      </c>
      <c r="Z147" t="s">
        <v>31</v>
      </c>
      <c r="AA147" t="s">
        <v>32</v>
      </c>
      <c r="AB147">
        <v>76609</v>
      </c>
      <c r="AC147">
        <v>1.4691231250000001</v>
      </c>
      <c r="AD147">
        <v>1.4810690879999999</v>
      </c>
      <c r="AE147">
        <v>1.1945962999999799E-2</v>
      </c>
      <c r="AF147">
        <v>11.9459629999998</v>
      </c>
      <c r="AK147">
        <v>54240</v>
      </c>
      <c r="AL147" t="s">
        <v>31</v>
      </c>
      <c r="AM147" t="s">
        <v>32</v>
      </c>
      <c r="AN147">
        <v>77293</v>
      </c>
      <c r="AO147">
        <v>1.4577918050000001</v>
      </c>
      <c r="AP147">
        <v>1.4719958310000001</v>
      </c>
      <c r="AQ147">
        <v>1.4204026E-2</v>
      </c>
      <c r="AR147">
        <v>14.204026000000001</v>
      </c>
      <c r="AW147">
        <v>53490</v>
      </c>
      <c r="AX147" t="s">
        <v>31</v>
      </c>
      <c r="AY147" t="s">
        <v>32</v>
      </c>
      <c r="AZ147">
        <v>76573</v>
      </c>
      <c r="BA147">
        <v>1.451295137</v>
      </c>
      <c r="BB147">
        <v>1.4611539840000001</v>
      </c>
      <c r="BC147">
        <v>9.8588470000000594E-3</v>
      </c>
      <c r="BD147">
        <v>9.8588470000000594</v>
      </c>
      <c r="BI147">
        <v>43475</v>
      </c>
      <c r="BJ147" t="s">
        <v>31</v>
      </c>
      <c r="BK147" t="s">
        <v>32</v>
      </c>
      <c r="BL147">
        <v>76965</v>
      </c>
      <c r="BM147">
        <v>4.3124670979999999</v>
      </c>
      <c r="BN147">
        <v>4.3301169870000003</v>
      </c>
      <c r="BO147">
        <v>1.76498890000003E-2</v>
      </c>
      <c r="BP147">
        <v>17.6498890000003</v>
      </c>
    </row>
    <row r="148" spans="1:68">
      <c r="A148">
        <v>47311</v>
      </c>
      <c r="B148" t="s">
        <v>31</v>
      </c>
      <c r="C148" t="s">
        <v>32</v>
      </c>
      <c r="D148">
        <v>75781</v>
      </c>
      <c r="E148">
        <v>1.64074111</v>
      </c>
      <c r="F148">
        <v>1.649994135</v>
      </c>
      <c r="G148">
        <v>9.2530250000000206E-3</v>
      </c>
      <c r="H148">
        <v>9.2530250000000205</v>
      </c>
      <c r="M148">
        <v>40852</v>
      </c>
      <c r="N148" t="s">
        <v>31</v>
      </c>
      <c r="O148" t="s">
        <v>32</v>
      </c>
      <c r="P148">
        <v>77365</v>
      </c>
      <c r="Q148">
        <v>1.4650239940000001</v>
      </c>
      <c r="R148">
        <v>1.4771790499999999</v>
      </c>
      <c r="S148">
        <v>1.21550559999998E-2</v>
      </c>
      <c r="T148">
        <v>12.155055999999799</v>
      </c>
      <c r="Y148">
        <v>39352</v>
      </c>
      <c r="Z148" t="s">
        <v>31</v>
      </c>
      <c r="AA148" t="s">
        <v>32</v>
      </c>
      <c r="AB148">
        <v>76837</v>
      </c>
      <c r="AC148">
        <v>1.4791431429999999</v>
      </c>
      <c r="AD148">
        <v>1.4908680919999999</v>
      </c>
      <c r="AE148">
        <v>1.17249489999999E-2</v>
      </c>
      <c r="AF148">
        <v>11.724948999999899</v>
      </c>
      <c r="AK148">
        <v>38603</v>
      </c>
      <c r="AL148" t="s">
        <v>31</v>
      </c>
      <c r="AM148" t="s">
        <v>32</v>
      </c>
      <c r="AN148">
        <v>76453</v>
      </c>
      <c r="AO148">
        <v>1.467342854</v>
      </c>
      <c r="AP148">
        <v>1.48732686</v>
      </c>
      <c r="AQ148">
        <v>1.9984005999999999E-2</v>
      </c>
      <c r="AR148">
        <v>19.984006000000001</v>
      </c>
      <c r="AW148">
        <v>37853</v>
      </c>
      <c r="AX148" t="s">
        <v>31</v>
      </c>
      <c r="AY148" t="s">
        <v>32</v>
      </c>
      <c r="AZ148">
        <v>76773</v>
      </c>
      <c r="BA148">
        <v>1.4635980129999999</v>
      </c>
      <c r="BB148">
        <v>1.4781880380000001</v>
      </c>
      <c r="BC148">
        <v>1.45900250000001E-2</v>
      </c>
      <c r="BD148">
        <v>14.5900250000001</v>
      </c>
      <c r="BI148">
        <v>48579</v>
      </c>
      <c r="BJ148" t="s">
        <v>31</v>
      </c>
      <c r="BK148" t="s">
        <v>32</v>
      </c>
      <c r="BL148">
        <v>76045</v>
      </c>
      <c r="BM148">
        <v>4.3154880999999996</v>
      </c>
      <c r="BN148">
        <v>4.3298709390000001</v>
      </c>
      <c r="BO148">
        <v>1.43828390000004E-2</v>
      </c>
      <c r="BP148">
        <v>14.3828390000004</v>
      </c>
    </row>
    <row r="149" spans="1:68">
      <c r="A149">
        <v>59858</v>
      </c>
      <c r="B149" t="s">
        <v>31</v>
      </c>
      <c r="C149" t="s">
        <v>32</v>
      </c>
      <c r="D149">
        <v>75385</v>
      </c>
      <c r="E149">
        <v>1.657124043</v>
      </c>
      <c r="F149">
        <v>1.6640570160000001</v>
      </c>
      <c r="G149">
        <v>6.9329730000000601E-3</v>
      </c>
      <c r="H149">
        <v>6.93297300000006</v>
      </c>
      <c r="M149">
        <v>57708</v>
      </c>
      <c r="N149" t="s">
        <v>31</v>
      </c>
      <c r="O149" t="s">
        <v>32</v>
      </c>
      <c r="P149">
        <v>76969</v>
      </c>
      <c r="Q149">
        <v>1.476849079</v>
      </c>
      <c r="R149">
        <v>1.4885139469999999</v>
      </c>
      <c r="S149">
        <v>1.1664867999999899E-2</v>
      </c>
      <c r="T149">
        <v>11.664867999999901</v>
      </c>
      <c r="Y149">
        <v>56208</v>
      </c>
      <c r="Z149" t="s">
        <v>31</v>
      </c>
      <c r="AA149" t="s">
        <v>32</v>
      </c>
      <c r="AB149">
        <v>76573</v>
      </c>
      <c r="AC149">
        <v>1.490085125</v>
      </c>
      <c r="AD149">
        <v>1.5007600780000001</v>
      </c>
      <c r="AE149">
        <v>1.0674952999999999E-2</v>
      </c>
      <c r="AF149">
        <v>10.674953</v>
      </c>
      <c r="AK149">
        <v>55459</v>
      </c>
      <c r="AL149" t="s">
        <v>31</v>
      </c>
      <c r="AM149" t="s">
        <v>32</v>
      </c>
      <c r="AN149">
        <v>77497</v>
      </c>
      <c r="AO149">
        <v>1.474697828</v>
      </c>
      <c r="AP149">
        <v>1.4943900109999999</v>
      </c>
      <c r="AQ149">
        <v>1.9692182999999801E-2</v>
      </c>
      <c r="AR149">
        <v>19.692182999999801</v>
      </c>
      <c r="AW149">
        <v>54709</v>
      </c>
      <c r="AX149" t="s">
        <v>31</v>
      </c>
      <c r="AY149" t="s">
        <v>32</v>
      </c>
      <c r="AZ149">
        <v>77513</v>
      </c>
      <c r="BA149">
        <v>1.472280979</v>
      </c>
      <c r="BB149">
        <v>1.4858951570000001</v>
      </c>
      <c r="BC149">
        <v>1.3614177999999999E-2</v>
      </c>
      <c r="BD149">
        <v>13.614178000000001</v>
      </c>
      <c r="BI149">
        <v>41389</v>
      </c>
      <c r="BJ149" t="s">
        <v>31</v>
      </c>
      <c r="BK149" t="s">
        <v>32</v>
      </c>
      <c r="BL149">
        <v>76705</v>
      </c>
      <c r="BM149">
        <v>4.3320229049999996</v>
      </c>
      <c r="BN149">
        <v>4.3421349530000004</v>
      </c>
      <c r="BO149">
        <v>1.0112048000000699E-2</v>
      </c>
      <c r="BP149">
        <v>10.1120480000007</v>
      </c>
    </row>
    <row r="150" spans="1:68">
      <c r="A150">
        <v>54273</v>
      </c>
      <c r="B150" t="s">
        <v>31</v>
      </c>
      <c r="C150" t="s">
        <v>32</v>
      </c>
      <c r="D150">
        <v>75385</v>
      </c>
      <c r="E150">
        <v>1.6674389839999999</v>
      </c>
      <c r="F150">
        <v>1.674374104</v>
      </c>
      <c r="G150">
        <v>6.9351200000000697E-3</v>
      </c>
      <c r="H150">
        <v>6.9351200000000697</v>
      </c>
      <c r="M150">
        <v>57395</v>
      </c>
      <c r="N150" t="s">
        <v>31</v>
      </c>
      <c r="O150" t="s">
        <v>32</v>
      </c>
      <c r="P150">
        <v>77185</v>
      </c>
      <c r="Q150">
        <v>1.48883605</v>
      </c>
      <c r="R150">
        <v>1.505486965</v>
      </c>
      <c r="S150">
        <v>1.6650914999999999E-2</v>
      </c>
      <c r="T150">
        <v>16.650915000000001</v>
      </c>
      <c r="Y150">
        <v>55895</v>
      </c>
      <c r="Z150" t="s">
        <v>31</v>
      </c>
      <c r="AA150" t="s">
        <v>32</v>
      </c>
      <c r="AB150">
        <v>76933</v>
      </c>
      <c r="AC150">
        <v>1.5007719989999999</v>
      </c>
      <c r="AD150">
        <v>1.714384079</v>
      </c>
      <c r="AE150">
        <v>0.21361208000000001</v>
      </c>
      <c r="AF150">
        <v>213.61207999999999</v>
      </c>
      <c r="AK150">
        <v>55146</v>
      </c>
      <c r="AL150" t="s">
        <v>31</v>
      </c>
      <c r="AM150" t="s">
        <v>32</v>
      </c>
      <c r="AN150">
        <v>75715</v>
      </c>
      <c r="AO150">
        <v>1.483325005</v>
      </c>
      <c r="AP150">
        <v>1.495891809</v>
      </c>
      <c r="AQ150">
        <v>1.25668039999999E-2</v>
      </c>
      <c r="AR150">
        <v>12.5668039999999</v>
      </c>
      <c r="AW150">
        <v>54396</v>
      </c>
      <c r="AX150" t="s">
        <v>31</v>
      </c>
      <c r="AY150" t="s">
        <v>32</v>
      </c>
      <c r="AZ150">
        <v>76705</v>
      </c>
      <c r="BA150">
        <v>1.484060049</v>
      </c>
      <c r="BB150">
        <v>1.495319128</v>
      </c>
      <c r="BC150">
        <v>1.1259079E-2</v>
      </c>
      <c r="BD150">
        <v>11.259079</v>
      </c>
      <c r="BI150">
        <v>60846</v>
      </c>
      <c r="BJ150" t="s">
        <v>31</v>
      </c>
      <c r="BK150" t="s">
        <v>32</v>
      </c>
      <c r="BL150">
        <v>77101</v>
      </c>
      <c r="BM150">
        <v>4.3424699310000001</v>
      </c>
      <c r="BN150">
        <v>4.3526530269999997</v>
      </c>
      <c r="BO150">
        <v>1.01830959999995E-2</v>
      </c>
      <c r="BP150">
        <v>10.1830959999995</v>
      </c>
    </row>
    <row r="151" spans="1:68">
      <c r="A151">
        <v>59422</v>
      </c>
      <c r="B151" t="s">
        <v>31</v>
      </c>
      <c r="C151" t="s">
        <v>32</v>
      </c>
      <c r="D151">
        <v>75385</v>
      </c>
      <c r="E151">
        <v>1.676325083</v>
      </c>
      <c r="F151">
        <v>1.68325305</v>
      </c>
      <c r="G151">
        <v>6.9279669999999698E-3</v>
      </c>
      <c r="H151">
        <v>6.9279669999999696</v>
      </c>
      <c r="M151">
        <v>52331</v>
      </c>
      <c r="N151" t="s">
        <v>31</v>
      </c>
      <c r="O151" t="s">
        <v>32</v>
      </c>
      <c r="P151">
        <v>76557</v>
      </c>
      <c r="Q151">
        <v>1.496715069</v>
      </c>
      <c r="R151">
        <v>1.513686895</v>
      </c>
      <c r="S151">
        <v>1.6971825999999999E-2</v>
      </c>
      <c r="T151">
        <v>16.971826</v>
      </c>
      <c r="Y151">
        <v>45728</v>
      </c>
      <c r="Z151" t="s">
        <v>31</v>
      </c>
      <c r="AA151" t="s">
        <v>32</v>
      </c>
      <c r="AB151">
        <v>77233</v>
      </c>
      <c r="AC151">
        <v>1.5055451390000001</v>
      </c>
      <c r="AD151">
        <v>1.524432182</v>
      </c>
      <c r="AE151">
        <v>1.8887042999999801E-2</v>
      </c>
      <c r="AF151">
        <v>18.8870429999998</v>
      </c>
      <c r="AK151">
        <v>50082</v>
      </c>
      <c r="AL151" t="s">
        <v>31</v>
      </c>
      <c r="AM151" t="s">
        <v>32</v>
      </c>
      <c r="AN151">
        <v>76441</v>
      </c>
      <c r="AO151">
        <v>1.4951329229999999</v>
      </c>
      <c r="AP151">
        <v>1.5048890109999999</v>
      </c>
      <c r="AQ151">
        <v>9.7560880000000499E-3</v>
      </c>
      <c r="AR151">
        <v>9.7560880000000498</v>
      </c>
      <c r="AW151">
        <v>49332</v>
      </c>
      <c r="AX151" t="s">
        <v>31</v>
      </c>
      <c r="AY151" t="s">
        <v>32</v>
      </c>
      <c r="AZ151">
        <v>75913</v>
      </c>
      <c r="BA151">
        <v>1.4942469599999999</v>
      </c>
      <c r="BB151">
        <v>1.5053930280000001</v>
      </c>
      <c r="BC151">
        <v>1.1146068000000099E-2</v>
      </c>
      <c r="BD151">
        <v>11.146068000000099</v>
      </c>
      <c r="BI151">
        <v>40221</v>
      </c>
      <c r="BJ151" t="s">
        <v>31</v>
      </c>
      <c r="BK151" t="s">
        <v>32</v>
      </c>
      <c r="BL151">
        <v>76501</v>
      </c>
      <c r="BM151">
        <v>4.3539569379999996</v>
      </c>
      <c r="BN151">
        <v>4.3672099109999998</v>
      </c>
      <c r="BO151">
        <v>1.32529730000001E-2</v>
      </c>
      <c r="BP151">
        <v>13.2529730000001</v>
      </c>
    </row>
    <row r="152" spans="1:68">
      <c r="A152">
        <v>35342</v>
      </c>
      <c r="B152" t="s">
        <v>31</v>
      </c>
      <c r="C152" t="s">
        <v>32</v>
      </c>
      <c r="D152">
        <v>75385</v>
      </c>
      <c r="E152">
        <v>1.683265209</v>
      </c>
      <c r="F152">
        <v>1.690182209</v>
      </c>
      <c r="G152">
        <v>6.9170000000000603E-3</v>
      </c>
      <c r="H152">
        <v>6.9170000000000602</v>
      </c>
      <c r="M152">
        <v>45141</v>
      </c>
      <c r="N152" t="s">
        <v>31</v>
      </c>
      <c r="O152" t="s">
        <v>32</v>
      </c>
      <c r="P152">
        <v>77433</v>
      </c>
      <c r="Q152">
        <v>1.5054349899999999</v>
      </c>
      <c r="R152">
        <v>1.5284841060000001</v>
      </c>
      <c r="S152">
        <v>2.3049116000000099E-2</v>
      </c>
      <c r="T152">
        <v>23.049116000000101</v>
      </c>
      <c r="Y152">
        <v>50832</v>
      </c>
      <c r="Z152" t="s">
        <v>31</v>
      </c>
      <c r="AA152" t="s">
        <v>32</v>
      </c>
      <c r="AB152">
        <v>76177</v>
      </c>
      <c r="AC152">
        <v>1.5130500790000001</v>
      </c>
      <c r="AD152">
        <v>1.5261430739999999</v>
      </c>
      <c r="AE152">
        <v>1.30929949999998E-2</v>
      </c>
      <c r="AF152">
        <v>13.092994999999799</v>
      </c>
      <c r="AK152">
        <v>44980</v>
      </c>
      <c r="AL152" t="s">
        <v>31</v>
      </c>
      <c r="AM152" t="s">
        <v>32</v>
      </c>
      <c r="AN152">
        <v>76573</v>
      </c>
      <c r="AO152">
        <v>1.5049018860000001</v>
      </c>
      <c r="AP152">
        <v>1.5162060260000001</v>
      </c>
      <c r="AQ152">
        <v>1.1304140000000001E-2</v>
      </c>
      <c r="AR152">
        <v>11.30414</v>
      </c>
      <c r="AW152">
        <v>44230</v>
      </c>
      <c r="AX152" t="s">
        <v>31</v>
      </c>
      <c r="AY152" t="s">
        <v>32</v>
      </c>
      <c r="AZ152">
        <v>76889</v>
      </c>
      <c r="BA152">
        <v>1.5054049490000001</v>
      </c>
      <c r="BB152">
        <v>1.5213179590000001</v>
      </c>
      <c r="BC152">
        <v>1.5913009999999998E-2</v>
      </c>
      <c r="BD152">
        <v>15.91301</v>
      </c>
      <c r="BI152">
        <v>49702</v>
      </c>
      <c r="BJ152" t="s">
        <v>31</v>
      </c>
      <c r="BK152" t="s">
        <v>32</v>
      </c>
      <c r="BL152">
        <v>77467</v>
      </c>
      <c r="BM152">
        <v>4.3603188990000001</v>
      </c>
      <c r="BN152">
        <v>4.3825891019999998</v>
      </c>
      <c r="BO152">
        <v>2.22702029999997E-2</v>
      </c>
      <c r="BP152">
        <v>22.2702029999997</v>
      </c>
    </row>
    <row r="153" spans="1:68">
      <c r="A153">
        <v>50685</v>
      </c>
      <c r="B153" t="s">
        <v>31</v>
      </c>
      <c r="C153" t="s">
        <v>32</v>
      </c>
      <c r="D153">
        <v>75385</v>
      </c>
      <c r="E153">
        <v>1.6972382070000001</v>
      </c>
      <c r="F153">
        <v>1.704166174</v>
      </c>
      <c r="G153">
        <v>6.9279669999999698E-3</v>
      </c>
      <c r="H153">
        <v>6.9279669999999696</v>
      </c>
      <c r="M153">
        <v>47230</v>
      </c>
      <c r="N153" t="s">
        <v>31</v>
      </c>
      <c r="O153" t="s">
        <v>32</v>
      </c>
      <c r="P153">
        <v>77137</v>
      </c>
      <c r="Q153">
        <v>1.5054619309999999</v>
      </c>
      <c r="R153">
        <v>1.5267329220000001</v>
      </c>
      <c r="S153">
        <v>2.12709910000001E-2</v>
      </c>
      <c r="T153">
        <v>21.270991000000102</v>
      </c>
      <c r="Y153">
        <v>43642</v>
      </c>
      <c r="Z153" t="s">
        <v>31</v>
      </c>
      <c r="AA153" t="s">
        <v>32</v>
      </c>
      <c r="AB153">
        <v>76573</v>
      </c>
      <c r="AC153">
        <v>1.527062178</v>
      </c>
      <c r="AD153">
        <v>1.536915064</v>
      </c>
      <c r="AE153">
        <v>9.8528859999999999E-3</v>
      </c>
      <c r="AF153">
        <v>9.8528859999999998</v>
      </c>
      <c r="AK153">
        <v>42893</v>
      </c>
      <c r="AL153" t="s">
        <v>31</v>
      </c>
      <c r="AM153" t="s">
        <v>32</v>
      </c>
      <c r="AN153">
        <v>76045</v>
      </c>
      <c r="AO153">
        <v>1.510806799</v>
      </c>
      <c r="AP153">
        <v>1.5226650239999999</v>
      </c>
      <c r="AQ153">
        <v>1.1858224999999801E-2</v>
      </c>
      <c r="AR153">
        <v>11.8582249999998</v>
      </c>
      <c r="AW153">
        <v>47018</v>
      </c>
      <c r="AX153" t="s">
        <v>31</v>
      </c>
      <c r="AY153" t="s">
        <v>32</v>
      </c>
      <c r="AZ153">
        <v>76981</v>
      </c>
      <c r="BA153">
        <v>1.509200096</v>
      </c>
      <c r="BB153">
        <v>1.5268969539999999</v>
      </c>
      <c r="BC153">
        <v>1.7696857999999802E-2</v>
      </c>
      <c r="BD153">
        <v>17.6968579999998</v>
      </c>
      <c r="BI153">
        <v>52313</v>
      </c>
      <c r="BJ153" t="s">
        <v>31</v>
      </c>
      <c r="BK153" t="s">
        <v>32</v>
      </c>
      <c r="BL153">
        <v>76933</v>
      </c>
      <c r="BM153">
        <v>4.3671760559999999</v>
      </c>
      <c r="BN153">
        <v>4.3822140689999998</v>
      </c>
      <c r="BO153">
        <v>1.50380129999998E-2</v>
      </c>
      <c r="BP153">
        <v>15.0380129999998</v>
      </c>
    </row>
    <row r="154" spans="1:68">
      <c r="A154">
        <v>36475</v>
      </c>
      <c r="B154" t="s">
        <v>31</v>
      </c>
      <c r="C154" t="s">
        <v>32</v>
      </c>
      <c r="D154">
        <v>75385</v>
      </c>
      <c r="E154">
        <v>1.7081711289999999</v>
      </c>
      <c r="F154">
        <v>1.715095043</v>
      </c>
      <c r="G154">
        <v>6.9239140000001403E-3</v>
      </c>
      <c r="H154">
        <v>6.9239140000001402</v>
      </c>
      <c r="M154">
        <v>48832</v>
      </c>
      <c r="N154" t="s">
        <v>31</v>
      </c>
      <c r="O154" t="s">
        <v>32</v>
      </c>
      <c r="P154">
        <v>76861</v>
      </c>
      <c r="Q154">
        <v>1.5116539</v>
      </c>
      <c r="R154">
        <v>1.5286989209999999</v>
      </c>
      <c r="S154">
        <v>1.70450209999999E-2</v>
      </c>
      <c r="T154">
        <v>17.045020999999899</v>
      </c>
      <c r="Y154">
        <v>34866</v>
      </c>
      <c r="Z154" t="s">
        <v>31</v>
      </c>
      <c r="AA154" t="s">
        <v>32</v>
      </c>
      <c r="AB154">
        <v>76837</v>
      </c>
      <c r="AC154">
        <v>1.537409067</v>
      </c>
      <c r="AD154">
        <v>1.547213078</v>
      </c>
      <c r="AE154">
        <v>9.8040109999999406E-3</v>
      </c>
      <c r="AF154">
        <v>9.8040109999999405</v>
      </c>
      <c r="AK154">
        <v>34117</v>
      </c>
      <c r="AL154" t="s">
        <v>31</v>
      </c>
      <c r="AM154" t="s">
        <v>32</v>
      </c>
      <c r="AN154">
        <v>76441</v>
      </c>
      <c r="AO154">
        <v>1.5233387949999999</v>
      </c>
      <c r="AP154">
        <v>1.533730984</v>
      </c>
      <c r="AQ154">
        <v>1.0392189E-2</v>
      </c>
      <c r="AR154">
        <v>10.392189</v>
      </c>
      <c r="AW154">
        <v>33366</v>
      </c>
      <c r="AX154" t="s">
        <v>31</v>
      </c>
      <c r="AY154" t="s">
        <v>32</v>
      </c>
      <c r="AZ154">
        <v>76789</v>
      </c>
      <c r="BA154">
        <v>1.5251519680000001</v>
      </c>
      <c r="BB154">
        <v>1.7460429669999999</v>
      </c>
      <c r="BC154">
        <v>0.22089099899999901</v>
      </c>
      <c r="BD154">
        <v>220.890998999999</v>
      </c>
      <c r="BI154">
        <v>57271</v>
      </c>
      <c r="BJ154" t="s">
        <v>31</v>
      </c>
      <c r="BK154" t="s">
        <v>32</v>
      </c>
      <c r="BL154">
        <v>76705</v>
      </c>
      <c r="BM154">
        <v>4.3834269050000003</v>
      </c>
      <c r="BN154">
        <v>4.3942100999999996</v>
      </c>
      <c r="BO154">
        <v>1.0783194999999199E-2</v>
      </c>
      <c r="BP154">
        <v>10.7831949999992</v>
      </c>
    </row>
    <row r="155" spans="1:68">
      <c r="A155">
        <v>60573</v>
      </c>
      <c r="B155" t="s">
        <v>31</v>
      </c>
      <c r="C155" t="s">
        <v>32</v>
      </c>
      <c r="D155">
        <v>75385</v>
      </c>
      <c r="E155">
        <v>1.717483044</v>
      </c>
      <c r="F155">
        <v>1.724422216</v>
      </c>
      <c r="G155">
        <v>6.9391720000000403E-3</v>
      </c>
      <c r="H155">
        <v>6.9391720000000401</v>
      </c>
      <c r="M155">
        <v>43974</v>
      </c>
      <c r="N155" t="s">
        <v>31</v>
      </c>
      <c r="O155" t="s">
        <v>32</v>
      </c>
      <c r="P155">
        <v>75517</v>
      </c>
      <c r="Q155">
        <v>1.532704115</v>
      </c>
      <c r="R155">
        <v>1.539638042</v>
      </c>
      <c r="S155">
        <v>6.93392699999995E-3</v>
      </c>
      <c r="T155">
        <v>6.93392699999995</v>
      </c>
      <c r="Y155">
        <v>41403</v>
      </c>
      <c r="Z155" t="s">
        <v>31</v>
      </c>
      <c r="AA155" t="s">
        <v>32</v>
      </c>
      <c r="AB155">
        <v>76573</v>
      </c>
      <c r="AC155">
        <v>1.5453391080000001</v>
      </c>
      <c r="AD155">
        <v>1.5558381080000001</v>
      </c>
      <c r="AE155">
        <v>1.0499E-2</v>
      </c>
      <c r="AF155">
        <v>10.499000000000001</v>
      </c>
      <c r="AK155">
        <v>41725</v>
      </c>
      <c r="AL155" t="s">
        <v>31</v>
      </c>
      <c r="AM155" t="s">
        <v>32</v>
      </c>
      <c r="AN155">
        <v>76741</v>
      </c>
      <c r="AO155">
        <v>1.5337419510000001</v>
      </c>
      <c r="AP155">
        <v>1.5482728480000001</v>
      </c>
      <c r="AQ155">
        <v>1.45308969999999E-2</v>
      </c>
      <c r="AR155">
        <v>14.5308969999999</v>
      </c>
      <c r="AW155">
        <v>40974</v>
      </c>
      <c r="AX155" t="s">
        <v>31</v>
      </c>
      <c r="AY155" t="s">
        <v>32</v>
      </c>
      <c r="AZ155">
        <v>76243</v>
      </c>
      <c r="BA155">
        <v>1.535447121</v>
      </c>
      <c r="BB155">
        <v>1.5474820140000001</v>
      </c>
      <c r="BC155">
        <v>1.2034893E-2</v>
      </c>
      <c r="BD155">
        <v>12.034893</v>
      </c>
      <c r="BI155">
        <v>54478</v>
      </c>
      <c r="BJ155" t="s">
        <v>31</v>
      </c>
      <c r="BK155" t="s">
        <v>32</v>
      </c>
      <c r="BL155">
        <v>76645</v>
      </c>
      <c r="BM155">
        <v>4.3946530819999996</v>
      </c>
      <c r="BN155">
        <v>4.4117169379999996</v>
      </c>
      <c r="BO155">
        <v>1.7063855999999999E-2</v>
      </c>
      <c r="BP155">
        <v>17.063856000000001</v>
      </c>
    </row>
    <row r="156" spans="1:68">
      <c r="A156">
        <v>35757</v>
      </c>
      <c r="B156" t="s">
        <v>31</v>
      </c>
      <c r="C156" t="s">
        <v>32</v>
      </c>
      <c r="D156">
        <v>75121</v>
      </c>
      <c r="E156">
        <v>1.7264010910000001</v>
      </c>
      <c r="F156">
        <v>1.733338118</v>
      </c>
      <c r="G156">
        <v>6.9370269999999802E-3</v>
      </c>
      <c r="H156">
        <v>6.9370269999999801</v>
      </c>
      <c r="M156">
        <v>56065</v>
      </c>
      <c r="N156" t="s">
        <v>31</v>
      </c>
      <c r="O156" t="s">
        <v>32</v>
      </c>
      <c r="P156">
        <v>75385</v>
      </c>
      <c r="Q156">
        <v>1.5461881159999999</v>
      </c>
      <c r="R156">
        <v>1.5531148910000001</v>
      </c>
      <c r="S156">
        <v>6.9267750000001601E-3</v>
      </c>
      <c r="T156">
        <v>6.92677500000016</v>
      </c>
      <c r="Y156">
        <v>54565</v>
      </c>
      <c r="Z156" t="s">
        <v>31</v>
      </c>
      <c r="AA156" t="s">
        <v>32</v>
      </c>
      <c r="AB156">
        <v>76837</v>
      </c>
      <c r="AC156">
        <v>1.55825901</v>
      </c>
      <c r="AD156">
        <v>1.56985116</v>
      </c>
      <c r="AE156">
        <v>1.1592150000000001E-2</v>
      </c>
      <c r="AF156">
        <v>11.59215</v>
      </c>
      <c r="AK156">
        <v>53816</v>
      </c>
      <c r="AL156" t="s">
        <v>31</v>
      </c>
      <c r="AM156" t="s">
        <v>32</v>
      </c>
      <c r="AN156">
        <v>76601</v>
      </c>
      <c r="AO156">
        <v>1.5380229949999999</v>
      </c>
      <c r="AP156">
        <v>1.5515038969999999</v>
      </c>
      <c r="AQ156">
        <v>1.3480901999999901E-2</v>
      </c>
      <c r="AR156">
        <v>13.480901999999899</v>
      </c>
      <c r="AW156">
        <v>53065</v>
      </c>
      <c r="AX156" t="s">
        <v>31</v>
      </c>
      <c r="AY156" t="s">
        <v>32</v>
      </c>
      <c r="AZ156">
        <v>76573</v>
      </c>
      <c r="BA156">
        <v>1.5474951269999999</v>
      </c>
      <c r="BB156">
        <v>1.558279991</v>
      </c>
      <c r="BC156">
        <v>1.0784864000000101E-2</v>
      </c>
      <c r="BD156">
        <v>10.7848640000001</v>
      </c>
      <c r="BI156">
        <v>33509</v>
      </c>
      <c r="BJ156" t="s">
        <v>31</v>
      </c>
      <c r="BK156" t="s">
        <v>32</v>
      </c>
      <c r="BL156">
        <v>77417</v>
      </c>
      <c r="BM156">
        <v>4.3946809770000002</v>
      </c>
      <c r="BN156">
        <v>4.4133288860000004</v>
      </c>
      <c r="BO156">
        <v>1.8647909000000198E-2</v>
      </c>
      <c r="BP156">
        <v>18.647909000000201</v>
      </c>
    </row>
    <row r="157" spans="1:68">
      <c r="A157">
        <v>45876</v>
      </c>
      <c r="B157" t="s">
        <v>31</v>
      </c>
      <c r="C157" t="s">
        <v>32</v>
      </c>
      <c r="D157">
        <v>76573</v>
      </c>
      <c r="E157">
        <v>1.737950087</v>
      </c>
      <c r="F157">
        <v>1.747671127</v>
      </c>
      <c r="G157">
        <v>9.7210400000000696E-3</v>
      </c>
      <c r="H157">
        <v>9.7210400000000696</v>
      </c>
      <c r="M157">
        <v>32790</v>
      </c>
      <c r="N157" t="s">
        <v>31</v>
      </c>
      <c r="O157" t="s">
        <v>32</v>
      </c>
      <c r="P157">
        <v>75517</v>
      </c>
      <c r="Q157">
        <v>1.55430007</v>
      </c>
      <c r="R157">
        <v>1.564990044</v>
      </c>
      <c r="S157">
        <v>1.0689973999999901E-2</v>
      </c>
      <c r="T157">
        <v>10.6899739999999</v>
      </c>
      <c r="Y157">
        <v>41028</v>
      </c>
      <c r="Z157" t="s">
        <v>31</v>
      </c>
      <c r="AA157" t="s">
        <v>32</v>
      </c>
      <c r="AB157">
        <v>76573</v>
      </c>
      <c r="AC157">
        <v>1.5703961849999999</v>
      </c>
      <c r="AD157">
        <v>1.582242012</v>
      </c>
      <c r="AE157">
        <v>1.18458270000001E-2</v>
      </c>
      <c r="AF157">
        <v>11.845827000000099</v>
      </c>
      <c r="AK157">
        <v>40279</v>
      </c>
      <c r="AL157" t="s">
        <v>31</v>
      </c>
      <c r="AM157" t="s">
        <v>32</v>
      </c>
      <c r="AN157">
        <v>76309</v>
      </c>
      <c r="AO157">
        <v>1.5527939799999999</v>
      </c>
      <c r="AP157">
        <v>1.5626349450000001</v>
      </c>
      <c r="AQ157">
        <v>9.8409650000001996E-3</v>
      </c>
      <c r="AR157">
        <v>9.8409650000001996</v>
      </c>
      <c r="AW157">
        <v>39528</v>
      </c>
      <c r="AX157" t="s">
        <v>31</v>
      </c>
      <c r="AY157" t="s">
        <v>32</v>
      </c>
      <c r="AZ157">
        <v>76441</v>
      </c>
      <c r="BA157">
        <v>1.5577080249999999</v>
      </c>
      <c r="BB157">
        <v>1.5702180859999999</v>
      </c>
      <c r="BC157">
        <v>1.2510060999999901E-2</v>
      </c>
      <c r="BD157">
        <v>12.510060999999901</v>
      </c>
      <c r="BI157">
        <v>37375</v>
      </c>
      <c r="BJ157" t="s">
        <v>31</v>
      </c>
      <c r="BK157" t="s">
        <v>32</v>
      </c>
      <c r="BL157">
        <v>76309</v>
      </c>
      <c r="BM157">
        <v>4.4141120909999998</v>
      </c>
      <c r="BN157">
        <v>4.4237749580000001</v>
      </c>
      <c r="BO157">
        <v>9.66286700000029E-3</v>
      </c>
      <c r="BP157">
        <v>9.6628670000002899</v>
      </c>
    </row>
    <row r="158" spans="1:68">
      <c r="A158">
        <v>36601</v>
      </c>
      <c r="B158" t="s">
        <v>31</v>
      </c>
      <c r="C158" t="s">
        <v>32</v>
      </c>
      <c r="D158">
        <v>76705</v>
      </c>
      <c r="E158">
        <v>1.747682095</v>
      </c>
      <c r="F158">
        <v>1.757977009</v>
      </c>
      <c r="G158">
        <v>1.02949139999999E-2</v>
      </c>
      <c r="H158">
        <v>10.294913999999901</v>
      </c>
      <c r="M158">
        <v>42529</v>
      </c>
      <c r="N158" t="s">
        <v>31</v>
      </c>
      <c r="O158" t="s">
        <v>32</v>
      </c>
      <c r="P158">
        <v>75649</v>
      </c>
      <c r="Q158">
        <v>1.556956053</v>
      </c>
      <c r="R158">
        <v>1.567238092</v>
      </c>
      <c r="S158">
        <v>1.0282039E-2</v>
      </c>
      <c r="T158">
        <v>10.282038999999999</v>
      </c>
      <c r="Y158">
        <v>59524</v>
      </c>
      <c r="Z158" t="s">
        <v>31</v>
      </c>
      <c r="AA158" t="s">
        <v>32</v>
      </c>
      <c r="AB158">
        <v>77137</v>
      </c>
      <c r="AC158">
        <v>1.5822529789999999</v>
      </c>
      <c r="AD158">
        <v>1.596719027</v>
      </c>
      <c r="AE158">
        <v>1.4466048E-2</v>
      </c>
      <c r="AF158">
        <v>14.466048000000001</v>
      </c>
      <c r="AK158">
        <v>58775</v>
      </c>
      <c r="AL158" t="s">
        <v>31</v>
      </c>
      <c r="AM158" t="s">
        <v>32</v>
      </c>
      <c r="AN158">
        <v>76705</v>
      </c>
      <c r="AO158">
        <v>1.562645912</v>
      </c>
      <c r="AP158">
        <v>1.5722138880000001</v>
      </c>
      <c r="AQ158">
        <v>9.5679760000000301E-3</v>
      </c>
      <c r="AR158">
        <v>9.56797600000003</v>
      </c>
      <c r="AW158">
        <v>58024</v>
      </c>
      <c r="AX158" t="s">
        <v>31</v>
      </c>
      <c r="AY158" t="s">
        <v>32</v>
      </c>
      <c r="AZ158">
        <v>77857</v>
      </c>
      <c r="BA158">
        <v>1.565505028</v>
      </c>
      <c r="BB158">
        <v>1.5840730670000001</v>
      </c>
      <c r="BC158">
        <v>1.8568039000000001E-2</v>
      </c>
      <c r="BD158">
        <v>18.568038999999999</v>
      </c>
      <c r="BI158">
        <v>33133</v>
      </c>
      <c r="BJ158" t="s">
        <v>31</v>
      </c>
      <c r="BK158" t="s">
        <v>32</v>
      </c>
      <c r="BL158">
        <v>77009</v>
      </c>
      <c r="BM158">
        <v>4.4227490429999996</v>
      </c>
      <c r="BN158">
        <v>4.4383890629999998</v>
      </c>
      <c r="BO158">
        <v>1.5640020000000199E-2</v>
      </c>
      <c r="BP158">
        <v>15.640020000000099</v>
      </c>
    </row>
    <row r="159" spans="1:68">
      <c r="A159">
        <v>48010</v>
      </c>
      <c r="B159" t="s">
        <v>31</v>
      </c>
      <c r="C159" t="s">
        <v>32</v>
      </c>
      <c r="D159">
        <v>76969</v>
      </c>
      <c r="E159">
        <v>1.756254196</v>
      </c>
      <c r="F159">
        <v>1.7685101030000001</v>
      </c>
      <c r="G159">
        <v>1.2255907000000101E-2</v>
      </c>
      <c r="H159">
        <v>12.2559070000001</v>
      </c>
      <c r="M159">
        <v>58231</v>
      </c>
      <c r="N159" t="s">
        <v>31</v>
      </c>
      <c r="O159" t="s">
        <v>32</v>
      </c>
      <c r="P159">
        <v>75385</v>
      </c>
      <c r="Q159">
        <v>1.572540045</v>
      </c>
      <c r="R159">
        <v>1.5794730189999999</v>
      </c>
      <c r="S159">
        <v>6.9329739999999199E-3</v>
      </c>
      <c r="T159">
        <v>6.9329739999999198</v>
      </c>
      <c r="Y159">
        <v>56731</v>
      </c>
      <c r="Z159" t="s">
        <v>31</v>
      </c>
      <c r="AA159" t="s">
        <v>32</v>
      </c>
      <c r="AB159">
        <v>77773</v>
      </c>
      <c r="AC159">
        <v>1.590695143</v>
      </c>
      <c r="AD159">
        <v>1.6060981750000001</v>
      </c>
      <c r="AE159">
        <v>1.5403032000000001E-2</v>
      </c>
      <c r="AF159">
        <v>15.403032</v>
      </c>
      <c r="AK159">
        <v>55982</v>
      </c>
      <c r="AL159" t="s">
        <v>31</v>
      </c>
      <c r="AM159" t="s">
        <v>32</v>
      </c>
      <c r="AN159">
        <v>76573</v>
      </c>
      <c r="AO159">
        <v>1.5711369509999999</v>
      </c>
      <c r="AP159">
        <v>1.5815358159999999</v>
      </c>
      <c r="AQ159">
        <v>1.03988649999999E-2</v>
      </c>
      <c r="AR159">
        <v>10.398864999999899</v>
      </c>
      <c r="AW159">
        <v>34262</v>
      </c>
      <c r="AX159" t="s">
        <v>31</v>
      </c>
      <c r="AY159" t="s">
        <v>32</v>
      </c>
      <c r="AZ159">
        <v>77041</v>
      </c>
      <c r="BA159">
        <v>1.582973003</v>
      </c>
      <c r="BB159">
        <v>1.7973401550000001</v>
      </c>
      <c r="BC159">
        <v>0.21436715200000001</v>
      </c>
      <c r="BD159">
        <v>214.367152</v>
      </c>
      <c r="BI159">
        <v>59351</v>
      </c>
      <c r="BJ159" t="s">
        <v>31</v>
      </c>
      <c r="BK159" t="s">
        <v>32</v>
      </c>
      <c r="BL159">
        <v>76381</v>
      </c>
      <c r="BM159">
        <v>4.4232709410000002</v>
      </c>
      <c r="BN159">
        <v>4.439675093</v>
      </c>
      <c r="BO159">
        <v>1.64041519999997E-2</v>
      </c>
      <c r="BP159">
        <v>16.404151999999701</v>
      </c>
    </row>
    <row r="160" spans="1:68">
      <c r="A160">
        <v>38213</v>
      </c>
      <c r="B160" t="s">
        <v>31</v>
      </c>
      <c r="C160" t="s">
        <v>32</v>
      </c>
      <c r="D160">
        <v>76441</v>
      </c>
      <c r="E160">
        <v>1.768939018</v>
      </c>
      <c r="F160">
        <v>1.7803990839999999</v>
      </c>
      <c r="G160">
        <v>1.1460065999999901E-2</v>
      </c>
      <c r="H160">
        <v>11.4600659999999</v>
      </c>
      <c r="M160">
        <v>37262</v>
      </c>
      <c r="N160" t="s">
        <v>31</v>
      </c>
      <c r="O160" t="s">
        <v>32</v>
      </c>
      <c r="P160">
        <v>75385</v>
      </c>
      <c r="Q160">
        <v>1.5870110989999999</v>
      </c>
      <c r="R160">
        <v>1.594002962</v>
      </c>
      <c r="S160">
        <v>6.9918630000000903E-3</v>
      </c>
      <c r="T160">
        <v>6.9918630000000901</v>
      </c>
      <c r="Y160">
        <v>35762</v>
      </c>
      <c r="Z160" t="s">
        <v>31</v>
      </c>
      <c r="AA160" t="s">
        <v>32</v>
      </c>
      <c r="AB160">
        <v>76837</v>
      </c>
      <c r="AC160">
        <v>1.601347208</v>
      </c>
      <c r="AD160">
        <v>1.618019104</v>
      </c>
      <c r="AE160">
        <v>1.6671895999999999E-2</v>
      </c>
      <c r="AF160">
        <v>16.671896</v>
      </c>
      <c r="AK160">
        <v>35013</v>
      </c>
      <c r="AL160" t="s">
        <v>31</v>
      </c>
      <c r="AM160" t="s">
        <v>32</v>
      </c>
      <c r="AN160">
        <v>76837</v>
      </c>
      <c r="AO160">
        <v>1.581547976</v>
      </c>
      <c r="AP160">
        <v>1.592576027</v>
      </c>
      <c r="AQ160">
        <v>1.1028051000000001E-2</v>
      </c>
      <c r="AR160">
        <v>11.028051</v>
      </c>
      <c r="AW160">
        <v>38128</v>
      </c>
      <c r="AX160" t="s">
        <v>31</v>
      </c>
      <c r="AY160" t="s">
        <v>32</v>
      </c>
      <c r="AZ160">
        <v>76177</v>
      </c>
      <c r="BA160">
        <v>1.593911171</v>
      </c>
      <c r="BB160">
        <v>1.6051540369999999</v>
      </c>
      <c r="BC160">
        <v>1.12428659999999E-2</v>
      </c>
      <c r="BD160">
        <v>11.2428659999999</v>
      </c>
      <c r="BI160">
        <v>36849</v>
      </c>
      <c r="BJ160" t="s">
        <v>31</v>
      </c>
      <c r="BK160" t="s">
        <v>32</v>
      </c>
      <c r="BL160">
        <v>76441</v>
      </c>
      <c r="BM160">
        <v>4.4399569029999997</v>
      </c>
      <c r="BN160">
        <v>4.4493339059999997</v>
      </c>
      <c r="BO160">
        <v>9.3770029999999897E-3</v>
      </c>
      <c r="BP160">
        <v>9.3770029999999895</v>
      </c>
    </row>
    <row r="161" spans="1:68">
      <c r="A161">
        <v>60708</v>
      </c>
      <c r="B161" t="s">
        <v>31</v>
      </c>
      <c r="C161" t="s">
        <v>32</v>
      </c>
      <c r="D161">
        <v>76969</v>
      </c>
      <c r="E161">
        <v>1.780418158</v>
      </c>
      <c r="F161">
        <v>1.792066097</v>
      </c>
      <c r="G161">
        <v>1.1647938999999901E-2</v>
      </c>
      <c r="H161">
        <v>11.6479389999999</v>
      </c>
      <c r="M161">
        <v>41128</v>
      </c>
      <c r="N161" t="s">
        <v>31</v>
      </c>
      <c r="O161" t="s">
        <v>32</v>
      </c>
      <c r="P161">
        <v>75253</v>
      </c>
      <c r="Q161">
        <v>1.5949308870000001</v>
      </c>
      <c r="R161">
        <v>1.6018319130000001</v>
      </c>
      <c r="S161">
        <v>6.9010259999999699E-3</v>
      </c>
      <c r="T161">
        <v>6.9010259999999697</v>
      </c>
      <c r="Y161">
        <v>39628</v>
      </c>
      <c r="Z161" t="s">
        <v>31</v>
      </c>
      <c r="AA161" t="s">
        <v>32</v>
      </c>
      <c r="AB161">
        <v>76045</v>
      </c>
      <c r="AC161">
        <v>1.6089570520000001</v>
      </c>
      <c r="AD161">
        <v>1.6211121079999999</v>
      </c>
      <c r="AE161">
        <v>1.21550559999998E-2</v>
      </c>
      <c r="AF161">
        <v>12.155055999999799</v>
      </c>
      <c r="AK161">
        <v>38879</v>
      </c>
      <c r="AL161" t="s">
        <v>31</v>
      </c>
      <c r="AM161" t="s">
        <v>32</v>
      </c>
      <c r="AN161">
        <v>76705</v>
      </c>
      <c r="AO161">
        <v>1.592587948</v>
      </c>
      <c r="AP161">
        <v>1.6037158970000001</v>
      </c>
      <c r="AQ161">
        <v>1.1127949E-2</v>
      </c>
      <c r="AR161">
        <v>11.127948999999999</v>
      </c>
      <c r="AW161">
        <v>33886</v>
      </c>
      <c r="AX161" t="s">
        <v>31</v>
      </c>
      <c r="AY161" t="s">
        <v>32</v>
      </c>
      <c r="AZ161">
        <v>76969</v>
      </c>
      <c r="BA161">
        <v>1.604665995</v>
      </c>
      <c r="BB161">
        <v>1.6150391100000001</v>
      </c>
      <c r="BC161">
        <v>1.0373115000000099E-2</v>
      </c>
      <c r="BD161">
        <v>10.3731150000001</v>
      </c>
      <c r="BI161">
        <v>42329</v>
      </c>
      <c r="BJ161" t="s">
        <v>31</v>
      </c>
      <c r="BK161" t="s">
        <v>32</v>
      </c>
      <c r="BL161">
        <v>75913</v>
      </c>
      <c r="BM161">
        <v>4.453737974</v>
      </c>
      <c r="BN161">
        <v>4.4631130700000003</v>
      </c>
      <c r="BO161">
        <v>9.3750960000002995E-3</v>
      </c>
      <c r="BP161">
        <v>9.3750960000002994</v>
      </c>
    </row>
    <row r="162" spans="1:68">
      <c r="A162">
        <v>59985</v>
      </c>
      <c r="B162" t="s">
        <v>31</v>
      </c>
      <c r="C162" t="s">
        <v>32</v>
      </c>
      <c r="D162">
        <v>76837</v>
      </c>
      <c r="E162">
        <v>1.78988719</v>
      </c>
      <c r="F162">
        <v>1.801295042</v>
      </c>
      <c r="G162">
        <v>1.1407852E-2</v>
      </c>
      <c r="H162">
        <v>11.407852</v>
      </c>
      <c r="M162">
        <v>36886</v>
      </c>
      <c r="N162" t="s">
        <v>31</v>
      </c>
      <c r="O162" t="s">
        <v>32</v>
      </c>
      <c r="P162">
        <v>75253</v>
      </c>
      <c r="Q162">
        <v>1.603490114</v>
      </c>
      <c r="R162">
        <v>1.6104259489999999</v>
      </c>
      <c r="S162">
        <v>6.9358349999999397E-3</v>
      </c>
      <c r="T162">
        <v>6.9358349999999396</v>
      </c>
      <c r="Y162">
        <v>35386</v>
      </c>
      <c r="Z162" t="s">
        <v>31</v>
      </c>
      <c r="AA162" t="s">
        <v>32</v>
      </c>
      <c r="AB162">
        <v>76309</v>
      </c>
      <c r="AC162">
        <v>1.6203510759999999</v>
      </c>
      <c r="AD162">
        <v>1.630933046</v>
      </c>
      <c r="AE162">
        <v>1.058197E-2</v>
      </c>
      <c r="AF162">
        <v>10.58197</v>
      </c>
      <c r="AK162">
        <v>34637</v>
      </c>
      <c r="AL162" t="s">
        <v>31</v>
      </c>
      <c r="AM162" t="s">
        <v>32</v>
      </c>
      <c r="AN162">
        <v>76969</v>
      </c>
      <c r="AO162">
        <v>1.6037259100000001</v>
      </c>
      <c r="AP162">
        <v>1.6151299480000001</v>
      </c>
      <c r="AQ162">
        <v>1.1404038E-2</v>
      </c>
      <c r="AR162">
        <v>11.404038</v>
      </c>
      <c r="AW162">
        <v>60104</v>
      </c>
      <c r="AX162" t="s">
        <v>31</v>
      </c>
      <c r="AY162" t="s">
        <v>32</v>
      </c>
      <c r="AZ162">
        <v>76573</v>
      </c>
      <c r="BA162">
        <v>1.6150000099999999</v>
      </c>
      <c r="BB162">
        <v>1.625779152</v>
      </c>
      <c r="BC162">
        <v>1.0779142E-2</v>
      </c>
      <c r="BD162">
        <v>10.779142</v>
      </c>
      <c r="BI162">
        <v>33846</v>
      </c>
      <c r="BJ162" t="s">
        <v>31</v>
      </c>
      <c r="BK162" t="s">
        <v>32</v>
      </c>
      <c r="BL162">
        <v>76309</v>
      </c>
      <c r="BM162">
        <v>4.4639310840000004</v>
      </c>
      <c r="BN162">
        <v>4.4733130929999998</v>
      </c>
      <c r="BO162">
        <v>9.3820089999994104E-3</v>
      </c>
      <c r="BP162">
        <v>9.3820089999994103</v>
      </c>
    </row>
    <row r="163" spans="1:68">
      <c r="A163">
        <v>45261</v>
      </c>
      <c r="B163" t="s">
        <v>31</v>
      </c>
      <c r="C163" t="s">
        <v>32</v>
      </c>
      <c r="D163">
        <v>76093</v>
      </c>
      <c r="E163">
        <v>1.7992851729999999</v>
      </c>
      <c r="F163">
        <v>1.815335989</v>
      </c>
      <c r="G163">
        <v>1.60508160000001E-2</v>
      </c>
      <c r="H163">
        <v>16.050816000000101</v>
      </c>
      <c r="M163">
        <v>34871</v>
      </c>
      <c r="N163" t="s">
        <v>31</v>
      </c>
      <c r="O163" t="s">
        <v>32</v>
      </c>
      <c r="P163">
        <v>75649</v>
      </c>
      <c r="Q163">
        <v>1.6098930840000001</v>
      </c>
      <c r="R163">
        <v>1.6166729929999999</v>
      </c>
      <c r="S163">
        <v>6.7799089999998003E-3</v>
      </c>
      <c r="T163">
        <v>6.7799089999998001</v>
      </c>
      <c r="Y163">
        <v>33371</v>
      </c>
      <c r="Z163" t="s">
        <v>31</v>
      </c>
      <c r="AA163" t="s">
        <v>32</v>
      </c>
      <c r="AB163">
        <v>76837</v>
      </c>
      <c r="AC163">
        <v>1.6306681629999999</v>
      </c>
      <c r="AD163">
        <v>1.641116142</v>
      </c>
      <c r="AE163">
        <v>1.0447979E-2</v>
      </c>
      <c r="AF163">
        <v>10.447979</v>
      </c>
      <c r="AK163">
        <v>60855</v>
      </c>
      <c r="AL163" t="s">
        <v>31</v>
      </c>
      <c r="AM163" t="s">
        <v>32</v>
      </c>
      <c r="AN163">
        <v>77029</v>
      </c>
      <c r="AO163">
        <v>1.6133978369999999</v>
      </c>
      <c r="AP163">
        <v>1.62930584</v>
      </c>
      <c r="AQ163">
        <v>1.5908003E-2</v>
      </c>
      <c r="AR163">
        <v>15.908003000000001</v>
      </c>
      <c r="AW163">
        <v>37602</v>
      </c>
      <c r="AX163" t="s">
        <v>31</v>
      </c>
      <c r="AY163" t="s">
        <v>32</v>
      </c>
      <c r="AZ163">
        <v>77137</v>
      </c>
      <c r="BA163">
        <v>1.6257901189999999</v>
      </c>
      <c r="BB163">
        <v>1.638878107</v>
      </c>
      <c r="BC163">
        <v>1.3087988000000101E-2</v>
      </c>
      <c r="BD163">
        <v>13.087988000000101</v>
      </c>
      <c r="BI163">
        <v>40410</v>
      </c>
      <c r="BJ163" t="s">
        <v>31</v>
      </c>
      <c r="BK163" t="s">
        <v>32</v>
      </c>
      <c r="BL163">
        <v>76969</v>
      </c>
      <c r="BM163">
        <v>4.474385023</v>
      </c>
      <c r="BN163">
        <v>4.4858479500000001</v>
      </c>
      <c r="BO163">
        <v>1.14629270000001E-2</v>
      </c>
      <c r="BP163">
        <v>11.4629270000001</v>
      </c>
    </row>
    <row r="164" spans="1:68">
      <c r="A164">
        <v>54657</v>
      </c>
      <c r="B164" t="s">
        <v>31</v>
      </c>
      <c r="C164" t="s">
        <v>32</v>
      </c>
      <c r="D164">
        <v>76405</v>
      </c>
      <c r="E164">
        <v>1.803964138</v>
      </c>
      <c r="F164">
        <v>1.8176820279999999</v>
      </c>
      <c r="G164">
        <v>1.3717889999999899E-2</v>
      </c>
      <c r="H164">
        <v>13.717889999999899</v>
      </c>
      <c r="M164">
        <v>40602</v>
      </c>
      <c r="N164" t="s">
        <v>31</v>
      </c>
      <c r="O164" t="s">
        <v>32</v>
      </c>
      <c r="P164">
        <v>75253</v>
      </c>
      <c r="Q164">
        <v>1.624165058</v>
      </c>
      <c r="R164">
        <v>1.6310710909999999</v>
      </c>
      <c r="S164">
        <v>6.90603299999992E-3</v>
      </c>
      <c r="T164">
        <v>6.9060329999999199</v>
      </c>
      <c r="Y164">
        <v>39102</v>
      </c>
      <c r="Z164" t="s">
        <v>31</v>
      </c>
      <c r="AA164" t="s">
        <v>32</v>
      </c>
      <c r="AB164">
        <v>76573</v>
      </c>
      <c r="AC164">
        <v>1.64112711</v>
      </c>
      <c r="AD164">
        <v>1.653103113</v>
      </c>
      <c r="AE164">
        <v>1.1976003000000001E-2</v>
      </c>
      <c r="AF164">
        <v>11.976003</v>
      </c>
      <c r="AK164">
        <v>38353</v>
      </c>
      <c r="AL164" t="s">
        <v>31</v>
      </c>
      <c r="AM164" t="s">
        <v>32</v>
      </c>
      <c r="AN164">
        <v>77449</v>
      </c>
      <c r="AO164">
        <v>1.619987965</v>
      </c>
      <c r="AP164">
        <v>1.6362388130000001</v>
      </c>
      <c r="AQ164">
        <v>1.6250847999999998E-2</v>
      </c>
      <c r="AR164">
        <v>16.250848000000001</v>
      </c>
      <c r="AW164">
        <v>34599</v>
      </c>
      <c r="AX164" t="s">
        <v>31</v>
      </c>
      <c r="AY164" t="s">
        <v>32</v>
      </c>
      <c r="AZ164">
        <v>76969</v>
      </c>
      <c r="BA164">
        <v>1.6421630380000001</v>
      </c>
      <c r="BB164">
        <v>1.8586659430000001</v>
      </c>
      <c r="BC164">
        <v>0.216502905</v>
      </c>
      <c r="BD164">
        <v>216.502905</v>
      </c>
      <c r="BI164">
        <v>38106</v>
      </c>
      <c r="BJ164" t="s">
        <v>31</v>
      </c>
      <c r="BK164" t="s">
        <v>32</v>
      </c>
      <c r="BL164">
        <v>76573</v>
      </c>
      <c r="BM164">
        <v>4.4858589169999998</v>
      </c>
      <c r="BN164">
        <v>4.4970760350000001</v>
      </c>
      <c r="BO164">
        <v>1.1217118000000199E-2</v>
      </c>
      <c r="BP164">
        <v>11.2171180000002</v>
      </c>
    </row>
    <row r="165" spans="1:68">
      <c r="A165">
        <v>44120</v>
      </c>
      <c r="B165" t="s">
        <v>31</v>
      </c>
      <c r="C165" t="s">
        <v>32</v>
      </c>
      <c r="D165">
        <v>77101</v>
      </c>
      <c r="E165">
        <v>1.8176941870000001</v>
      </c>
      <c r="F165">
        <v>1.8282361030000001</v>
      </c>
      <c r="G165">
        <v>1.05419159999999E-2</v>
      </c>
      <c r="H165">
        <v>10.541915999999899</v>
      </c>
      <c r="M165">
        <v>37598</v>
      </c>
      <c r="N165" t="s">
        <v>31</v>
      </c>
      <c r="O165" t="s">
        <v>32</v>
      </c>
      <c r="P165">
        <v>75385</v>
      </c>
      <c r="Q165">
        <v>1.634469986</v>
      </c>
      <c r="R165">
        <v>1.6463871000000001</v>
      </c>
      <c r="S165">
        <v>1.1917113999999999E-2</v>
      </c>
      <c r="T165">
        <v>11.917114</v>
      </c>
      <c r="Y165">
        <v>36098</v>
      </c>
      <c r="Z165" t="s">
        <v>31</v>
      </c>
      <c r="AA165" t="s">
        <v>32</v>
      </c>
      <c r="AB165">
        <v>76217</v>
      </c>
      <c r="AC165">
        <v>1.649126053</v>
      </c>
      <c r="AD165">
        <v>1.66505909</v>
      </c>
      <c r="AE165">
        <v>1.59330369999999E-2</v>
      </c>
      <c r="AF165">
        <v>15.933036999999899</v>
      </c>
      <c r="AK165">
        <v>43833</v>
      </c>
      <c r="AL165" t="s">
        <v>31</v>
      </c>
      <c r="AM165" t="s">
        <v>32</v>
      </c>
      <c r="AN165">
        <v>76573</v>
      </c>
      <c r="AO165">
        <v>1.6346309189999999</v>
      </c>
      <c r="AP165">
        <v>1.6457269189999999</v>
      </c>
      <c r="AQ165">
        <v>1.1095999999999899E-2</v>
      </c>
      <c r="AR165">
        <v>11.095999999999901</v>
      </c>
      <c r="AW165">
        <v>41163</v>
      </c>
      <c r="AX165" t="s">
        <v>31</v>
      </c>
      <c r="AY165" t="s">
        <v>32</v>
      </c>
      <c r="AZ165">
        <v>76873</v>
      </c>
      <c r="BA165">
        <v>1.6553330420000001</v>
      </c>
      <c r="BB165">
        <v>1.669991016</v>
      </c>
      <c r="BC165">
        <v>1.46579739999999E-2</v>
      </c>
      <c r="BD165">
        <v>14.6579739999999</v>
      </c>
      <c r="BI165">
        <v>40466</v>
      </c>
      <c r="BJ165" t="s">
        <v>31</v>
      </c>
      <c r="BK165" t="s">
        <v>32</v>
      </c>
      <c r="BL165">
        <v>77537</v>
      </c>
      <c r="BM165">
        <v>4.4948329930000002</v>
      </c>
      <c r="BN165">
        <v>4.5070159439999999</v>
      </c>
      <c r="BO165">
        <v>1.2182950999999701E-2</v>
      </c>
      <c r="BP165">
        <v>12.182950999999701</v>
      </c>
    </row>
    <row r="166" spans="1:68">
      <c r="A166">
        <v>45812</v>
      </c>
      <c r="B166" t="s">
        <v>31</v>
      </c>
      <c r="C166" t="s">
        <v>32</v>
      </c>
      <c r="D166">
        <v>76045</v>
      </c>
      <c r="E166">
        <v>1.8264000419999999</v>
      </c>
      <c r="F166">
        <v>1.8372781279999999</v>
      </c>
      <c r="G166">
        <v>1.08780859999999E-2</v>
      </c>
      <c r="H166">
        <v>10.8780859999999</v>
      </c>
      <c r="M166">
        <v>46083</v>
      </c>
      <c r="N166" t="s">
        <v>31</v>
      </c>
      <c r="O166" t="s">
        <v>32</v>
      </c>
      <c r="P166">
        <v>75385</v>
      </c>
      <c r="Q166">
        <v>1.634501934</v>
      </c>
      <c r="R166">
        <v>1.647392035</v>
      </c>
      <c r="S166">
        <v>1.28901009999999E-2</v>
      </c>
      <c r="T166">
        <v>12.8901009999999</v>
      </c>
      <c r="Y166">
        <v>44583</v>
      </c>
      <c r="Z166" t="s">
        <v>31</v>
      </c>
      <c r="AA166" t="s">
        <v>32</v>
      </c>
      <c r="AB166">
        <v>76045</v>
      </c>
      <c r="AC166">
        <v>1.6531281470000001</v>
      </c>
      <c r="AD166">
        <v>1.666282177</v>
      </c>
      <c r="AE166">
        <v>1.31540299999999E-2</v>
      </c>
      <c r="AF166">
        <v>13.154029999999899</v>
      </c>
      <c r="AK166">
        <v>35350</v>
      </c>
      <c r="AL166" t="s">
        <v>31</v>
      </c>
      <c r="AM166" t="s">
        <v>32</v>
      </c>
      <c r="AN166">
        <v>76573</v>
      </c>
      <c r="AO166">
        <v>1.643944979</v>
      </c>
      <c r="AP166">
        <v>1.655104876</v>
      </c>
      <c r="AQ166">
        <v>1.11598969999999E-2</v>
      </c>
      <c r="AR166">
        <v>11.1598969999999</v>
      </c>
      <c r="AW166">
        <v>38859</v>
      </c>
      <c r="AX166" t="s">
        <v>31</v>
      </c>
      <c r="AY166" t="s">
        <v>32</v>
      </c>
      <c r="AZ166">
        <v>76609</v>
      </c>
      <c r="BA166">
        <v>1.666299105</v>
      </c>
      <c r="BB166">
        <v>1.681875944</v>
      </c>
      <c r="BC166">
        <v>1.55768389999999E-2</v>
      </c>
      <c r="BD166">
        <v>15.5768389999999</v>
      </c>
      <c r="BI166">
        <v>33979</v>
      </c>
      <c r="BJ166" t="s">
        <v>31</v>
      </c>
      <c r="BK166" t="s">
        <v>32</v>
      </c>
      <c r="BL166">
        <v>76573</v>
      </c>
      <c r="BM166">
        <v>4.5055460930000004</v>
      </c>
      <c r="BN166">
        <v>4.5160830020000002</v>
      </c>
      <c r="BO166">
        <v>1.0536908999999799E-2</v>
      </c>
      <c r="BP166">
        <v>10.536908999999801</v>
      </c>
    </row>
    <row r="167" spans="1:68">
      <c r="A167">
        <v>42471</v>
      </c>
      <c r="B167" t="s">
        <v>31</v>
      </c>
      <c r="C167" t="s">
        <v>32</v>
      </c>
      <c r="D167">
        <v>76705</v>
      </c>
      <c r="E167">
        <v>1.8372931480000001</v>
      </c>
      <c r="F167">
        <v>1.8477900030000001</v>
      </c>
      <c r="G167">
        <v>1.0496854999999901E-2</v>
      </c>
      <c r="H167">
        <v>10.496854999999901</v>
      </c>
      <c r="M167">
        <v>44163</v>
      </c>
      <c r="N167" t="s">
        <v>31</v>
      </c>
      <c r="O167" t="s">
        <v>32</v>
      </c>
      <c r="P167">
        <v>75253</v>
      </c>
      <c r="Q167">
        <v>1.654993057</v>
      </c>
      <c r="R167">
        <v>1.661923885</v>
      </c>
      <c r="S167">
        <v>6.930828E-3</v>
      </c>
      <c r="T167">
        <v>6.930828</v>
      </c>
      <c r="Y167">
        <v>42663</v>
      </c>
      <c r="Z167" t="s">
        <v>31</v>
      </c>
      <c r="AA167" t="s">
        <v>32</v>
      </c>
      <c r="AB167">
        <v>76441</v>
      </c>
      <c r="AC167">
        <v>1.6676511759999999</v>
      </c>
      <c r="AD167">
        <v>1.677225113</v>
      </c>
      <c r="AE167">
        <v>9.5739370000000792E-3</v>
      </c>
      <c r="AF167">
        <v>9.5739370000000807</v>
      </c>
      <c r="AK167">
        <v>41914</v>
      </c>
      <c r="AL167" t="s">
        <v>31</v>
      </c>
      <c r="AM167" t="s">
        <v>32</v>
      </c>
      <c r="AN167">
        <v>76573</v>
      </c>
      <c r="AO167">
        <v>1.6551158429999999</v>
      </c>
      <c r="AP167">
        <v>1.6654198170000001</v>
      </c>
      <c r="AQ167">
        <v>1.0303974000000099E-2</v>
      </c>
      <c r="AR167">
        <v>10.3039740000001</v>
      </c>
      <c r="AW167">
        <v>41219</v>
      </c>
      <c r="AX167" t="s">
        <v>31</v>
      </c>
      <c r="AY167" t="s">
        <v>32</v>
      </c>
      <c r="AZ167">
        <v>76885</v>
      </c>
      <c r="BA167">
        <v>1.673272133</v>
      </c>
      <c r="BB167">
        <v>1.6909191610000001</v>
      </c>
      <c r="BC167">
        <v>1.7647027999999999E-2</v>
      </c>
      <c r="BD167">
        <v>17.647027999999999</v>
      </c>
      <c r="BI167">
        <v>45676</v>
      </c>
      <c r="BJ167" t="s">
        <v>31</v>
      </c>
      <c r="BK167" t="s">
        <v>32</v>
      </c>
      <c r="BL167">
        <v>76441</v>
      </c>
      <c r="BM167">
        <v>4.5145559310000003</v>
      </c>
      <c r="BN167">
        <v>4.5250480179999997</v>
      </c>
      <c r="BO167">
        <v>1.04920869999993E-2</v>
      </c>
      <c r="BP167">
        <v>10.4920869999993</v>
      </c>
    </row>
    <row r="168" spans="1:68">
      <c r="A168">
        <v>46492</v>
      </c>
      <c r="B168" t="s">
        <v>31</v>
      </c>
      <c r="C168" t="s">
        <v>32</v>
      </c>
      <c r="D168">
        <v>77029</v>
      </c>
      <c r="E168">
        <v>1.847802162</v>
      </c>
      <c r="F168">
        <v>1.86006403</v>
      </c>
      <c r="G168">
        <v>1.22618679999999E-2</v>
      </c>
      <c r="H168">
        <v>12.2618679999999</v>
      </c>
      <c r="M168">
        <v>41859</v>
      </c>
      <c r="N168" t="s">
        <v>31</v>
      </c>
      <c r="O168" t="s">
        <v>32</v>
      </c>
      <c r="P168">
        <v>75517</v>
      </c>
      <c r="Q168">
        <v>1.6619369980000001</v>
      </c>
      <c r="R168">
        <v>1.668653011</v>
      </c>
      <c r="S168">
        <v>6.7160129999999096E-3</v>
      </c>
      <c r="T168">
        <v>6.7160129999999096</v>
      </c>
      <c r="Y168">
        <v>40359</v>
      </c>
      <c r="Z168" t="s">
        <v>31</v>
      </c>
      <c r="AA168" t="s">
        <v>32</v>
      </c>
      <c r="AB168">
        <v>76993</v>
      </c>
      <c r="AC168">
        <v>1.6797711849999999</v>
      </c>
      <c r="AD168">
        <v>1.9068751340000001</v>
      </c>
      <c r="AE168">
        <v>0.227103949</v>
      </c>
      <c r="AF168">
        <v>227.103949</v>
      </c>
      <c r="AK168">
        <v>39610</v>
      </c>
      <c r="AL168" t="s">
        <v>31</v>
      </c>
      <c r="AM168" t="s">
        <v>32</v>
      </c>
      <c r="AN168">
        <v>76891</v>
      </c>
      <c r="AO168">
        <v>1.6660659309999999</v>
      </c>
      <c r="AP168">
        <v>1.682886839</v>
      </c>
      <c r="AQ168">
        <v>1.6820907999999898E-2</v>
      </c>
      <c r="AR168">
        <v>16.8209079999999</v>
      </c>
      <c r="AW168">
        <v>34732</v>
      </c>
      <c r="AX168" t="s">
        <v>31</v>
      </c>
      <c r="AY168" t="s">
        <v>32</v>
      </c>
      <c r="AZ168">
        <v>76243</v>
      </c>
      <c r="BA168">
        <v>1.68319416</v>
      </c>
      <c r="BB168">
        <v>1.69600606</v>
      </c>
      <c r="BC168">
        <v>1.28118999999999E-2</v>
      </c>
      <c r="BD168">
        <v>12.8118999999999</v>
      </c>
      <c r="BI168">
        <v>60385</v>
      </c>
      <c r="BJ168" t="s">
        <v>31</v>
      </c>
      <c r="BK168" t="s">
        <v>32</v>
      </c>
      <c r="BL168">
        <v>77101</v>
      </c>
      <c r="BM168">
        <v>4.5250599380000001</v>
      </c>
      <c r="BN168">
        <v>4.5351910589999997</v>
      </c>
      <c r="BO168">
        <v>1.0131120999999599E-2</v>
      </c>
      <c r="BP168">
        <v>10.131120999999601</v>
      </c>
    </row>
    <row r="169" spans="1:68">
      <c r="A169">
        <v>36971</v>
      </c>
      <c r="B169" t="s">
        <v>31</v>
      </c>
      <c r="C169" t="s">
        <v>32</v>
      </c>
      <c r="D169">
        <v>77277</v>
      </c>
      <c r="E169">
        <v>1.8593111040000001</v>
      </c>
      <c r="F169">
        <v>2.0814530850000001</v>
      </c>
      <c r="G169">
        <v>0.22214198099999999</v>
      </c>
      <c r="H169">
        <v>222.14198099999999</v>
      </c>
      <c r="M169">
        <v>44219</v>
      </c>
      <c r="N169" t="s">
        <v>31</v>
      </c>
      <c r="O169" t="s">
        <v>32</v>
      </c>
      <c r="P169">
        <v>75517</v>
      </c>
      <c r="Q169">
        <v>1.673566103</v>
      </c>
      <c r="R169">
        <v>1.6805019379999999</v>
      </c>
      <c r="S169">
        <v>6.9358349999999397E-3</v>
      </c>
      <c r="T169">
        <v>6.9358349999999396</v>
      </c>
      <c r="Y169">
        <v>42719</v>
      </c>
      <c r="Z169" t="s">
        <v>31</v>
      </c>
      <c r="AA169" t="s">
        <v>32</v>
      </c>
      <c r="AB169">
        <v>76981</v>
      </c>
      <c r="AC169">
        <v>1.685651064</v>
      </c>
      <c r="AD169">
        <v>1.6976051329999999</v>
      </c>
      <c r="AE169">
        <v>1.1954068999999901E-2</v>
      </c>
      <c r="AF169">
        <v>11.954068999999899</v>
      </c>
      <c r="AK169">
        <v>52054</v>
      </c>
      <c r="AL169" t="s">
        <v>31</v>
      </c>
      <c r="AM169" t="s">
        <v>32</v>
      </c>
      <c r="AN169">
        <v>77965</v>
      </c>
      <c r="AO169">
        <v>1.666431904</v>
      </c>
      <c r="AP169">
        <v>1.687496901</v>
      </c>
      <c r="AQ169">
        <v>2.1064996999999999E-2</v>
      </c>
      <c r="AR169">
        <v>21.064997000000002</v>
      </c>
      <c r="AW169">
        <v>46429</v>
      </c>
      <c r="AX169" t="s">
        <v>31</v>
      </c>
      <c r="AY169" t="s">
        <v>32</v>
      </c>
      <c r="AZ169">
        <v>76573</v>
      </c>
      <c r="BA169">
        <v>1.6947410110000001</v>
      </c>
      <c r="BB169">
        <v>1.705400944</v>
      </c>
      <c r="BC169">
        <v>1.0659932999999899E-2</v>
      </c>
      <c r="BD169">
        <v>10.659932999999899</v>
      </c>
      <c r="BI169">
        <v>53260</v>
      </c>
      <c r="BJ169" t="s">
        <v>31</v>
      </c>
      <c r="BK169" t="s">
        <v>32</v>
      </c>
      <c r="BL169">
        <v>77233</v>
      </c>
      <c r="BM169">
        <v>4.5353860859999999</v>
      </c>
      <c r="BN169">
        <v>4.5473449229999998</v>
      </c>
      <c r="BO169">
        <v>1.19588369999998E-2</v>
      </c>
      <c r="BP169">
        <v>11.9588369999998</v>
      </c>
    </row>
    <row r="170" spans="1:68">
      <c r="A170">
        <v>49561</v>
      </c>
      <c r="B170" t="s">
        <v>31</v>
      </c>
      <c r="C170" t="s">
        <v>32</v>
      </c>
      <c r="D170">
        <v>76897</v>
      </c>
      <c r="E170">
        <v>1.8683950899999999</v>
      </c>
      <c r="F170">
        <v>1.882330179</v>
      </c>
      <c r="G170">
        <v>1.3935088999999999E-2</v>
      </c>
      <c r="H170">
        <v>13.935089</v>
      </c>
      <c r="M170">
        <v>37732</v>
      </c>
      <c r="N170" t="s">
        <v>31</v>
      </c>
      <c r="O170" t="s">
        <v>32</v>
      </c>
      <c r="P170">
        <v>75517</v>
      </c>
      <c r="Q170">
        <v>1.6852929590000001</v>
      </c>
      <c r="R170">
        <v>1.6922249789999999</v>
      </c>
      <c r="S170">
        <v>6.9320199999998097E-3</v>
      </c>
      <c r="T170">
        <v>6.9320199999998096</v>
      </c>
      <c r="Y170">
        <v>36232</v>
      </c>
      <c r="Z170" t="s">
        <v>31</v>
      </c>
      <c r="AA170" t="s">
        <v>32</v>
      </c>
      <c r="AB170">
        <v>76177</v>
      </c>
      <c r="AC170">
        <v>1.6970930099999999</v>
      </c>
      <c r="AD170">
        <v>1.706731081</v>
      </c>
      <c r="AE170">
        <v>9.6380710000001299E-3</v>
      </c>
      <c r="AF170">
        <v>9.6380710000001297</v>
      </c>
      <c r="AK170">
        <v>35482</v>
      </c>
      <c r="AL170" t="s">
        <v>31</v>
      </c>
      <c r="AM170" t="s">
        <v>32</v>
      </c>
      <c r="AN170">
        <v>76045</v>
      </c>
      <c r="AO170">
        <v>1.68325901</v>
      </c>
      <c r="AP170">
        <v>1.694682837</v>
      </c>
      <c r="AQ170">
        <v>1.14238269999999E-2</v>
      </c>
      <c r="AR170">
        <v>11.4238269999999</v>
      </c>
      <c r="AW170">
        <v>32905</v>
      </c>
      <c r="AX170" t="s">
        <v>31</v>
      </c>
      <c r="AY170" t="s">
        <v>32</v>
      </c>
      <c r="AZ170">
        <v>76837</v>
      </c>
      <c r="BA170">
        <v>1.7054131029999999</v>
      </c>
      <c r="BB170">
        <v>1.71538496</v>
      </c>
      <c r="BC170">
        <v>9.9718570000000197E-3</v>
      </c>
      <c r="BD170">
        <v>9.9718570000000195</v>
      </c>
      <c r="BI170">
        <v>43974</v>
      </c>
      <c r="BJ170" t="s">
        <v>31</v>
      </c>
      <c r="BK170" t="s">
        <v>32</v>
      </c>
      <c r="BL170">
        <v>76309</v>
      </c>
      <c r="BM170">
        <v>4.5465478900000003</v>
      </c>
      <c r="BN170">
        <v>4.5586359500000002</v>
      </c>
      <c r="BO170">
        <v>1.2088059999999901E-2</v>
      </c>
      <c r="BP170">
        <v>12.088059999999899</v>
      </c>
    </row>
    <row r="171" spans="1:68">
      <c r="A171">
        <v>36185</v>
      </c>
      <c r="B171" t="s">
        <v>31</v>
      </c>
      <c r="C171" t="s">
        <v>32</v>
      </c>
      <c r="D171">
        <v>76813</v>
      </c>
      <c r="E171">
        <v>1.880594015</v>
      </c>
      <c r="F171">
        <v>1.8936431410000001</v>
      </c>
      <c r="G171">
        <v>1.3049125999999999E-2</v>
      </c>
      <c r="H171">
        <v>13.049125999999999</v>
      </c>
      <c r="M171">
        <v>49429</v>
      </c>
      <c r="N171" t="s">
        <v>31</v>
      </c>
      <c r="O171" t="s">
        <v>32</v>
      </c>
      <c r="P171">
        <v>75385</v>
      </c>
      <c r="Q171">
        <v>1.6966319080000001</v>
      </c>
      <c r="R171">
        <v>1.703566074</v>
      </c>
      <c r="S171">
        <v>6.9341659999999604E-3</v>
      </c>
      <c r="T171">
        <v>6.9341659999999603</v>
      </c>
      <c r="Y171">
        <v>47929</v>
      </c>
      <c r="Z171" t="s">
        <v>31</v>
      </c>
      <c r="AA171" t="s">
        <v>32</v>
      </c>
      <c r="AB171">
        <v>76573</v>
      </c>
      <c r="AC171">
        <v>1.7067441940000001</v>
      </c>
      <c r="AD171">
        <v>1.716812134</v>
      </c>
      <c r="AE171">
        <v>1.00679399999998E-2</v>
      </c>
      <c r="AF171">
        <v>10.067939999999799</v>
      </c>
      <c r="AK171">
        <v>47179</v>
      </c>
      <c r="AL171" t="s">
        <v>31</v>
      </c>
      <c r="AM171" t="s">
        <v>32</v>
      </c>
      <c r="AN171">
        <v>77077</v>
      </c>
      <c r="AO171">
        <v>1.694420815</v>
      </c>
      <c r="AP171">
        <v>1.7075579169999999</v>
      </c>
      <c r="AQ171">
        <v>1.3137101999999901E-2</v>
      </c>
      <c r="AR171">
        <v>13.137101999999899</v>
      </c>
      <c r="AW171">
        <v>54013</v>
      </c>
      <c r="AX171" t="s">
        <v>31</v>
      </c>
      <c r="AY171" t="s">
        <v>32</v>
      </c>
      <c r="AZ171">
        <v>76969</v>
      </c>
      <c r="BA171">
        <v>1.7156071660000001</v>
      </c>
      <c r="BB171">
        <v>1.72619009</v>
      </c>
      <c r="BC171">
        <v>1.05829239999999E-2</v>
      </c>
      <c r="BD171">
        <v>10.582923999999901</v>
      </c>
      <c r="BI171">
        <v>33667</v>
      </c>
      <c r="BJ171" t="s">
        <v>31</v>
      </c>
      <c r="BK171" t="s">
        <v>32</v>
      </c>
      <c r="BL171">
        <v>77065</v>
      </c>
      <c r="BM171">
        <v>4.5583679679999998</v>
      </c>
      <c r="BN171">
        <v>4.5722489360000003</v>
      </c>
      <c r="BO171">
        <v>1.3880968000000399E-2</v>
      </c>
      <c r="BP171">
        <v>13.880968000000401</v>
      </c>
    </row>
    <row r="172" spans="1:68">
      <c r="A172">
        <v>34264</v>
      </c>
      <c r="B172" t="s">
        <v>31</v>
      </c>
      <c r="C172" t="s">
        <v>32</v>
      </c>
      <c r="D172">
        <v>76645</v>
      </c>
      <c r="E172">
        <v>1.8889081480000001</v>
      </c>
      <c r="F172">
        <v>2.1074771879999998</v>
      </c>
      <c r="G172">
        <v>0.21856903999999899</v>
      </c>
      <c r="H172">
        <v>218.56903999999901</v>
      </c>
      <c r="M172">
        <v>35905</v>
      </c>
      <c r="N172" t="s">
        <v>31</v>
      </c>
      <c r="O172" t="s">
        <v>32</v>
      </c>
      <c r="P172">
        <v>75253</v>
      </c>
      <c r="Q172">
        <v>1.7033200260000001</v>
      </c>
      <c r="R172">
        <v>1.7102510930000001</v>
      </c>
      <c r="S172">
        <v>6.9310669999997901E-3</v>
      </c>
      <c r="T172">
        <v>6.93106699999979</v>
      </c>
      <c r="Y172">
        <v>34405</v>
      </c>
      <c r="Z172" t="s">
        <v>31</v>
      </c>
      <c r="AA172" t="s">
        <v>32</v>
      </c>
      <c r="AB172">
        <v>76705</v>
      </c>
      <c r="AC172">
        <v>1.717885017</v>
      </c>
      <c r="AD172">
        <v>1.727613211</v>
      </c>
      <c r="AE172">
        <v>9.7281940000000199E-3</v>
      </c>
      <c r="AF172">
        <v>9.7281940000000198</v>
      </c>
      <c r="AK172">
        <v>33655</v>
      </c>
      <c r="AL172" t="s">
        <v>31</v>
      </c>
      <c r="AM172" t="s">
        <v>32</v>
      </c>
      <c r="AN172">
        <v>76469</v>
      </c>
      <c r="AO172">
        <v>1.7003109460000001</v>
      </c>
      <c r="AP172">
        <v>1.713586807</v>
      </c>
      <c r="AQ172">
        <v>1.32758609999998E-2</v>
      </c>
      <c r="AR172">
        <v>13.2758609999998</v>
      </c>
      <c r="AW172">
        <v>44727</v>
      </c>
      <c r="AX172" t="s">
        <v>31</v>
      </c>
      <c r="AY172" t="s">
        <v>32</v>
      </c>
      <c r="AZ172">
        <v>77233</v>
      </c>
      <c r="BA172">
        <v>1.726202011</v>
      </c>
      <c r="BB172">
        <v>1.738070011</v>
      </c>
      <c r="BC172">
        <v>1.1867999999999899E-2</v>
      </c>
      <c r="BD172">
        <v>11.867999999999901</v>
      </c>
      <c r="BI172">
        <v>33805</v>
      </c>
      <c r="BJ172" t="s">
        <v>31</v>
      </c>
      <c r="BK172" t="s">
        <v>32</v>
      </c>
      <c r="BL172">
        <v>77169</v>
      </c>
      <c r="BM172">
        <v>4.5627579689999997</v>
      </c>
      <c r="BN172">
        <v>4.583221912</v>
      </c>
      <c r="BO172">
        <v>2.04639430000002E-2</v>
      </c>
      <c r="BP172">
        <v>20.463943000000199</v>
      </c>
    </row>
    <row r="173" spans="1:68">
      <c r="A173">
        <v>42328</v>
      </c>
      <c r="B173" t="s">
        <v>31</v>
      </c>
      <c r="C173" t="s">
        <v>32</v>
      </c>
      <c r="D173">
        <v>76111</v>
      </c>
      <c r="E173">
        <v>1.8987081050000001</v>
      </c>
      <c r="F173">
        <v>1.9118061070000001</v>
      </c>
      <c r="G173">
        <v>1.30980019999999E-2</v>
      </c>
      <c r="H173">
        <v>13.0980019999999</v>
      </c>
      <c r="M173">
        <v>57013</v>
      </c>
      <c r="N173" t="s">
        <v>31</v>
      </c>
      <c r="O173" t="s">
        <v>32</v>
      </c>
      <c r="P173">
        <v>75253</v>
      </c>
      <c r="Q173">
        <v>1.7156610489999999</v>
      </c>
      <c r="R173">
        <v>1.72259903</v>
      </c>
      <c r="S173">
        <v>6.9379810000000904E-3</v>
      </c>
      <c r="T173">
        <v>6.9379810000000903</v>
      </c>
      <c r="Y173">
        <v>55513</v>
      </c>
      <c r="Z173" t="s">
        <v>31</v>
      </c>
      <c r="AA173" t="s">
        <v>32</v>
      </c>
      <c r="AB173">
        <v>76573</v>
      </c>
      <c r="AC173">
        <v>1.730178118</v>
      </c>
      <c r="AD173">
        <v>1.7420752049999999</v>
      </c>
      <c r="AE173">
        <v>1.18970869999999E-2</v>
      </c>
      <c r="AF173">
        <v>11.8970869999999</v>
      </c>
      <c r="AK173">
        <v>54763</v>
      </c>
      <c r="AL173" t="s">
        <v>31</v>
      </c>
      <c r="AM173" t="s">
        <v>32</v>
      </c>
      <c r="AN173">
        <v>76837</v>
      </c>
      <c r="AO173">
        <v>1.713598967</v>
      </c>
      <c r="AP173">
        <v>1.7240948679999999</v>
      </c>
      <c r="AQ173">
        <v>1.0495900999999801E-2</v>
      </c>
      <c r="AR173">
        <v>10.495900999999799</v>
      </c>
      <c r="AW173">
        <v>34420</v>
      </c>
      <c r="AX173" t="s">
        <v>31</v>
      </c>
      <c r="AY173" t="s">
        <v>32</v>
      </c>
      <c r="AZ173">
        <v>76309</v>
      </c>
      <c r="BA173">
        <v>1.737800121</v>
      </c>
      <c r="BB173">
        <v>1.749634981</v>
      </c>
      <c r="BC173">
        <v>1.1834860000000001E-2</v>
      </c>
      <c r="BD173">
        <v>11.834860000000001</v>
      </c>
      <c r="BI173">
        <v>54524</v>
      </c>
      <c r="BJ173" t="s">
        <v>31</v>
      </c>
      <c r="BK173" t="s">
        <v>32</v>
      </c>
      <c r="BL173">
        <v>76549</v>
      </c>
      <c r="BM173">
        <v>4.5748829840000003</v>
      </c>
      <c r="BN173">
        <v>4.7903420929999996</v>
      </c>
      <c r="BO173">
        <v>0.21545910899999901</v>
      </c>
      <c r="BP173">
        <v>215.45910899999899</v>
      </c>
    </row>
    <row r="174" spans="1:68">
      <c r="A174">
        <v>60530</v>
      </c>
      <c r="B174" t="s">
        <v>31</v>
      </c>
      <c r="C174" t="s">
        <v>32</v>
      </c>
      <c r="D174">
        <v>75583</v>
      </c>
      <c r="E174">
        <v>1.906731129</v>
      </c>
      <c r="F174">
        <v>1.916784048</v>
      </c>
      <c r="G174">
        <v>1.0052919E-2</v>
      </c>
      <c r="H174">
        <v>10.052918999999999</v>
      </c>
      <c r="M174">
        <v>47727</v>
      </c>
      <c r="N174" t="s">
        <v>31</v>
      </c>
      <c r="O174" t="s">
        <v>32</v>
      </c>
      <c r="P174">
        <v>76309</v>
      </c>
      <c r="Q174">
        <v>1.7256801129999999</v>
      </c>
      <c r="R174">
        <v>1.7344570159999999</v>
      </c>
      <c r="S174">
        <v>8.7769030000000008E-3</v>
      </c>
      <c r="T174">
        <v>8.7769030000000008</v>
      </c>
      <c r="Y174">
        <v>46227</v>
      </c>
      <c r="Z174" t="s">
        <v>31</v>
      </c>
      <c r="AA174" t="s">
        <v>32</v>
      </c>
      <c r="AB174">
        <v>76705</v>
      </c>
      <c r="AC174">
        <v>1.7407021519999999</v>
      </c>
      <c r="AD174">
        <v>1.7519900799999999</v>
      </c>
      <c r="AE174">
        <v>1.1287927999999999E-2</v>
      </c>
      <c r="AF174">
        <v>11.287928000000001</v>
      </c>
      <c r="AK174">
        <v>45477</v>
      </c>
      <c r="AL174" t="s">
        <v>31</v>
      </c>
      <c r="AM174" t="s">
        <v>32</v>
      </c>
      <c r="AN174">
        <v>76837</v>
      </c>
      <c r="AO174">
        <v>1.724102974</v>
      </c>
      <c r="AP174">
        <v>1.7359340190000001</v>
      </c>
      <c r="AQ174">
        <v>1.1831045E-2</v>
      </c>
      <c r="AR174">
        <v>11.831045</v>
      </c>
      <c r="AW174">
        <v>51816</v>
      </c>
      <c r="AX174" t="s">
        <v>31</v>
      </c>
      <c r="AY174" t="s">
        <v>32</v>
      </c>
      <c r="AZ174">
        <v>76655</v>
      </c>
      <c r="BA174">
        <v>1.744789124</v>
      </c>
      <c r="BB174">
        <v>1.7621369360000001</v>
      </c>
      <c r="BC174">
        <v>1.7347812000000101E-2</v>
      </c>
      <c r="BD174">
        <v>17.347812000000101</v>
      </c>
      <c r="BI174">
        <v>43828</v>
      </c>
      <c r="BJ174" t="s">
        <v>31</v>
      </c>
      <c r="BK174" t="s">
        <v>32</v>
      </c>
      <c r="BL174">
        <v>75781</v>
      </c>
      <c r="BM174">
        <v>4.5819571019999996</v>
      </c>
      <c r="BN174">
        <v>4.5936210160000002</v>
      </c>
      <c r="BO174">
        <v>1.1663914000000501E-2</v>
      </c>
      <c r="BP174">
        <v>11.663914000000499</v>
      </c>
    </row>
    <row r="175" spans="1:68">
      <c r="A175">
        <v>34918</v>
      </c>
      <c r="B175" t="s">
        <v>31</v>
      </c>
      <c r="C175" t="s">
        <v>32</v>
      </c>
      <c r="D175">
        <v>75649</v>
      </c>
      <c r="E175">
        <v>1.916523218</v>
      </c>
      <c r="F175">
        <v>1.924055099</v>
      </c>
      <c r="G175">
        <v>7.5318810000000102E-3</v>
      </c>
      <c r="H175">
        <v>7.53188100000001</v>
      </c>
      <c r="M175">
        <v>37420</v>
      </c>
      <c r="N175" t="s">
        <v>31</v>
      </c>
      <c r="O175" t="s">
        <v>32</v>
      </c>
      <c r="P175">
        <v>76573</v>
      </c>
      <c r="Q175">
        <v>1.736192942</v>
      </c>
      <c r="R175">
        <v>1.7461009030000001</v>
      </c>
      <c r="S175">
        <v>9.90796100000013E-3</v>
      </c>
      <c r="T175">
        <v>9.9079610000001299</v>
      </c>
      <c r="Y175">
        <v>35920</v>
      </c>
      <c r="Z175" t="s">
        <v>31</v>
      </c>
      <c r="AA175" t="s">
        <v>32</v>
      </c>
      <c r="AB175">
        <v>76045</v>
      </c>
      <c r="AC175">
        <v>1.751008034</v>
      </c>
      <c r="AD175">
        <v>1.761798143</v>
      </c>
      <c r="AE175">
        <v>1.07901089999999E-2</v>
      </c>
      <c r="AF175">
        <v>10.7901089999999</v>
      </c>
      <c r="AK175">
        <v>35170</v>
      </c>
      <c r="AL175" t="s">
        <v>31</v>
      </c>
      <c r="AM175" t="s">
        <v>32</v>
      </c>
      <c r="AN175">
        <v>76177</v>
      </c>
      <c r="AO175">
        <v>1.7307748789999999</v>
      </c>
      <c r="AP175">
        <v>1.7443478109999999</v>
      </c>
      <c r="AQ175">
        <v>1.35729319999999E-2</v>
      </c>
      <c r="AR175">
        <v>13.5729319999999</v>
      </c>
      <c r="AW175">
        <v>55278</v>
      </c>
      <c r="AX175" t="s">
        <v>31</v>
      </c>
      <c r="AY175" t="s">
        <v>32</v>
      </c>
      <c r="AZ175">
        <v>76973</v>
      </c>
      <c r="BA175">
        <v>1.7541720869999999</v>
      </c>
      <c r="BB175">
        <v>1.766823053</v>
      </c>
      <c r="BC175">
        <v>1.2650966E-2</v>
      </c>
      <c r="BD175">
        <v>12.650966</v>
      </c>
      <c r="BI175">
        <v>53748</v>
      </c>
      <c r="BJ175" t="s">
        <v>31</v>
      </c>
      <c r="BK175" t="s">
        <v>32</v>
      </c>
      <c r="BL175">
        <v>76441</v>
      </c>
      <c r="BM175">
        <v>4.5936319829999999</v>
      </c>
      <c r="BN175">
        <v>4.6027309890000003</v>
      </c>
      <c r="BO175">
        <v>9.0990060000004595E-3</v>
      </c>
      <c r="BP175">
        <v>9.0990060000004593</v>
      </c>
    </row>
    <row r="176" spans="1:68">
      <c r="A176">
        <v>40445</v>
      </c>
      <c r="B176" t="s">
        <v>31</v>
      </c>
      <c r="C176" t="s">
        <v>32</v>
      </c>
      <c r="D176">
        <v>76309</v>
      </c>
      <c r="E176">
        <v>1.92693615</v>
      </c>
      <c r="F176">
        <v>1.9370181559999999</v>
      </c>
      <c r="G176">
        <v>1.00820059999999E-2</v>
      </c>
      <c r="H176">
        <v>10.0820059999999</v>
      </c>
      <c r="M176">
        <v>54816</v>
      </c>
      <c r="N176" t="s">
        <v>31</v>
      </c>
      <c r="O176" t="s">
        <v>32</v>
      </c>
      <c r="P176">
        <v>76837</v>
      </c>
      <c r="Q176">
        <v>1.7472250460000001</v>
      </c>
      <c r="R176">
        <v>1.759238005</v>
      </c>
      <c r="S176">
        <v>1.20129589999999E-2</v>
      </c>
      <c r="T176">
        <v>12.012958999999899</v>
      </c>
      <c r="Y176">
        <v>53316</v>
      </c>
      <c r="Z176" t="s">
        <v>31</v>
      </c>
      <c r="AA176" t="s">
        <v>32</v>
      </c>
      <c r="AB176">
        <v>76441</v>
      </c>
      <c r="AC176">
        <v>1.762210131</v>
      </c>
      <c r="AD176">
        <v>1.7734050750000001</v>
      </c>
      <c r="AE176">
        <v>1.1194944E-2</v>
      </c>
      <c r="AF176">
        <v>11.194944</v>
      </c>
      <c r="AK176">
        <v>52566</v>
      </c>
      <c r="AL176" t="s">
        <v>31</v>
      </c>
      <c r="AM176" t="s">
        <v>32</v>
      </c>
      <c r="AN176">
        <v>76441</v>
      </c>
      <c r="AO176">
        <v>1.740015984</v>
      </c>
      <c r="AP176">
        <v>1.751688004</v>
      </c>
      <c r="AQ176">
        <v>1.167202E-2</v>
      </c>
      <c r="AR176">
        <v>11.67202</v>
      </c>
      <c r="AW176">
        <v>44582</v>
      </c>
      <c r="AX176" t="s">
        <v>31</v>
      </c>
      <c r="AY176" t="s">
        <v>32</v>
      </c>
      <c r="AZ176">
        <v>76705</v>
      </c>
      <c r="BA176">
        <v>1.765042067</v>
      </c>
      <c r="BB176">
        <v>1.776275158</v>
      </c>
      <c r="BC176">
        <v>1.1233091000000001E-2</v>
      </c>
      <c r="BD176">
        <v>11.233091</v>
      </c>
      <c r="BI176">
        <v>41944</v>
      </c>
      <c r="BJ176" t="s">
        <v>31</v>
      </c>
      <c r="BK176" t="s">
        <v>32</v>
      </c>
      <c r="BL176">
        <v>76309</v>
      </c>
      <c r="BM176">
        <v>4.603756905</v>
      </c>
      <c r="BN176">
        <v>4.6130900380000002</v>
      </c>
      <c r="BO176">
        <v>9.33313300000016E-3</v>
      </c>
      <c r="BP176">
        <v>9.33313300000016</v>
      </c>
    </row>
    <row r="177" spans="1:68">
      <c r="A177">
        <v>53444</v>
      </c>
      <c r="B177" t="s">
        <v>31</v>
      </c>
      <c r="C177" t="s">
        <v>32</v>
      </c>
      <c r="D177">
        <v>76705</v>
      </c>
      <c r="E177">
        <v>1.93703413</v>
      </c>
      <c r="F177">
        <v>1.947146177</v>
      </c>
      <c r="G177">
        <v>1.0112047000000001E-2</v>
      </c>
      <c r="H177">
        <v>10.112047</v>
      </c>
      <c r="M177">
        <v>58278</v>
      </c>
      <c r="N177" t="s">
        <v>31</v>
      </c>
      <c r="O177" t="s">
        <v>32</v>
      </c>
      <c r="P177">
        <v>76177</v>
      </c>
      <c r="Q177">
        <v>1.7546648979999999</v>
      </c>
      <c r="R177">
        <v>1.767676115</v>
      </c>
      <c r="S177">
        <v>1.3011217E-2</v>
      </c>
      <c r="T177">
        <v>13.011217</v>
      </c>
      <c r="Y177">
        <v>56778</v>
      </c>
      <c r="Z177" t="s">
        <v>31</v>
      </c>
      <c r="AA177" t="s">
        <v>32</v>
      </c>
      <c r="AB177">
        <v>76885</v>
      </c>
      <c r="AC177">
        <v>1.7734169959999999</v>
      </c>
      <c r="AD177">
        <v>1.7893161769999999</v>
      </c>
      <c r="AE177">
        <v>1.5899180999999901E-2</v>
      </c>
      <c r="AF177">
        <v>15.899180999999899</v>
      </c>
      <c r="AK177">
        <v>56028</v>
      </c>
      <c r="AL177" t="s">
        <v>31</v>
      </c>
      <c r="AM177" t="s">
        <v>32</v>
      </c>
      <c r="AN177">
        <v>76573</v>
      </c>
      <c r="AO177">
        <v>1.7516989709999999</v>
      </c>
      <c r="AP177">
        <v>1.7620828150000001</v>
      </c>
      <c r="AQ177">
        <v>1.03838440000001E-2</v>
      </c>
      <c r="AR177">
        <v>10.383844000000099</v>
      </c>
      <c r="AW177">
        <v>54502</v>
      </c>
      <c r="AX177" t="s">
        <v>31</v>
      </c>
      <c r="AY177" t="s">
        <v>32</v>
      </c>
      <c r="AZ177">
        <v>76837</v>
      </c>
      <c r="BA177">
        <v>1.7757561209999999</v>
      </c>
      <c r="BB177">
        <v>1.786227942</v>
      </c>
      <c r="BC177">
        <v>1.04718210000001E-2</v>
      </c>
      <c r="BD177">
        <v>10.4718210000001</v>
      </c>
      <c r="BI177">
        <v>44517</v>
      </c>
      <c r="BJ177" t="s">
        <v>31</v>
      </c>
      <c r="BK177" t="s">
        <v>32</v>
      </c>
      <c r="BL177">
        <v>76441</v>
      </c>
      <c r="BM177">
        <v>4.6131010059999999</v>
      </c>
      <c r="BN177">
        <v>4.6224548820000004</v>
      </c>
      <c r="BO177">
        <v>9.3538760000004793E-3</v>
      </c>
      <c r="BP177">
        <v>9.3538760000004793</v>
      </c>
    </row>
    <row r="178" spans="1:68">
      <c r="A178">
        <v>41551</v>
      </c>
      <c r="B178" t="s">
        <v>31</v>
      </c>
      <c r="C178" t="s">
        <v>32</v>
      </c>
      <c r="D178">
        <v>76705</v>
      </c>
      <c r="E178">
        <v>1.946631193</v>
      </c>
      <c r="F178">
        <v>1.9572551250000001</v>
      </c>
      <c r="G178">
        <v>1.06239320000001E-2</v>
      </c>
      <c r="H178">
        <v>10.623932000000099</v>
      </c>
      <c r="M178">
        <v>47582</v>
      </c>
      <c r="N178" t="s">
        <v>31</v>
      </c>
      <c r="O178" t="s">
        <v>32</v>
      </c>
      <c r="P178">
        <v>76969</v>
      </c>
      <c r="Q178">
        <v>1.7676870819999999</v>
      </c>
      <c r="R178">
        <v>1.780309916</v>
      </c>
      <c r="S178">
        <v>1.2622833999999999E-2</v>
      </c>
      <c r="T178">
        <v>12.622833999999999</v>
      </c>
      <c r="Y178">
        <v>46082</v>
      </c>
      <c r="Z178" t="s">
        <v>31</v>
      </c>
      <c r="AA178" t="s">
        <v>32</v>
      </c>
      <c r="AB178">
        <v>77265</v>
      </c>
      <c r="AC178">
        <v>1.7777500150000001</v>
      </c>
      <c r="AD178">
        <v>1.7975900170000001</v>
      </c>
      <c r="AE178">
        <v>1.9840001999999999E-2</v>
      </c>
      <c r="AF178">
        <v>19.840001999999998</v>
      </c>
      <c r="AK178">
        <v>45332</v>
      </c>
      <c r="AL178" t="s">
        <v>31</v>
      </c>
      <c r="AM178" t="s">
        <v>32</v>
      </c>
      <c r="AN178">
        <v>76705</v>
      </c>
      <c r="AO178">
        <v>1.7632598880000001</v>
      </c>
      <c r="AP178">
        <v>1.7740910050000001</v>
      </c>
      <c r="AQ178">
        <v>1.0831116999999901E-2</v>
      </c>
      <c r="AR178">
        <v>10.8311169999999</v>
      </c>
      <c r="AW178">
        <v>42698</v>
      </c>
      <c r="AX178" t="s">
        <v>31</v>
      </c>
      <c r="AY178" t="s">
        <v>32</v>
      </c>
      <c r="AZ178">
        <v>76705</v>
      </c>
      <c r="BA178">
        <v>1.7862410550000001</v>
      </c>
      <c r="BB178">
        <v>1.7970671650000001</v>
      </c>
      <c r="BC178">
        <v>1.082611E-2</v>
      </c>
      <c r="BD178">
        <v>10.82611</v>
      </c>
      <c r="BI178">
        <v>58694</v>
      </c>
      <c r="BJ178" t="s">
        <v>31</v>
      </c>
      <c r="BK178" t="s">
        <v>32</v>
      </c>
      <c r="BL178">
        <v>76765</v>
      </c>
      <c r="BM178">
        <v>4.6224660870000003</v>
      </c>
      <c r="BN178">
        <v>4.6343379020000004</v>
      </c>
      <c r="BO178">
        <v>1.18718150000001E-2</v>
      </c>
      <c r="BP178">
        <v>11.871815000000099</v>
      </c>
    </row>
    <row r="179" spans="1:68">
      <c r="A179">
        <v>57196</v>
      </c>
      <c r="B179" t="s">
        <v>31</v>
      </c>
      <c r="C179" t="s">
        <v>32</v>
      </c>
      <c r="D179">
        <v>77441</v>
      </c>
      <c r="E179">
        <v>1.957667112</v>
      </c>
      <c r="F179">
        <v>2.1760940550000001</v>
      </c>
      <c r="G179">
        <v>0.21842694300000001</v>
      </c>
      <c r="H179">
        <v>218.42694299999999</v>
      </c>
      <c r="M179">
        <v>57502</v>
      </c>
      <c r="N179" t="s">
        <v>31</v>
      </c>
      <c r="O179" t="s">
        <v>32</v>
      </c>
      <c r="P179">
        <v>77303</v>
      </c>
      <c r="Q179">
        <v>1.7758660319999999</v>
      </c>
      <c r="R179">
        <v>1.7960999010000001</v>
      </c>
      <c r="S179">
        <v>2.0233869000000099E-2</v>
      </c>
      <c r="T179">
        <v>20.233869000000102</v>
      </c>
      <c r="Y179">
        <v>56002</v>
      </c>
      <c r="Z179" t="s">
        <v>31</v>
      </c>
      <c r="AA179" t="s">
        <v>32</v>
      </c>
      <c r="AB179">
        <v>76885</v>
      </c>
      <c r="AC179">
        <v>1.790847063</v>
      </c>
      <c r="AD179">
        <v>1.803563118</v>
      </c>
      <c r="AE179">
        <v>1.2716055E-2</v>
      </c>
      <c r="AF179">
        <v>12.716055000000001</v>
      </c>
      <c r="AK179">
        <v>55252</v>
      </c>
      <c r="AL179" t="s">
        <v>31</v>
      </c>
      <c r="AM179" t="s">
        <v>32</v>
      </c>
      <c r="AN179">
        <v>76969</v>
      </c>
      <c r="AO179">
        <v>1.7743818760000001</v>
      </c>
      <c r="AP179">
        <v>1.7849898340000001</v>
      </c>
      <c r="AQ179">
        <v>1.0607958000000001E-2</v>
      </c>
      <c r="AR179">
        <v>10.607958</v>
      </c>
      <c r="AW179">
        <v>45271</v>
      </c>
      <c r="AX179" t="s">
        <v>31</v>
      </c>
      <c r="AY179" t="s">
        <v>32</v>
      </c>
      <c r="AZ179">
        <v>77149</v>
      </c>
      <c r="BA179">
        <v>1.796499968</v>
      </c>
      <c r="BB179">
        <v>1.810853958</v>
      </c>
      <c r="BC179">
        <v>1.435399E-2</v>
      </c>
      <c r="BD179">
        <v>14.35399</v>
      </c>
      <c r="BI179">
        <v>35636</v>
      </c>
      <c r="BJ179" t="s">
        <v>31</v>
      </c>
      <c r="BK179" t="s">
        <v>32</v>
      </c>
      <c r="BL179">
        <v>76969</v>
      </c>
      <c r="BM179">
        <v>4.6343030929999998</v>
      </c>
      <c r="BN179">
        <v>4.6461689469999996</v>
      </c>
      <c r="BO179">
        <v>1.1865853999999801E-2</v>
      </c>
      <c r="BP179">
        <v>11.8658539999998</v>
      </c>
    </row>
    <row r="180" spans="1:68">
      <c r="A180">
        <v>53166</v>
      </c>
      <c r="B180" t="s">
        <v>31</v>
      </c>
      <c r="C180" t="s">
        <v>32</v>
      </c>
      <c r="D180">
        <v>77161</v>
      </c>
      <c r="E180">
        <v>1.96401</v>
      </c>
      <c r="F180">
        <v>1.985095024</v>
      </c>
      <c r="G180">
        <v>2.1085024000000001E-2</v>
      </c>
      <c r="H180">
        <v>21.085024000000001</v>
      </c>
      <c r="M180">
        <v>45698</v>
      </c>
      <c r="N180" t="s">
        <v>31</v>
      </c>
      <c r="O180" t="s">
        <v>32</v>
      </c>
      <c r="P180">
        <v>77781</v>
      </c>
      <c r="Q180">
        <v>1.7871360780000001</v>
      </c>
      <c r="R180">
        <v>2.024950027</v>
      </c>
      <c r="S180">
        <v>0.237813948999999</v>
      </c>
      <c r="T180">
        <v>237.81394899999901</v>
      </c>
      <c r="Y180">
        <v>44198</v>
      </c>
      <c r="Z180" t="s">
        <v>31</v>
      </c>
      <c r="AA180" t="s">
        <v>32</v>
      </c>
      <c r="AB180">
        <v>76873</v>
      </c>
      <c r="AC180">
        <v>1.8017041680000001</v>
      </c>
      <c r="AD180">
        <v>2.0176470279999998</v>
      </c>
      <c r="AE180">
        <v>0.21594285999999899</v>
      </c>
      <c r="AF180">
        <v>215.942859999999</v>
      </c>
      <c r="AK180">
        <v>43448</v>
      </c>
      <c r="AL180" t="s">
        <v>31</v>
      </c>
      <c r="AM180" t="s">
        <v>32</v>
      </c>
      <c r="AN180">
        <v>77101</v>
      </c>
      <c r="AO180">
        <v>1.78547883</v>
      </c>
      <c r="AP180">
        <v>1.79766202</v>
      </c>
      <c r="AQ180">
        <v>1.218319E-2</v>
      </c>
      <c r="AR180">
        <v>12.18319</v>
      </c>
      <c r="AW180">
        <v>59448</v>
      </c>
      <c r="AX180" t="s">
        <v>31</v>
      </c>
      <c r="AY180" t="s">
        <v>32</v>
      </c>
      <c r="AZ180">
        <v>76177</v>
      </c>
      <c r="BA180">
        <v>1.807325125</v>
      </c>
      <c r="BB180">
        <v>1.8195190429999999</v>
      </c>
      <c r="BC180">
        <v>1.2193917999999899E-2</v>
      </c>
      <c r="BD180">
        <v>12.193917999999901</v>
      </c>
      <c r="BI180">
        <v>51544</v>
      </c>
      <c r="BJ180" t="s">
        <v>31</v>
      </c>
      <c r="BK180" t="s">
        <v>32</v>
      </c>
      <c r="BL180">
        <v>76909</v>
      </c>
      <c r="BM180">
        <v>4.6464309689999999</v>
      </c>
      <c r="BN180">
        <v>4.6590929030000003</v>
      </c>
      <c r="BO180">
        <v>1.26619340000004E-2</v>
      </c>
      <c r="BP180">
        <v>12.6619340000004</v>
      </c>
    </row>
    <row r="181" spans="1:68">
      <c r="A181">
        <v>44381</v>
      </c>
      <c r="B181" t="s">
        <v>31</v>
      </c>
      <c r="C181" t="s">
        <v>32</v>
      </c>
      <c r="D181">
        <v>77053</v>
      </c>
      <c r="E181">
        <v>1.9735112189999999</v>
      </c>
      <c r="F181">
        <v>1.9881432059999999</v>
      </c>
      <c r="G181">
        <v>1.4631987000000001E-2</v>
      </c>
      <c r="H181">
        <v>14.631987000000001</v>
      </c>
      <c r="M181">
        <v>48271</v>
      </c>
      <c r="N181" t="s">
        <v>31</v>
      </c>
      <c r="O181" t="s">
        <v>32</v>
      </c>
      <c r="P181">
        <v>76753</v>
      </c>
      <c r="Q181">
        <v>1.7971889969999999</v>
      </c>
      <c r="R181">
        <v>1.8117160800000001</v>
      </c>
      <c r="S181">
        <v>1.45270830000001E-2</v>
      </c>
      <c r="T181">
        <v>14.527083000000101</v>
      </c>
      <c r="Y181">
        <v>46771</v>
      </c>
      <c r="Z181" t="s">
        <v>31</v>
      </c>
      <c r="AA181" t="s">
        <v>32</v>
      </c>
      <c r="AB181">
        <v>76213</v>
      </c>
      <c r="AC181">
        <v>1.810037136</v>
      </c>
      <c r="AD181">
        <v>2.0413930420000002</v>
      </c>
      <c r="AE181">
        <v>0.231355906</v>
      </c>
      <c r="AF181">
        <v>231.355906</v>
      </c>
      <c r="AK181">
        <v>46021</v>
      </c>
      <c r="AL181" t="s">
        <v>31</v>
      </c>
      <c r="AM181" t="s">
        <v>32</v>
      </c>
      <c r="AN181">
        <v>77469</v>
      </c>
      <c r="AO181">
        <v>1.792864799</v>
      </c>
      <c r="AP181">
        <v>2.0117728709999998</v>
      </c>
      <c r="AQ181">
        <v>0.21890807199999901</v>
      </c>
      <c r="AR181">
        <v>218.90807199999901</v>
      </c>
      <c r="AW181">
        <v>36390</v>
      </c>
      <c r="AX181" t="s">
        <v>31</v>
      </c>
      <c r="AY181" t="s">
        <v>32</v>
      </c>
      <c r="AZ181">
        <v>77437</v>
      </c>
      <c r="BA181">
        <v>1.817407131</v>
      </c>
      <c r="BB181">
        <v>1.831882</v>
      </c>
      <c r="BC181">
        <v>1.4474869E-2</v>
      </c>
      <c r="BD181">
        <v>14.474869</v>
      </c>
      <c r="BI181">
        <v>48253</v>
      </c>
      <c r="BJ181" t="s">
        <v>31</v>
      </c>
      <c r="BK181" t="s">
        <v>32</v>
      </c>
      <c r="BL181">
        <v>77065</v>
      </c>
      <c r="BM181">
        <v>4.6643528940000003</v>
      </c>
      <c r="BN181">
        <v>4.676570892</v>
      </c>
      <c r="BO181">
        <v>1.22179979999996E-2</v>
      </c>
      <c r="BP181">
        <v>12.2179979999996</v>
      </c>
    </row>
    <row r="182" spans="1:68">
      <c r="A182">
        <v>50046</v>
      </c>
      <c r="B182" t="s">
        <v>31</v>
      </c>
      <c r="C182" t="s">
        <v>32</v>
      </c>
      <c r="D182">
        <v>76705</v>
      </c>
      <c r="E182">
        <v>1.987879038</v>
      </c>
      <c r="F182">
        <v>1.998401165</v>
      </c>
      <c r="G182">
        <v>1.05221269999999E-2</v>
      </c>
      <c r="H182">
        <v>10.5221269999999</v>
      </c>
      <c r="M182">
        <v>34215</v>
      </c>
      <c r="N182" t="s">
        <v>31</v>
      </c>
      <c r="O182" t="s">
        <v>32</v>
      </c>
      <c r="P182">
        <v>76861</v>
      </c>
      <c r="Q182">
        <v>1.809901953</v>
      </c>
      <c r="R182">
        <v>1.8247499469999999</v>
      </c>
      <c r="S182">
        <v>1.4847993999999899E-2</v>
      </c>
      <c r="T182">
        <v>14.8479939999999</v>
      </c>
      <c r="Y182">
        <v>60948</v>
      </c>
      <c r="Z182" t="s">
        <v>31</v>
      </c>
      <c r="AA182" t="s">
        <v>32</v>
      </c>
      <c r="AB182">
        <v>76111</v>
      </c>
      <c r="AC182">
        <v>1.8181021209999999</v>
      </c>
      <c r="AD182">
        <v>1.8303420539999999</v>
      </c>
      <c r="AE182">
        <v>1.2239933E-2</v>
      </c>
      <c r="AF182">
        <v>12.239933000000001</v>
      </c>
      <c r="AK182">
        <v>60198</v>
      </c>
      <c r="AL182" t="s">
        <v>31</v>
      </c>
      <c r="AM182" t="s">
        <v>32</v>
      </c>
      <c r="AN182">
        <v>76243</v>
      </c>
      <c r="AO182">
        <v>1.804768801</v>
      </c>
      <c r="AP182">
        <v>1.8166029450000001</v>
      </c>
      <c r="AQ182">
        <v>1.1834144E-2</v>
      </c>
      <c r="AR182">
        <v>11.834144</v>
      </c>
      <c r="AW182">
        <v>52298</v>
      </c>
      <c r="AX182" t="s">
        <v>31</v>
      </c>
      <c r="AY182" t="s">
        <v>32</v>
      </c>
      <c r="AZ182">
        <v>75979</v>
      </c>
      <c r="BA182">
        <v>1.8274550439999999</v>
      </c>
      <c r="BB182">
        <v>1.840518951</v>
      </c>
      <c r="BC182">
        <v>1.3063907E-2</v>
      </c>
      <c r="BD182">
        <v>13.063907</v>
      </c>
      <c r="BI182">
        <v>57378</v>
      </c>
      <c r="BJ182" t="s">
        <v>31</v>
      </c>
      <c r="BK182" t="s">
        <v>32</v>
      </c>
      <c r="BL182">
        <v>77533</v>
      </c>
      <c r="BM182">
        <v>4.6758069989999997</v>
      </c>
      <c r="BN182">
        <v>4.688658953</v>
      </c>
      <c r="BO182">
        <v>1.28519540000002E-2</v>
      </c>
      <c r="BP182">
        <v>12.8519540000002</v>
      </c>
    </row>
    <row r="183" spans="1:68">
      <c r="A183">
        <v>38681</v>
      </c>
      <c r="B183" t="s">
        <v>31</v>
      </c>
      <c r="C183" t="s">
        <v>32</v>
      </c>
      <c r="D183">
        <v>76441</v>
      </c>
      <c r="E183">
        <v>1.999078989</v>
      </c>
      <c r="F183">
        <v>2.0096070770000001</v>
      </c>
      <c r="G183">
        <v>1.0528088E-2</v>
      </c>
      <c r="H183">
        <v>10.528088</v>
      </c>
      <c r="M183">
        <v>39390</v>
      </c>
      <c r="N183" t="s">
        <v>31</v>
      </c>
      <c r="O183" t="s">
        <v>32</v>
      </c>
      <c r="P183">
        <v>77633</v>
      </c>
      <c r="Q183">
        <v>1.8171980379999999</v>
      </c>
      <c r="R183">
        <v>1.8378479480000001</v>
      </c>
      <c r="S183">
        <v>2.0649910000000101E-2</v>
      </c>
      <c r="T183">
        <v>20.649910000000101</v>
      </c>
      <c r="Y183">
        <v>37890</v>
      </c>
      <c r="Z183" t="s">
        <v>31</v>
      </c>
      <c r="AA183" t="s">
        <v>32</v>
      </c>
      <c r="AB183">
        <v>76357</v>
      </c>
      <c r="AC183">
        <v>1.8293221</v>
      </c>
      <c r="AD183">
        <v>1.8426880839999999</v>
      </c>
      <c r="AE183">
        <v>1.33659839999999E-2</v>
      </c>
      <c r="AF183">
        <v>13.3659839999999</v>
      </c>
      <c r="AK183">
        <v>37140</v>
      </c>
      <c r="AL183" t="s">
        <v>31</v>
      </c>
      <c r="AM183" t="s">
        <v>32</v>
      </c>
      <c r="AN183">
        <v>76705</v>
      </c>
      <c r="AO183">
        <v>1.8166139130000001</v>
      </c>
      <c r="AP183">
        <v>1.8267138000000001</v>
      </c>
      <c r="AQ183">
        <v>1.0099886999999899E-2</v>
      </c>
      <c r="AR183">
        <v>10.099886999999899</v>
      </c>
      <c r="AW183">
        <v>54112</v>
      </c>
      <c r="AX183" t="s">
        <v>31</v>
      </c>
      <c r="AY183" t="s">
        <v>32</v>
      </c>
      <c r="AZ183">
        <v>77113</v>
      </c>
      <c r="BA183">
        <v>1.8354179859999999</v>
      </c>
      <c r="BB183">
        <v>1.8477971550000001</v>
      </c>
      <c r="BC183">
        <v>1.23791690000001E-2</v>
      </c>
      <c r="BD183">
        <v>12.3791690000001</v>
      </c>
      <c r="BI183">
        <v>49186</v>
      </c>
      <c r="BJ183" t="s">
        <v>31</v>
      </c>
      <c r="BK183" t="s">
        <v>32</v>
      </c>
      <c r="BL183">
        <v>76969</v>
      </c>
      <c r="BM183">
        <v>4.6883358959999999</v>
      </c>
      <c r="BN183">
        <v>4.7002949709999999</v>
      </c>
      <c r="BO183">
        <v>1.1959075E-2</v>
      </c>
      <c r="BP183">
        <v>11.959075</v>
      </c>
    </row>
    <row r="184" spans="1:68">
      <c r="A184">
        <v>40576</v>
      </c>
      <c r="B184" t="s">
        <v>31</v>
      </c>
      <c r="C184" t="s">
        <v>32</v>
      </c>
      <c r="D184">
        <v>76177</v>
      </c>
      <c r="E184">
        <v>2.0083680149999998</v>
      </c>
      <c r="F184">
        <v>2.0216991900000001</v>
      </c>
      <c r="G184">
        <v>1.33311750000002E-2</v>
      </c>
      <c r="H184">
        <v>13.331175000000201</v>
      </c>
      <c r="M184">
        <v>55298</v>
      </c>
      <c r="N184" t="s">
        <v>31</v>
      </c>
      <c r="O184" t="s">
        <v>32</v>
      </c>
      <c r="P184">
        <v>77265</v>
      </c>
      <c r="Q184">
        <v>1.824716091</v>
      </c>
      <c r="R184">
        <v>1.8416650299999999</v>
      </c>
      <c r="S184">
        <v>1.6948938999999899E-2</v>
      </c>
      <c r="T184">
        <v>16.9489389999999</v>
      </c>
      <c r="Y184">
        <v>53798</v>
      </c>
      <c r="Z184" t="s">
        <v>31</v>
      </c>
      <c r="AA184" t="s">
        <v>32</v>
      </c>
      <c r="AB184">
        <v>76477</v>
      </c>
      <c r="AC184">
        <v>1.8414421080000001</v>
      </c>
      <c r="AD184">
        <v>1.854602098</v>
      </c>
      <c r="AE184">
        <v>1.3159989999999899E-2</v>
      </c>
      <c r="AF184">
        <v>13.159989999999899</v>
      </c>
      <c r="AK184">
        <v>53048</v>
      </c>
      <c r="AL184" t="s">
        <v>31</v>
      </c>
      <c r="AM184" t="s">
        <v>32</v>
      </c>
      <c r="AN184">
        <v>76573</v>
      </c>
      <c r="AO184">
        <v>1.8267259600000001</v>
      </c>
      <c r="AP184">
        <v>1.8368790150000001</v>
      </c>
      <c r="AQ184">
        <v>1.01530549999999E-2</v>
      </c>
      <c r="AR184">
        <v>10.153054999999901</v>
      </c>
      <c r="AW184">
        <v>49007</v>
      </c>
      <c r="AX184" t="s">
        <v>31</v>
      </c>
      <c r="AY184" t="s">
        <v>32</v>
      </c>
      <c r="AZ184">
        <v>76309</v>
      </c>
      <c r="BA184">
        <v>1.846698046</v>
      </c>
      <c r="BB184">
        <v>1.8581640720000001</v>
      </c>
      <c r="BC184">
        <v>1.14660260000001E-2</v>
      </c>
      <c r="BD184">
        <v>11.466026000000101</v>
      </c>
      <c r="BI184">
        <v>60540</v>
      </c>
      <c r="BJ184" t="s">
        <v>31</v>
      </c>
      <c r="BK184" t="s">
        <v>32</v>
      </c>
      <c r="BL184">
        <v>76969</v>
      </c>
      <c r="BM184">
        <v>4.7018249030000003</v>
      </c>
      <c r="BN184">
        <v>4.7127730850000003</v>
      </c>
      <c r="BO184">
        <v>1.09481819999999E-2</v>
      </c>
      <c r="BP184">
        <v>10.9481819999999</v>
      </c>
    </row>
    <row r="185" spans="1:68">
      <c r="A185">
        <v>36283</v>
      </c>
      <c r="B185" t="s">
        <v>31</v>
      </c>
      <c r="C185" t="s">
        <v>32</v>
      </c>
      <c r="D185">
        <v>75649</v>
      </c>
      <c r="E185">
        <v>2.014689207</v>
      </c>
      <c r="F185">
        <v>2.025202036</v>
      </c>
      <c r="G185">
        <v>1.0512829E-2</v>
      </c>
      <c r="H185">
        <v>10.512829</v>
      </c>
      <c r="M185">
        <v>57112</v>
      </c>
      <c r="N185" t="s">
        <v>31</v>
      </c>
      <c r="O185" t="s">
        <v>32</v>
      </c>
      <c r="P185">
        <v>76309</v>
      </c>
      <c r="Q185">
        <v>1.8371670250000001</v>
      </c>
      <c r="R185">
        <v>1.8490350250000001</v>
      </c>
      <c r="S185">
        <v>1.1867999999999899E-2</v>
      </c>
      <c r="T185">
        <v>11.867999999999901</v>
      </c>
      <c r="Y185">
        <v>50507</v>
      </c>
      <c r="Z185" t="s">
        <v>31</v>
      </c>
      <c r="AA185" t="s">
        <v>32</v>
      </c>
      <c r="AB185">
        <v>77185</v>
      </c>
      <c r="AC185">
        <v>1.8601350780000001</v>
      </c>
      <c r="AD185">
        <v>1.876521111</v>
      </c>
      <c r="AE185">
        <v>1.63860329999998E-2</v>
      </c>
      <c r="AF185">
        <v>16.386032999999799</v>
      </c>
      <c r="AK185">
        <v>54862</v>
      </c>
      <c r="AL185" t="s">
        <v>31</v>
      </c>
      <c r="AM185" t="s">
        <v>32</v>
      </c>
      <c r="AN185">
        <v>76969</v>
      </c>
      <c r="AO185">
        <v>1.8373789789999999</v>
      </c>
      <c r="AP185">
        <v>1.849238873</v>
      </c>
      <c r="AQ185">
        <v>1.1859893999999999E-2</v>
      </c>
      <c r="AR185">
        <v>11.859894000000001</v>
      </c>
      <c r="AW185">
        <v>58132</v>
      </c>
      <c r="AX185" t="s">
        <v>31</v>
      </c>
      <c r="AY185" t="s">
        <v>32</v>
      </c>
      <c r="AZ185">
        <v>76461</v>
      </c>
      <c r="BA185">
        <v>1.8527059560000001</v>
      </c>
      <c r="BB185">
        <v>1.8670160769999999</v>
      </c>
      <c r="BC185">
        <v>1.4310120999999801E-2</v>
      </c>
      <c r="BD185">
        <v>14.3101209999998</v>
      </c>
      <c r="BI185">
        <v>37451</v>
      </c>
      <c r="BJ185" t="s">
        <v>31</v>
      </c>
      <c r="BK185" t="s">
        <v>32</v>
      </c>
      <c r="BL185">
        <v>76573</v>
      </c>
      <c r="BM185">
        <v>4.7135279179999996</v>
      </c>
      <c r="BN185">
        <v>4.7250559330000002</v>
      </c>
      <c r="BO185">
        <v>1.15280150000005E-2</v>
      </c>
      <c r="BP185">
        <v>11.528015000000501</v>
      </c>
    </row>
    <row r="186" spans="1:68">
      <c r="A186">
        <v>37708</v>
      </c>
      <c r="B186" t="s">
        <v>31</v>
      </c>
      <c r="C186" t="s">
        <v>32</v>
      </c>
      <c r="D186">
        <v>75385</v>
      </c>
      <c r="E186">
        <v>2.0242111679999999</v>
      </c>
      <c r="F186">
        <v>2.0364451410000002</v>
      </c>
      <c r="G186">
        <v>1.22339730000002E-2</v>
      </c>
      <c r="H186">
        <v>12.2339730000002</v>
      </c>
      <c r="M186">
        <v>52007</v>
      </c>
      <c r="N186" t="s">
        <v>31</v>
      </c>
      <c r="O186" t="s">
        <v>32</v>
      </c>
      <c r="P186">
        <v>76177</v>
      </c>
      <c r="Q186">
        <v>1.847523928</v>
      </c>
      <c r="R186">
        <v>1.85859704</v>
      </c>
      <c r="S186">
        <v>1.1073112E-2</v>
      </c>
      <c r="T186">
        <v>11.073112</v>
      </c>
      <c r="Y186">
        <v>59632</v>
      </c>
      <c r="Z186" t="s">
        <v>31</v>
      </c>
      <c r="AA186" t="s">
        <v>32</v>
      </c>
      <c r="AB186">
        <v>76357</v>
      </c>
      <c r="AC186">
        <v>1.872724056</v>
      </c>
      <c r="AD186">
        <v>1.888426065</v>
      </c>
      <c r="AE186">
        <v>1.5702008999999899E-2</v>
      </c>
      <c r="AF186">
        <v>15.702008999999901</v>
      </c>
      <c r="AK186">
        <v>49757</v>
      </c>
      <c r="AL186" t="s">
        <v>31</v>
      </c>
      <c r="AM186" t="s">
        <v>32</v>
      </c>
      <c r="AN186">
        <v>77273</v>
      </c>
      <c r="AO186">
        <v>1.844480991</v>
      </c>
      <c r="AP186">
        <v>1.8643119340000001</v>
      </c>
      <c r="AQ186">
        <v>1.9830943000000101E-2</v>
      </c>
      <c r="AR186">
        <v>19.830943000000101</v>
      </c>
      <c r="AW186">
        <v>54544</v>
      </c>
      <c r="AX186" t="s">
        <v>31</v>
      </c>
      <c r="AY186" t="s">
        <v>32</v>
      </c>
      <c r="AZ186">
        <v>76045</v>
      </c>
      <c r="BA186">
        <v>1.863446951</v>
      </c>
      <c r="BB186">
        <v>1.8738901619999999</v>
      </c>
      <c r="BC186">
        <v>1.04432109999998E-2</v>
      </c>
      <c r="BD186">
        <v>10.443210999999801</v>
      </c>
      <c r="BI186">
        <v>36091</v>
      </c>
      <c r="BJ186" t="s">
        <v>31</v>
      </c>
      <c r="BK186" t="s">
        <v>32</v>
      </c>
      <c r="BL186">
        <v>76573</v>
      </c>
      <c r="BM186">
        <v>4.7250690459999998</v>
      </c>
      <c r="BN186">
        <v>4.7366728780000003</v>
      </c>
      <c r="BO186">
        <v>1.16038320000004E-2</v>
      </c>
      <c r="BP186">
        <v>11.6038320000004</v>
      </c>
    </row>
    <row r="187" spans="1:68">
      <c r="A187">
        <v>53357</v>
      </c>
      <c r="B187" t="s">
        <v>31</v>
      </c>
      <c r="C187" t="s">
        <v>32</v>
      </c>
      <c r="D187">
        <v>75385</v>
      </c>
      <c r="E187">
        <v>2.0242381100000002</v>
      </c>
      <c r="F187">
        <v>2.0374431610000001</v>
      </c>
      <c r="G187">
        <v>1.32050509999999E-2</v>
      </c>
      <c r="H187">
        <v>13.2050509999999</v>
      </c>
      <c r="M187">
        <v>32899</v>
      </c>
      <c r="N187" t="s">
        <v>31</v>
      </c>
      <c r="O187" t="s">
        <v>32</v>
      </c>
      <c r="P187">
        <v>76837</v>
      </c>
      <c r="Q187">
        <v>1.8570530409999999</v>
      </c>
      <c r="R187">
        <v>1.8683459760000001</v>
      </c>
      <c r="S187">
        <v>1.1292935000000099E-2</v>
      </c>
      <c r="T187">
        <v>11.292935000000099</v>
      </c>
      <c r="Y187">
        <v>56044</v>
      </c>
      <c r="Z187" t="s">
        <v>31</v>
      </c>
      <c r="AA187" t="s">
        <v>32</v>
      </c>
      <c r="AB187">
        <v>77293</v>
      </c>
      <c r="AC187">
        <v>1.879646063</v>
      </c>
      <c r="AD187">
        <v>1.89784503</v>
      </c>
      <c r="AE187">
        <v>1.8198967E-2</v>
      </c>
      <c r="AF187">
        <v>18.198967</v>
      </c>
      <c r="AK187">
        <v>58882</v>
      </c>
      <c r="AL187" t="s">
        <v>31</v>
      </c>
      <c r="AM187" t="s">
        <v>32</v>
      </c>
      <c r="AN187">
        <v>77507</v>
      </c>
      <c r="AO187">
        <v>1.851447821</v>
      </c>
      <c r="AP187">
        <v>1.8713119030000001</v>
      </c>
      <c r="AQ187">
        <v>1.9864082000000002E-2</v>
      </c>
      <c r="AR187">
        <v>19.864082</v>
      </c>
      <c r="AW187">
        <v>52096</v>
      </c>
      <c r="AX187" t="s">
        <v>31</v>
      </c>
      <c r="AY187" t="s">
        <v>32</v>
      </c>
      <c r="AZ187">
        <v>76969</v>
      </c>
      <c r="BA187">
        <v>1.8743841649999999</v>
      </c>
      <c r="BB187">
        <v>1.8863849640000001</v>
      </c>
      <c r="BC187">
        <v>1.20007990000001E-2</v>
      </c>
      <c r="BD187">
        <v>12.0007990000001</v>
      </c>
      <c r="BI187">
        <v>39882</v>
      </c>
      <c r="BJ187" t="s">
        <v>31</v>
      </c>
      <c r="BK187" t="s">
        <v>32</v>
      </c>
      <c r="BL187">
        <v>76393</v>
      </c>
      <c r="BM187">
        <v>4.7350459100000002</v>
      </c>
      <c r="BN187">
        <v>4.7474639420000004</v>
      </c>
      <c r="BO187">
        <v>1.24180320000002E-2</v>
      </c>
      <c r="BP187">
        <v>12.418032000000199</v>
      </c>
    </row>
    <row r="188" spans="1:68">
      <c r="A188">
        <v>35531</v>
      </c>
      <c r="B188" t="s">
        <v>31</v>
      </c>
      <c r="C188" t="s">
        <v>32</v>
      </c>
      <c r="D188">
        <v>75781</v>
      </c>
      <c r="E188">
        <v>2.0443880559999998</v>
      </c>
      <c r="F188">
        <v>2.0513291360000001</v>
      </c>
      <c r="G188">
        <v>6.9410800000002599E-3</v>
      </c>
      <c r="H188">
        <v>6.9410800000002597</v>
      </c>
      <c r="M188">
        <v>57544</v>
      </c>
      <c r="N188" t="s">
        <v>31</v>
      </c>
      <c r="O188" t="s">
        <v>32</v>
      </c>
      <c r="P188">
        <v>76969</v>
      </c>
      <c r="Q188">
        <v>1.867566109</v>
      </c>
      <c r="R188">
        <v>1.8788089750000001</v>
      </c>
      <c r="S188">
        <v>1.12428660000001E-2</v>
      </c>
      <c r="T188">
        <v>11.242866000000101</v>
      </c>
      <c r="Y188">
        <v>53596</v>
      </c>
      <c r="Z188" t="s">
        <v>31</v>
      </c>
      <c r="AA188" t="s">
        <v>32</v>
      </c>
      <c r="AB188">
        <v>76877</v>
      </c>
      <c r="AC188">
        <v>1.886645079</v>
      </c>
      <c r="AD188">
        <v>1.9011461730000001</v>
      </c>
      <c r="AE188">
        <v>1.45010940000001E-2</v>
      </c>
      <c r="AF188">
        <v>14.5010940000001</v>
      </c>
      <c r="AK188">
        <v>55294</v>
      </c>
      <c r="AL188" t="s">
        <v>31</v>
      </c>
      <c r="AM188" t="s">
        <v>32</v>
      </c>
      <c r="AN188">
        <v>77117</v>
      </c>
      <c r="AO188">
        <v>1.862569809</v>
      </c>
      <c r="AP188">
        <v>1.8761549</v>
      </c>
      <c r="AQ188">
        <v>1.35850909999999E-2</v>
      </c>
      <c r="AR188">
        <v>13.585090999999901</v>
      </c>
      <c r="AW188">
        <v>33061</v>
      </c>
      <c r="AX188" t="s">
        <v>31</v>
      </c>
      <c r="AY188" t="s">
        <v>32</v>
      </c>
      <c r="AZ188">
        <v>76441</v>
      </c>
      <c r="BA188">
        <v>1.8851220609999999</v>
      </c>
      <c r="BB188">
        <v>1.8968019490000001</v>
      </c>
      <c r="BC188">
        <v>1.16798880000001E-2</v>
      </c>
      <c r="BD188">
        <v>11.6798880000001</v>
      </c>
      <c r="BI188">
        <v>43544</v>
      </c>
      <c r="BJ188" t="s">
        <v>31</v>
      </c>
      <c r="BK188" t="s">
        <v>32</v>
      </c>
      <c r="BL188">
        <v>76969</v>
      </c>
      <c r="BM188">
        <v>4.7462809090000002</v>
      </c>
      <c r="BN188">
        <v>4.7576599120000003</v>
      </c>
      <c r="BO188">
        <v>1.1379003E-2</v>
      </c>
      <c r="BP188">
        <v>11.379003000000001</v>
      </c>
    </row>
    <row r="189" spans="1:68">
      <c r="A189">
        <v>38929</v>
      </c>
      <c r="B189" t="s">
        <v>31</v>
      </c>
      <c r="C189" t="s">
        <v>32</v>
      </c>
      <c r="D189">
        <v>77365</v>
      </c>
      <c r="E189">
        <v>2.0589821339999999</v>
      </c>
      <c r="F189">
        <v>2.0705931190000002</v>
      </c>
      <c r="G189">
        <v>1.1610985000000301E-2</v>
      </c>
      <c r="H189">
        <v>11.6109850000003</v>
      </c>
      <c r="M189">
        <v>55096</v>
      </c>
      <c r="N189" t="s">
        <v>31</v>
      </c>
      <c r="O189" t="s">
        <v>32</v>
      </c>
      <c r="P189">
        <v>77157</v>
      </c>
      <c r="Q189">
        <v>1.8766810890000001</v>
      </c>
      <c r="R189">
        <v>1.891107082</v>
      </c>
      <c r="S189">
        <v>1.4425992999999899E-2</v>
      </c>
      <c r="T189">
        <v>14.425992999999901</v>
      </c>
      <c r="Y189">
        <v>34561</v>
      </c>
      <c r="Z189" t="s">
        <v>31</v>
      </c>
      <c r="AA189" t="s">
        <v>32</v>
      </c>
      <c r="AB189">
        <v>76441</v>
      </c>
      <c r="AC189">
        <v>1.900382996</v>
      </c>
      <c r="AD189">
        <v>1.9115991590000001</v>
      </c>
      <c r="AE189">
        <v>1.1216162999999999E-2</v>
      </c>
      <c r="AF189">
        <v>11.216163</v>
      </c>
      <c r="AK189">
        <v>52846</v>
      </c>
      <c r="AL189" t="s">
        <v>31</v>
      </c>
      <c r="AM189" t="s">
        <v>32</v>
      </c>
      <c r="AN189">
        <v>76573</v>
      </c>
      <c r="AO189">
        <v>1.8751378059999999</v>
      </c>
      <c r="AP189">
        <v>1.8874759670000001</v>
      </c>
      <c r="AQ189">
        <v>1.2338161000000099E-2</v>
      </c>
      <c r="AR189">
        <v>12.338161000000101</v>
      </c>
      <c r="AW189">
        <v>38205</v>
      </c>
      <c r="AX189" t="s">
        <v>31</v>
      </c>
      <c r="AY189" t="s">
        <v>32</v>
      </c>
      <c r="AZ189">
        <v>76645</v>
      </c>
      <c r="BA189">
        <v>1.8947160240000001</v>
      </c>
      <c r="BB189">
        <v>1.9064869879999999</v>
      </c>
      <c r="BC189">
        <v>1.1770963999999801E-2</v>
      </c>
      <c r="BD189">
        <v>11.7709639999998</v>
      </c>
      <c r="BI189">
        <v>60154</v>
      </c>
      <c r="BJ189" t="s">
        <v>31</v>
      </c>
      <c r="BK189" t="s">
        <v>32</v>
      </c>
      <c r="BL189">
        <v>76837</v>
      </c>
      <c r="BM189">
        <v>4.757670879</v>
      </c>
      <c r="BN189">
        <v>4.768413067</v>
      </c>
      <c r="BO189">
        <v>1.0742188E-2</v>
      </c>
      <c r="BP189">
        <v>10.742188000000001</v>
      </c>
    </row>
    <row r="190" spans="1:68">
      <c r="A190">
        <v>39004</v>
      </c>
      <c r="B190" t="s">
        <v>31</v>
      </c>
      <c r="C190" t="s">
        <v>32</v>
      </c>
      <c r="D190">
        <v>76973</v>
      </c>
      <c r="E190">
        <v>2.0706050399999998</v>
      </c>
      <c r="F190">
        <v>2.0910880569999999</v>
      </c>
      <c r="G190">
        <v>2.04830170000001E-2</v>
      </c>
      <c r="H190">
        <v>20.4830170000001</v>
      </c>
      <c r="M190">
        <v>36061</v>
      </c>
      <c r="N190" t="s">
        <v>31</v>
      </c>
      <c r="O190" t="s">
        <v>32</v>
      </c>
      <c r="P190">
        <v>76045</v>
      </c>
      <c r="Q190">
        <v>1.8872480389999999</v>
      </c>
      <c r="R190">
        <v>1.8988060950000001</v>
      </c>
      <c r="S190">
        <v>1.1558056000000099E-2</v>
      </c>
      <c r="T190">
        <v>11.5580560000001</v>
      </c>
      <c r="Y190">
        <v>39705</v>
      </c>
      <c r="Z190" t="s">
        <v>31</v>
      </c>
      <c r="AA190" t="s">
        <v>32</v>
      </c>
      <c r="AB190">
        <v>77461</v>
      </c>
      <c r="AC190">
        <v>1.910084009</v>
      </c>
      <c r="AD190">
        <v>2.1391541959999998</v>
      </c>
      <c r="AE190">
        <v>0.22907018699999901</v>
      </c>
      <c r="AF190">
        <v>229.07018699999901</v>
      </c>
      <c r="AK190">
        <v>33811</v>
      </c>
      <c r="AL190" t="s">
        <v>31</v>
      </c>
      <c r="AM190" t="s">
        <v>32</v>
      </c>
      <c r="AN190">
        <v>76929</v>
      </c>
      <c r="AO190">
        <v>1.88211298</v>
      </c>
      <c r="AP190">
        <v>1.896648884</v>
      </c>
      <c r="AQ190">
        <v>1.45359039999999E-2</v>
      </c>
      <c r="AR190">
        <v>14.535903999999899</v>
      </c>
      <c r="AW190">
        <v>36845</v>
      </c>
      <c r="AX190" t="s">
        <v>31</v>
      </c>
      <c r="AY190" t="s">
        <v>32</v>
      </c>
      <c r="AZ190">
        <v>77209</v>
      </c>
      <c r="BA190">
        <v>1.9047830100000001</v>
      </c>
      <c r="BB190">
        <v>1.918532133</v>
      </c>
      <c r="BC190">
        <v>1.37491229999999E-2</v>
      </c>
      <c r="BD190">
        <v>13.7491229999999</v>
      </c>
      <c r="BI190">
        <v>43296</v>
      </c>
      <c r="BJ190" t="s">
        <v>31</v>
      </c>
      <c r="BK190" t="s">
        <v>32</v>
      </c>
      <c r="BL190">
        <v>77257</v>
      </c>
      <c r="BM190">
        <v>4.7662708760000001</v>
      </c>
      <c r="BN190">
        <v>4.7816200259999997</v>
      </c>
      <c r="BO190">
        <v>1.5349149999999499E-2</v>
      </c>
      <c r="BP190">
        <v>15.349149999999501</v>
      </c>
    </row>
    <row r="191" spans="1:68">
      <c r="A191">
        <v>43473</v>
      </c>
      <c r="B191" t="s">
        <v>31</v>
      </c>
      <c r="C191" t="s">
        <v>32</v>
      </c>
      <c r="D191">
        <v>76705</v>
      </c>
      <c r="E191">
        <v>2.0706260200000002</v>
      </c>
      <c r="F191">
        <v>2.2984290120000002</v>
      </c>
      <c r="G191">
        <v>0.22780299199999901</v>
      </c>
      <c r="H191">
        <v>227.80299199999999</v>
      </c>
      <c r="M191">
        <v>41205</v>
      </c>
      <c r="N191" t="s">
        <v>31</v>
      </c>
      <c r="O191" t="s">
        <v>32</v>
      </c>
      <c r="P191">
        <v>76177</v>
      </c>
      <c r="Q191">
        <v>1.897051096</v>
      </c>
      <c r="R191">
        <v>1.907507896</v>
      </c>
      <c r="S191">
        <v>1.04568E-2</v>
      </c>
      <c r="T191">
        <v>10.456799999999999</v>
      </c>
      <c r="Y191">
        <v>38345</v>
      </c>
      <c r="Z191" t="s">
        <v>31</v>
      </c>
      <c r="AA191" t="s">
        <v>32</v>
      </c>
      <c r="AB191">
        <v>76375</v>
      </c>
      <c r="AC191">
        <v>1.919890165</v>
      </c>
      <c r="AD191">
        <v>1.931519985</v>
      </c>
      <c r="AE191">
        <v>1.1629820000000001E-2</v>
      </c>
      <c r="AF191">
        <v>11.62982</v>
      </c>
      <c r="AK191">
        <v>38955</v>
      </c>
      <c r="AL191" t="s">
        <v>31</v>
      </c>
      <c r="AM191" t="s">
        <v>32</v>
      </c>
      <c r="AN191">
        <v>76441</v>
      </c>
      <c r="AO191">
        <v>1.8926348690000001</v>
      </c>
      <c r="AP191">
        <v>1.903978825</v>
      </c>
      <c r="AQ191">
        <v>1.13439559999999E-2</v>
      </c>
      <c r="AR191">
        <v>11.343955999999899</v>
      </c>
      <c r="AW191">
        <v>40636</v>
      </c>
      <c r="AX191" t="s">
        <v>31</v>
      </c>
      <c r="AY191" t="s">
        <v>32</v>
      </c>
      <c r="AZ191">
        <v>76375</v>
      </c>
      <c r="BA191">
        <v>1.9138281349999999</v>
      </c>
      <c r="BB191">
        <v>1.926445961</v>
      </c>
      <c r="BC191">
        <v>1.2617826E-2</v>
      </c>
      <c r="BD191">
        <v>12.617826000000001</v>
      </c>
      <c r="BI191">
        <v>51119</v>
      </c>
      <c r="BJ191" t="s">
        <v>31</v>
      </c>
      <c r="BK191" t="s">
        <v>32</v>
      </c>
      <c r="BL191">
        <v>76573</v>
      </c>
      <c r="BM191">
        <v>4.774139881</v>
      </c>
      <c r="BN191">
        <v>4.787173986</v>
      </c>
      <c r="BO191">
        <v>1.3034105000000001E-2</v>
      </c>
      <c r="BP191">
        <v>13.034105</v>
      </c>
    </row>
    <row r="192" spans="1:68">
      <c r="A192">
        <v>45800</v>
      </c>
      <c r="B192" t="s">
        <v>31</v>
      </c>
      <c r="C192" t="s">
        <v>32</v>
      </c>
      <c r="D192">
        <v>76609</v>
      </c>
      <c r="E192">
        <v>2.0779490470000002</v>
      </c>
      <c r="F192">
        <v>2.0973842139999999</v>
      </c>
      <c r="G192">
        <v>1.9435166999999601E-2</v>
      </c>
      <c r="H192">
        <v>19.435166999999598</v>
      </c>
      <c r="M192">
        <v>39845</v>
      </c>
      <c r="N192" t="s">
        <v>31</v>
      </c>
      <c r="O192" t="s">
        <v>32</v>
      </c>
      <c r="P192">
        <v>75781</v>
      </c>
      <c r="Q192">
        <v>1.90624404</v>
      </c>
      <c r="R192">
        <v>1.916965008</v>
      </c>
      <c r="S192">
        <v>1.07209679999999E-2</v>
      </c>
      <c r="T192">
        <v>10.7209679999999</v>
      </c>
      <c r="Y192">
        <v>42136</v>
      </c>
      <c r="Z192" t="s">
        <v>31</v>
      </c>
      <c r="AA192" t="s">
        <v>32</v>
      </c>
      <c r="AB192">
        <v>76837</v>
      </c>
      <c r="AC192">
        <v>1.9297831059999999</v>
      </c>
      <c r="AD192">
        <v>1.9415130620000001</v>
      </c>
      <c r="AE192">
        <v>1.17299560000001E-2</v>
      </c>
      <c r="AF192">
        <v>11.729956000000101</v>
      </c>
      <c r="AK192">
        <v>37595</v>
      </c>
      <c r="AL192" t="s">
        <v>31</v>
      </c>
      <c r="AM192" t="s">
        <v>32</v>
      </c>
      <c r="AN192">
        <v>76705</v>
      </c>
      <c r="AO192">
        <v>1.9039978980000001</v>
      </c>
      <c r="AP192">
        <v>1.9137878420000001</v>
      </c>
      <c r="AQ192">
        <v>9.7899439999999897E-3</v>
      </c>
      <c r="AR192">
        <v>9.7899439999999895</v>
      </c>
      <c r="AW192">
        <v>44298</v>
      </c>
      <c r="AX192" t="s">
        <v>31</v>
      </c>
      <c r="AY192" t="s">
        <v>32</v>
      </c>
      <c r="AZ192">
        <v>76837</v>
      </c>
      <c r="BA192">
        <v>1.924859047</v>
      </c>
      <c r="BB192">
        <v>1.935918093</v>
      </c>
      <c r="BC192">
        <v>1.1059045999999901E-2</v>
      </c>
      <c r="BD192">
        <v>11.059045999999899</v>
      </c>
      <c r="BI192">
        <v>41103</v>
      </c>
      <c r="BJ192" t="s">
        <v>31</v>
      </c>
      <c r="BK192" t="s">
        <v>32</v>
      </c>
      <c r="BL192">
        <v>76573</v>
      </c>
      <c r="BM192">
        <v>4.7861669060000001</v>
      </c>
      <c r="BN192">
        <v>4.796807051</v>
      </c>
      <c r="BO192">
        <v>1.06401449999999E-2</v>
      </c>
      <c r="BP192">
        <v>10.640144999999899</v>
      </c>
    </row>
    <row r="193" spans="1:68">
      <c r="A193">
        <v>60281</v>
      </c>
      <c r="B193" t="s">
        <v>31</v>
      </c>
      <c r="C193" t="s">
        <v>32</v>
      </c>
      <c r="D193">
        <v>76309</v>
      </c>
      <c r="E193">
        <v>2.0913360120000002</v>
      </c>
      <c r="F193">
        <v>2.1026110650000001</v>
      </c>
      <c r="G193">
        <v>1.1275052999999801E-2</v>
      </c>
      <c r="H193">
        <v>11.275052999999801</v>
      </c>
      <c r="M193">
        <v>43636</v>
      </c>
      <c r="N193" t="s">
        <v>31</v>
      </c>
      <c r="O193" t="s">
        <v>32</v>
      </c>
      <c r="P193">
        <v>76837</v>
      </c>
      <c r="Q193">
        <v>1.917582989</v>
      </c>
      <c r="R193">
        <v>1.928273916</v>
      </c>
      <c r="S193">
        <v>1.06909269999999E-2</v>
      </c>
      <c r="T193">
        <v>10.690926999999901</v>
      </c>
      <c r="Y193">
        <v>45798</v>
      </c>
      <c r="Z193" t="s">
        <v>31</v>
      </c>
      <c r="AA193" t="s">
        <v>32</v>
      </c>
      <c r="AB193">
        <v>76705</v>
      </c>
      <c r="AC193">
        <v>1.941524982</v>
      </c>
      <c r="AD193">
        <v>1.952404976</v>
      </c>
      <c r="AE193">
        <v>1.08799939999999E-2</v>
      </c>
      <c r="AF193">
        <v>10.8799939999999</v>
      </c>
      <c r="AK193">
        <v>41386</v>
      </c>
      <c r="AL193" t="s">
        <v>31</v>
      </c>
      <c r="AM193" t="s">
        <v>32</v>
      </c>
      <c r="AN193">
        <v>76705</v>
      </c>
      <c r="AO193">
        <v>1.9142098430000001</v>
      </c>
      <c r="AP193">
        <v>1.9244618419999999</v>
      </c>
      <c r="AQ193">
        <v>1.02519989999998E-2</v>
      </c>
      <c r="AR193">
        <v>10.251998999999801</v>
      </c>
      <c r="AW193">
        <v>60908</v>
      </c>
      <c r="AX193" t="s">
        <v>31</v>
      </c>
      <c r="AY193" t="s">
        <v>32</v>
      </c>
      <c r="AZ193">
        <v>76789</v>
      </c>
      <c r="BA193">
        <v>1.934549093</v>
      </c>
      <c r="BB193">
        <v>1.94899106</v>
      </c>
      <c r="BC193">
        <v>1.4441967E-2</v>
      </c>
      <c r="BD193">
        <v>14.441967</v>
      </c>
      <c r="BI193">
        <v>53927</v>
      </c>
      <c r="BJ193" t="s">
        <v>31</v>
      </c>
      <c r="BK193" t="s">
        <v>32</v>
      </c>
      <c r="BL193">
        <v>76789</v>
      </c>
      <c r="BM193">
        <v>4.7948839660000004</v>
      </c>
      <c r="BN193">
        <v>4.8068630700000003</v>
      </c>
      <c r="BO193">
        <v>1.19791039999999E-2</v>
      </c>
      <c r="BP193">
        <v>11.9791039999999</v>
      </c>
    </row>
    <row r="194" spans="1:68">
      <c r="A194">
        <v>33432</v>
      </c>
      <c r="B194" t="s">
        <v>31</v>
      </c>
      <c r="C194" t="s">
        <v>32</v>
      </c>
      <c r="D194">
        <v>76573</v>
      </c>
      <c r="E194">
        <v>2.1026229860000001</v>
      </c>
      <c r="F194">
        <v>2.1124091150000002</v>
      </c>
      <c r="G194">
        <v>9.7861290000000808E-3</v>
      </c>
      <c r="H194">
        <v>9.7861290000000807</v>
      </c>
      <c r="M194">
        <v>47298</v>
      </c>
      <c r="N194" t="s">
        <v>31</v>
      </c>
      <c r="O194" t="s">
        <v>32</v>
      </c>
      <c r="P194">
        <v>76753</v>
      </c>
      <c r="Q194">
        <v>1.926268101</v>
      </c>
      <c r="R194">
        <v>1.9383308889999999</v>
      </c>
      <c r="S194">
        <v>1.2062787999999901E-2</v>
      </c>
      <c r="T194">
        <v>12.0627879999999</v>
      </c>
      <c r="Y194">
        <v>34175</v>
      </c>
      <c r="Z194" t="s">
        <v>31</v>
      </c>
      <c r="AA194" t="s">
        <v>32</v>
      </c>
      <c r="AB194">
        <v>76645</v>
      </c>
      <c r="AC194">
        <v>1.9524161819999999</v>
      </c>
      <c r="AD194">
        <v>1.9661431309999999</v>
      </c>
      <c r="AE194">
        <v>1.3726949E-2</v>
      </c>
      <c r="AF194">
        <v>13.726948999999999</v>
      </c>
      <c r="AK194">
        <v>45048</v>
      </c>
      <c r="AL194" t="s">
        <v>31</v>
      </c>
      <c r="AM194" t="s">
        <v>32</v>
      </c>
      <c r="AN194">
        <v>76837</v>
      </c>
      <c r="AO194">
        <v>1.9244799610000001</v>
      </c>
      <c r="AP194">
        <v>1.936111927</v>
      </c>
      <c r="AQ194">
        <v>1.16319659999999E-2</v>
      </c>
      <c r="AR194">
        <v>11.631965999999901</v>
      </c>
      <c r="AW194">
        <v>44050</v>
      </c>
      <c r="AX194" t="s">
        <v>31</v>
      </c>
      <c r="AY194" t="s">
        <v>32</v>
      </c>
      <c r="AZ194">
        <v>76829</v>
      </c>
      <c r="BA194">
        <v>1.9454660420000001</v>
      </c>
      <c r="BB194">
        <v>1.959527969</v>
      </c>
      <c r="BC194">
        <v>1.4061926999999899E-2</v>
      </c>
      <c r="BD194">
        <v>14.061926999999899</v>
      </c>
      <c r="BI194">
        <v>34630</v>
      </c>
      <c r="BJ194" t="s">
        <v>31</v>
      </c>
      <c r="BK194" t="s">
        <v>32</v>
      </c>
      <c r="BL194">
        <v>76753</v>
      </c>
      <c r="BM194">
        <v>4.8054070470000001</v>
      </c>
      <c r="BN194">
        <v>4.8224771019999997</v>
      </c>
      <c r="BO194">
        <v>1.7070054999999501E-2</v>
      </c>
      <c r="BP194">
        <v>17.070054999999499</v>
      </c>
    </row>
    <row r="195" spans="1:68">
      <c r="A195">
        <v>34998</v>
      </c>
      <c r="B195" t="s">
        <v>31</v>
      </c>
      <c r="C195" t="s">
        <v>32</v>
      </c>
      <c r="D195">
        <v>76177</v>
      </c>
      <c r="E195">
        <v>2.1184492110000002</v>
      </c>
      <c r="F195">
        <v>2.1278080940000001</v>
      </c>
      <c r="G195">
        <v>9.3588829999999793E-3</v>
      </c>
      <c r="H195">
        <v>9.3588829999999792</v>
      </c>
      <c r="M195">
        <v>35675</v>
      </c>
      <c r="N195" t="s">
        <v>31</v>
      </c>
      <c r="O195" t="s">
        <v>32</v>
      </c>
      <c r="P195">
        <v>76897</v>
      </c>
      <c r="Q195">
        <v>1.9377989769999999</v>
      </c>
      <c r="R195">
        <v>1.9500451089999999</v>
      </c>
      <c r="S195">
        <v>1.2246132E-2</v>
      </c>
      <c r="T195">
        <v>12.246131999999999</v>
      </c>
      <c r="Y195">
        <v>45550</v>
      </c>
      <c r="Z195" t="s">
        <v>31</v>
      </c>
      <c r="AA195" t="s">
        <v>32</v>
      </c>
      <c r="AB195">
        <v>77239</v>
      </c>
      <c r="AC195">
        <v>1.959026098</v>
      </c>
      <c r="AD195">
        <v>1.972949982</v>
      </c>
      <c r="AE195">
        <v>1.39238839999999E-2</v>
      </c>
      <c r="AF195">
        <v>13.9238839999999</v>
      </c>
      <c r="AK195">
        <v>33425</v>
      </c>
      <c r="AL195" t="s">
        <v>31</v>
      </c>
      <c r="AM195" t="s">
        <v>32</v>
      </c>
      <c r="AN195">
        <v>75913</v>
      </c>
      <c r="AO195">
        <v>1.936125994</v>
      </c>
      <c r="AP195">
        <v>1.947791815</v>
      </c>
      <c r="AQ195">
        <v>1.1665821E-2</v>
      </c>
      <c r="AR195">
        <v>11.665820999999999</v>
      </c>
      <c r="AW195">
        <v>51873</v>
      </c>
      <c r="AX195" t="s">
        <v>31</v>
      </c>
      <c r="AY195" t="s">
        <v>32</v>
      </c>
      <c r="AZ195">
        <v>75781</v>
      </c>
      <c r="BA195">
        <v>1.95283103</v>
      </c>
      <c r="BB195">
        <v>1.9644861220000001</v>
      </c>
      <c r="BC195">
        <v>1.1655092000000001E-2</v>
      </c>
      <c r="BD195">
        <v>11.655092</v>
      </c>
      <c r="BI195">
        <v>42089</v>
      </c>
      <c r="BJ195" t="s">
        <v>31</v>
      </c>
      <c r="BK195" t="s">
        <v>32</v>
      </c>
      <c r="BL195">
        <v>77611</v>
      </c>
      <c r="BM195">
        <v>4.8142549990000001</v>
      </c>
      <c r="BN195">
        <v>5.2426660060000003</v>
      </c>
      <c r="BO195">
        <v>0.42841100700000001</v>
      </c>
      <c r="BP195">
        <v>428.41100699999998</v>
      </c>
    </row>
    <row r="196" spans="1:68">
      <c r="A196">
        <v>38997</v>
      </c>
      <c r="B196" t="s">
        <v>31</v>
      </c>
      <c r="C196" t="s">
        <v>32</v>
      </c>
      <c r="D196">
        <v>77125</v>
      </c>
      <c r="E196">
        <v>2.1287260059999999</v>
      </c>
      <c r="F196">
        <v>2.5432651040000001</v>
      </c>
      <c r="G196">
        <v>0.41453909799999999</v>
      </c>
      <c r="H196">
        <v>414.53909800000002</v>
      </c>
      <c r="M196">
        <v>47050</v>
      </c>
      <c r="N196" t="s">
        <v>31</v>
      </c>
      <c r="O196" t="s">
        <v>32</v>
      </c>
      <c r="P196">
        <v>76177</v>
      </c>
      <c r="Q196">
        <v>1.948623896</v>
      </c>
      <c r="R196">
        <v>1.959762096</v>
      </c>
      <c r="S196">
        <v>1.11381999999999E-2</v>
      </c>
      <c r="T196">
        <v>11.1381999999999</v>
      </c>
      <c r="Y196">
        <v>53373</v>
      </c>
      <c r="Z196" t="s">
        <v>31</v>
      </c>
      <c r="AA196" t="s">
        <v>32</v>
      </c>
      <c r="AB196">
        <v>77233</v>
      </c>
      <c r="AC196">
        <v>1.9711940290000001</v>
      </c>
      <c r="AD196">
        <v>1.9827961919999999</v>
      </c>
      <c r="AE196">
        <v>1.1602162999999799E-2</v>
      </c>
      <c r="AF196">
        <v>11.6021629999998</v>
      </c>
      <c r="AK196">
        <v>44800</v>
      </c>
      <c r="AL196" t="s">
        <v>31</v>
      </c>
      <c r="AM196" t="s">
        <v>32</v>
      </c>
      <c r="AN196">
        <v>77017</v>
      </c>
      <c r="AO196">
        <v>1.9481828210000001</v>
      </c>
      <c r="AP196">
        <v>1.961580992</v>
      </c>
      <c r="AQ196">
        <v>1.33981709999999E-2</v>
      </c>
      <c r="AR196">
        <v>13.3981709999999</v>
      </c>
      <c r="AW196">
        <v>41857</v>
      </c>
      <c r="AX196" t="s">
        <v>31</v>
      </c>
      <c r="AY196" t="s">
        <v>32</v>
      </c>
      <c r="AZ196">
        <v>76837</v>
      </c>
      <c r="BA196">
        <v>1.9648790359999999</v>
      </c>
      <c r="BB196">
        <v>1.9748270510000001</v>
      </c>
      <c r="BC196">
        <v>9.9480150000001901E-3</v>
      </c>
      <c r="BD196">
        <v>9.9480150000001899</v>
      </c>
      <c r="BI196">
        <v>55368</v>
      </c>
      <c r="BJ196" t="s">
        <v>31</v>
      </c>
      <c r="BK196" t="s">
        <v>32</v>
      </c>
      <c r="BL196">
        <v>76817</v>
      </c>
      <c r="BM196">
        <v>4.8187139029999999</v>
      </c>
      <c r="BN196">
        <v>4.834587097</v>
      </c>
      <c r="BO196">
        <v>1.5873194E-2</v>
      </c>
      <c r="BP196">
        <v>15.873194</v>
      </c>
    </row>
    <row r="197" spans="1:68">
      <c r="A197">
        <v>47358</v>
      </c>
      <c r="B197" t="s">
        <v>31</v>
      </c>
      <c r="C197" t="s">
        <v>32</v>
      </c>
      <c r="D197">
        <v>77629</v>
      </c>
      <c r="E197">
        <v>2.1415841580000001</v>
      </c>
      <c r="F197">
        <v>2.153671026</v>
      </c>
      <c r="G197">
        <v>1.20868679999999E-2</v>
      </c>
      <c r="H197">
        <v>12.0868679999999</v>
      </c>
      <c r="M197">
        <v>54873</v>
      </c>
      <c r="N197" t="s">
        <v>31</v>
      </c>
      <c r="O197" t="s">
        <v>32</v>
      </c>
      <c r="P197">
        <v>77017</v>
      </c>
      <c r="Q197">
        <v>1.958148003</v>
      </c>
      <c r="R197">
        <v>1.9759271140000001</v>
      </c>
      <c r="S197">
        <v>1.7779111E-2</v>
      </c>
      <c r="T197">
        <v>17.779111</v>
      </c>
      <c r="Y197">
        <v>43357</v>
      </c>
      <c r="Z197" t="s">
        <v>31</v>
      </c>
      <c r="AA197" t="s">
        <v>32</v>
      </c>
      <c r="AB197">
        <v>76309</v>
      </c>
      <c r="AC197">
        <v>1.981523991</v>
      </c>
      <c r="AD197">
        <v>1.9921941759999999</v>
      </c>
      <c r="AE197">
        <v>1.06701849999999E-2</v>
      </c>
      <c r="AF197">
        <v>10.670184999999901</v>
      </c>
      <c r="AK197">
        <v>52623</v>
      </c>
      <c r="AL197" t="s">
        <v>31</v>
      </c>
      <c r="AM197" t="s">
        <v>32</v>
      </c>
      <c r="AN197">
        <v>76489</v>
      </c>
      <c r="AO197">
        <v>1.9601938720000001</v>
      </c>
      <c r="AP197">
        <v>1.9740350250000001</v>
      </c>
      <c r="AQ197">
        <v>1.38411529999999E-2</v>
      </c>
      <c r="AR197">
        <v>13.841152999999901</v>
      </c>
      <c r="AW197">
        <v>54681</v>
      </c>
      <c r="AX197" t="s">
        <v>31</v>
      </c>
      <c r="AY197" t="s">
        <v>32</v>
      </c>
      <c r="AZ197">
        <v>76309</v>
      </c>
      <c r="BA197">
        <v>1.974570036</v>
      </c>
      <c r="BB197">
        <v>1.983907938</v>
      </c>
      <c r="BC197">
        <v>9.33790199999995E-3</v>
      </c>
      <c r="BD197">
        <v>9.33790199999995</v>
      </c>
      <c r="BI197">
        <v>60581</v>
      </c>
      <c r="BJ197" t="s">
        <v>31</v>
      </c>
      <c r="BK197" t="s">
        <v>32</v>
      </c>
      <c r="BL197">
        <v>76573</v>
      </c>
      <c r="BM197">
        <v>4.8345990179999996</v>
      </c>
      <c r="BN197">
        <v>4.8438849450000001</v>
      </c>
      <c r="BO197">
        <v>9.2859270000005198E-3</v>
      </c>
      <c r="BP197">
        <v>9.2859270000005196</v>
      </c>
    </row>
    <row r="198" spans="1:68">
      <c r="A198">
        <v>52216</v>
      </c>
      <c r="B198" t="s">
        <v>31</v>
      </c>
      <c r="C198" t="s">
        <v>32</v>
      </c>
      <c r="D198">
        <v>77101</v>
      </c>
      <c r="E198">
        <v>2.158110142</v>
      </c>
      <c r="F198">
        <v>2.1693260670000001</v>
      </c>
      <c r="G198">
        <v>1.12159250000001E-2</v>
      </c>
      <c r="H198">
        <v>11.2159250000001</v>
      </c>
      <c r="M198">
        <v>44857</v>
      </c>
      <c r="N198" t="s">
        <v>31</v>
      </c>
      <c r="O198" t="s">
        <v>32</v>
      </c>
      <c r="P198">
        <v>77297</v>
      </c>
      <c r="Q198">
        <v>1.967094898</v>
      </c>
      <c r="R198">
        <v>1.9830899239999999</v>
      </c>
      <c r="S198">
        <v>1.5995025999999898E-2</v>
      </c>
      <c r="T198">
        <v>15.9950259999999</v>
      </c>
      <c r="Y198">
        <v>56181</v>
      </c>
      <c r="Z198" t="s">
        <v>31</v>
      </c>
      <c r="AA198" t="s">
        <v>32</v>
      </c>
      <c r="AB198">
        <v>77101</v>
      </c>
      <c r="AC198">
        <v>1.9922051430000001</v>
      </c>
      <c r="AD198">
        <v>2.0028471950000002</v>
      </c>
      <c r="AE198">
        <v>1.06420520000001E-2</v>
      </c>
      <c r="AF198">
        <v>10.642052000000101</v>
      </c>
      <c r="AK198">
        <v>42607</v>
      </c>
      <c r="AL198" t="s">
        <v>31</v>
      </c>
      <c r="AM198" t="s">
        <v>32</v>
      </c>
      <c r="AN198">
        <v>77401</v>
      </c>
      <c r="AO198">
        <v>1.970125914</v>
      </c>
      <c r="AP198">
        <v>1.988308907</v>
      </c>
      <c r="AQ198">
        <v>1.8182992999999901E-2</v>
      </c>
      <c r="AR198">
        <v>18.1829929999999</v>
      </c>
      <c r="AW198">
        <v>35384</v>
      </c>
      <c r="AX198" t="s">
        <v>31</v>
      </c>
      <c r="AY198" t="s">
        <v>32</v>
      </c>
      <c r="AZ198">
        <v>76177</v>
      </c>
      <c r="BA198">
        <v>1.984758139</v>
      </c>
      <c r="BB198">
        <v>1.9941780570000001</v>
      </c>
      <c r="BC198">
        <v>9.4199180000000791E-3</v>
      </c>
      <c r="BD198">
        <v>9.4199180000000808</v>
      </c>
      <c r="BI198">
        <v>41067</v>
      </c>
      <c r="BJ198" t="s">
        <v>31</v>
      </c>
      <c r="BK198" t="s">
        <v>32</v>
      </c>
      <c r="BL198">
        <v>76705</v>
      </c>
      <c r="BM198">
        <v>4.8440859319999996</v>
      </c>
      <c r="BN198">
        <v>4.8535809519999997</v>
      </c>
      <c r="BO198">
        <v>9.49502000000013E-3</v>
      </c>
      <c r="BP198">
        <v>9.4950200000001299</v>
      </c>
    </row>
    <row r="199" spans="1:68">
      <c r="A199">
        <v>52107</v>
      </c>
      <c r="B199" t="s">
        <v>31</v>
      </c>
      <c r="C199" t="s">
        <v>32</v>
      </c>
      <c r="D199">
        <v>76705</v>
      </c>
      <c r="E199">
        <v>2.1693379880000001</v>
      </c>
      <c r="F199">
        <v>2.180081129</v>
      </c>
      <c r="G199">
        <v>1.07431409999998E-2</v>
      </c>
      <c r="H199">
        <v>10.743140999999801</v>
      </c>
      <c r="M199">
        <v>57681</v>
      </c>
      <c r="N199" t="s">
        <v>31</v>
      </c>
      <c r="O199" t="s">
        <v>32</v>
      </c>
      <c r="P199">
        <v>77113</v>
      </c>
      <c r="Q199">
        <v>1.9786429409999999</v>
      </c>
      <c r="R199">
        <v>1.991532087</v>
      </c>
      <c r="S199">
        <v>1.2889146000000001E-2</v>
      </c>
      <c r="T199">
        <v>12.889146</v>
      </c>
      <c r="Y199">
        <v>36884</v>
      </c>
      <c r="Z199" t="s">
        <v>31</v>
      </c>
      <c r="AA199" t="s">
        <v>32</v>
      </c>
      <c r="AB199">
        <v>76889</v>
      </c>
      <c r="AC199">
        <v>2.0028581619999999</v>
      </c>
      <c r="AD199">
        <v>2.217145205</v>
      </c>
      <c r="AE199">
        <v>0.21428704300000001</v>
      </c>
      <c r="AF199">
        <v>214.28704300000001</v>
      </c>
      <c r="AK199">
        <v>55431</v>
      </c>
      <c r="AL199" t="s">
        <v>31</v>
      </c>
      <c r="AM199" t="s">
        <v>32</v>
      </c>
      <c r="AN199">
        <v>76969</v>
      </c>
      <c r="AO199">
        <v>1.9765028950000001</v>
      </c>
      <c r="AP199">
        <v>1.9905908109999999</v>
      </c>
      <c r="AQ199">
        <v>1.4087915999999799E-2</v>
      </c>
      <c r="AR199">
        <v>14.087915999999799</v>
      </c>
      <c r="AW199">
        <v>56121</v>
      </c>
      <c r="AX199" t="s">
        <v>31</v>
      </c>
      <c r="AY199" t="s">
        <v>32</v>
      </c>
      <c r="AZ199">
        <v>76705</v>
      </c>
      <c r="BA199">
        <v>1.9948589800000001</v>
      </c>
      <c r="BB199">
        <v>2.006063938</v>
      </c>
      <c r="BC199">
        <v>1.12049579999999E-2</v>
      </c>
      <c r="BD199">
        <v>11.2049579999999</v>
      </c>
      <c r="BI199">
        <v>54465</v>
      </c>
      <c r="BJ199" t="s">
        <v>31</v>
      </c>
      <c r="BK199" t="s">
        <v>32</v>
      </c>
      <c r="BL199">
        <v>76837</v>
      </c>
      <c r="BM199">
        <v>4.8549299240000003</v>
      </c>
      <c r="BN199">
        <v>4.8652040960000003</v>
      </c>
      <c r="BO199">
        <v>1.0274171999999899E-2</v>
      </c>
      <c r="BP199">
        <v>10.274171999999901</v>
      </c>
    </row>
    <row r="200" spans="1:68">
      <c r="A200">
        <v>56712</v>
      </c>
      <c r="B200" t="s">
        <v>31</v>
      </c>
      <c r="C200" t="s">
        <v>32</v>
      </c>
      <c r="D200">
        <v>76045</v>
      </c>
      <c r="E200">
        <v>2.1789350509999998</v>
      </c>
      <c r="F200">
        <v>2.1910471920000001</v>
      </c>
      <c r="G200">
        <v>1.2112141000000199E-2</v>
      </c>
      <c r="H200">
        <v>12.1121410000002</v>
      </c>
      <c r="M200">
        <v>38384</v>
      </c>
      <c r="N200" t="s">
        <v>31</v>
      </c>
      <c r="O200" t="s">
        <v>32</v>
      </c>
      <c r="P200">
        <v>76177</v>
      </c>
      <c r="Q200">
        <v>1.990768909</v>
      </c>
      <c r="R200">
        <v>2.0025899410000001</v>
      </c>
      <c r="S200">
        <v>1.1821032E-2</v>
      </c>
      <c r="T200">
        <v>11.821032000000001</v>
      </c>
      <c r="Y200">
        <v>44343</v>
      </c>
      <c r="Z200" t="s">
        <v>31</v>
      </c>
      <c r="AA200" t="s">
        <v>32</v>
      </c>
      <c r="AB200">
        <v>77185</v>
      </c>
      <c r="AC200">
        <v>2.0076591970000002</v>
      </c>
      <c r="AD200">
        <v>2.035991192</v>
      </c>
      <c r="AE200">
        <v>2.8331994999999801E-2</v>
      </c>
      <c r="AF200">
        <v>28.3319949999998</v>
      </c>
      <c r="AK200">
        <v>36134</v>
      </c>
      <c r="AL200" t="s">
        <v>31</v>
      </c>
      <c r="AM200" t="s">
        <v>32</v>
      </c>
      <c r="AN200">
        <v>76801</v>
      </c>
      <c r="AO200">
        <v>1.9860758780000001</v>
      </c>
      <c r="AP200">
        <v>1.9990558620000001</v>
      </c>
      <c r="AQ200">
        <v>1.2979984E-2</v>
      </c>
      <c r="AR200">
        <v>12.979984</v>
      </c>
      <c r="AW200">
        <v>42844</v>
      </c>
      <c r="AX200" t="s">
        <v>31</v>
      </c>
      <c r="AY200" t="s">
        <v>32</v>
      </c>
      <c r="AZ200">
        <v>77179</v>
      </c>
      <c r="BA200">
        <v>2.006700039</v>
      </c>
      <c r="BB200">
        <v>2.0212371349999998</v>
      </c>
      <c r="BC200">
        <v>1.4537095999999699E-2</v>
      </c>
      <c r="BD200">
        <v>14.5370959999997</v>
      </c>
      <c r="BI200">
        <v>38256</v>
      </c>
      <c r="BJ200" t="s">
        <v>31</v>
      </c>
      <c r="BK200" t="s">
        <v>32</v>
      </c>
      <c r="BL200">
        <v>76509</v>
      </c>
      <c r="BM200">
        <v>4.8626959320000003</v>
      </c>
      <c r="BN200">
        <v>4.8801000119999998</v>
      </c>
      <c r="BO200">
        <v>1.7404079999999399E-2</v>
      </c>
      <c r="BP200">
        <v>17.4040799999994</v>
      </c>
    </row>
    <row r="201" spans="1:68">
      <c r="A201">
        <v>58509</v>
      </c>
      <c r="B201" t="s">
        <v>31</v>
      </c>
      <c r="C201" t="s">
        <v>32</v>
      </c>
      <c r="D201">
        <v>77801</v>
      </c>
      <c r="E201">
        <v>2.1857061390000001</v>
      </c>
      <c r="F201">
        <v>2.2017900940000001</v>
      </c>
      <c r="G201">
        <v>1.6083955E-2</v>
      </c>
      <c r="H201">
        <v>16.083955</v>
      </c>
      <c r="M201">
        <v>59121</v>
      </c>
      <c r="N201" t="s">
        <v>31</v>
      </c>
      <c r="O201" t="s">
        <v>32</v>
      </c>
      <c r="P201">
        <v>77329</v>
      </c>
      <c r="Q201">
        <v>1.998349905</v>
      </c>
      <c r="R201">
        <v>2.0161550049999999</v>
      </c>
      <c r="S201">
        <v>1.78050999999999E-2</v>
      </c>
      <c r="T201">
        <v>17.8050999999999</v>
      </c>
      <c r="Y201">
        <v>57622</v>
      </c>
      <c r="Z201" t="s">
        <v>31</v>
      </c>
      <c r="AA201" t="s">
        <v>32</v>
      </c>
      <c r="AB201">
        <v>76111</v>
      </c>
      <c r="AC201">
        <v>2.0157191750000001</v>
      </c>
      <c r="AD201">
        <v>2.028519154</v>
      </c>
      <c r="AE201">
        <v>1.2799978999999901E-2</v>
      </c>
      <c r="AF201">
        <v>12.799978999999899</v>
      </c>
      <c r="AK201">
        <v>56871</v>
      </c>
      <c r="AL201" t="s">
        <v>31</v>
      </c>
      <c r="AM201" t="s">
        <v>32</v>
      </c>
      <c r="AN201">
        <v>76177</v>
      </c>
      <c r="AO201">
        <v>1.997460842</v>
      </c>
      <c r="AP201">
        <v>2.0078668589999999</v>
      </c>
      <c r="AQ201">
        <v>1.0406016999999899E-2</v>
      </c>
      <c r="AR201">
        <v>10.406016999999901</v>
      </c>
      <c r="AW201">
        <v>37317</v>
      </c>
      <c r="AX201" t="s">
        <v>31</v>
      </c>
      <c r="AY201" t="s">
        <v>32</v>
      </c>
      <c r="AZ201">
        <v>76305</v>
      </c>
      <c r="BA201">
        <v>2.01190114</v>
      </c>
      <c r="BB201">
        <v>2.0279469489999999</v>
      </c>
      <c r="BC201">
        <v>1.6045808999999901E-2</v>
      </c>
      <c r="BD201">
        <v>16.045808999999899</v>
      </c>
      <c r="BI201">
        <v>40517</v>
      </c>
      <c r="BJ201" t="s">
        <v>31</v>
      </c>
      <c r="BK201" t="s">
        <v>32</v>
      </c>
      <c r="BL201">
        <v>76525</v>
      </c>
      <c r="BM201">
        <v>4.8690850729999999</v>
      </c>
      <c r="BN201">
        <v>4.8827109340000003</v>
      </c>
      <c r="BO201">
        <v>1.36258610000004E-2</v>
      </c>
      <c r="BP201">
        <v>13.6258610000004</v>
      </c>
    </row>
    <row r="202" spans="1:68">
      <c r="A202">
        <v>45037</v>
      </c>
      <c r="B202" t="s">
        <v>31</v>
      </c>
      <c r="C202" t="s">
        <v>32</v>
      </c>
      <c r="D202">
        <v>77125</v>
      </c>
      <c r="E202">
        <v>2.19958806</v>
      </c>
      <c r="F202">
        <v>2.420137167</v>
      </c>
      <c r="G202">
        <v>0.22054910699999999</v>
      </c>
      <c r="H202">
        <v>220.54910699999999</v>
      </c>
      <c r="M202">
        <v>36101</v>
      </c>
      <c r="N202" t="s">
        <v>31</v>
      </c>
      <c r="O202" t="s">
        <v>32</v>
      </c>
      <c r="P202">
        <v>76585</v>
      </c>
      <c r="Q202">
        <v>2.0071609019999999</v>
      </c>
      <c r="R202">
        <v>2.0266110899999998</v>
      </c>
      <c r="S202">
        <v>1.94501879999999E-2</v>
      </c>
      <c r="T202">
        <v>19.450187999999901</v>
      </c>
      <c r="Y202">
        <v>34602</v>
      </c>
      <c r="Z202" t="s">
        <v>31</v>
      </c>
      <c r="AA202" t="s">
        <v>32</v>
      </c>
      <c r="AB202">
        <v>76441</v>
      </c>
      <c r="AC202">
        <v>2.0296671389999998</v>
      </c>
      <c r="AD202">
        <v>2.0418870450000002</v>
      </c>
      <c r="AE202">
        <v>1.2219906000000299E-2</v>
      </c>
      <c r="AF202">
        <v>12.2199060000003</v>
      </c>
      <c r="AK202">
        <v>43594</v>
      </c>
      <c r="AL202" t="s">
        <v>31</v>
      </c>
      <c r="AM202" t="s">
        <v>32</v>
      </c>
      <c r="AN202">
        <v>75253</v>
      </c>
      <c r="AO202">
        <v>2.0071008209999999</v>
      </c>
      <c r="AP202">
        <v>2.020133972</v>
      </c>
      <c r="AQ202">
        <v>1.30331510000001E-2</v>
      </c>
      <c r="AR202">
        <v>13.0331510000001</v>
      </c>
      <c r="AW202">
        <v>41821</v>
      </c>
      <c r="AX202" t="s">
        <v>31</v>
      </c>
      <c r="AY202" t="s">
        <v>32</v>
      </c>
      <c r="AZ202">
        <v>76837</v>
      </c>
      <c r="BA202">
        <v>2.027356148</v>
      </c>
      <c r="BB202">
        <v>2.0391430850000001</v>
      </c>
      <c r="BC202">
        <v>1.17869370000001E-2</v>
      </c>
      <c r="BD202">
        <v>11.786937000000099</v>
      </c>
      <c r="BI202">
        <v>37218</v>
      </c>
      <c r="BJ202" t="s">
        <v>31</v>
      </c>
      <c r="BK202" t="s">
        <v>32</v>
      </c>
      <c r="BL202">
        <v>75913</v>
      </c>
      <c r="BM202">
        <v>4.884299994</v>
      </c>
      <c r="BN202">
        <v>4.8933119769999998</v>
      </c>
      <c r="BO202">
        <v>9.0119829999997202E-3</v>
      </c>
      <c r="BP202">
        <v>9.0119829999997201</v>
      </c>
    </row>
    <row r="203" spans="1:68">
      <c r="A203">
        <v>47922</v>
      </c>
      <c r="B203" t="s">
        <v>31</v>
      </c>
      <c r="C203" t="s">
        <v>32</v>
      </c>
      <c r="D203">
        <v>76243</v>
      </c>
      <c r="E203">
        <v>2.210116148</v>
      </c>
      <c r="F203">
        <v>2.2217180729999999</v>
      </c>
      <c r="G203">
        <v>1.16019249999999E-2</v>
      </c>
      <c r="H203">
        <v>11.6019249999999</v>
      </c>
      <c r="M203">
        <v>45845</v>
      </c>
      <c r="N203" t="s">
        <v>31</v>
      </c>
      <c r="O203" t="s">
        <v>32</v>
      </c>
      <c r="P203">
        <v>75979</v>
      </c>
      <c r="Q203">
        <v>2.0074379439999999</v>
      </c>
      <c r="R203">
        <v>2.0236980920000001</v>
      </c>
      <c r="S203">
        <v>1.6260148000000099E-2</v>
      </c>
      <c r="T203">
        <v>16.2601480000001</v>
      </c>
      <c r="Y203">
        <v>43321</v>
      </c>
      <c r="Z203" t="s">
        <v>31</v>
      </c>
      <c r="AA203" t="s">
        <v>32</v>
      </c>
      <c r="AB203">
        <v>76573</v>
      </c>
      <c r="AC203">
        <v>2.0400340560000001</v>
      </c>
      <c r="AD203">
        <v>2.0523312090000001</v>
      </c>
      <c r="AE203">
        <v>1.2297153E-2</v>
      </c>
      <c r="AF203">
        <v>12.297153</v>
      </c>
      <c r="AK203">
        <v>33852</v>
      </c>
      <c r="AL203" t="s">
        <v>31</v>
      </c>
      <c r="AM203" t="s">
        <v>32</v>
      </c>
      <c r="AN203">
        <v>75649</v>
      </c>
      <c r="AO203">
        <v>2.0130069260000001</v>
      </c>
      <c r="AP203">
        <v>2.0236349109999998</v>
      </c>
      <c r="AQ203">
        <v>1.0627984999999699E-2</v>
      </c>
      <c r="AR203">
        <v>10.6279849999997</v>
      </c>
      <c r="AW203">
        <v>41270</v>
      </c>
      <c r="AX203" t="s">
        <v>31</v>
      </c>
      <c r="AY203" t="s">
        <v>32</v>
      </c>
      <c r="AZ203">
        <v>76837</v>
      </c>
      <c r="BA203">
        <v>2.0483410360000001</v>
      </c>
      <c r="BB203">
        <v>2.0589261049999998</v>
      </c>
      <c r="BC203">
        <v>1.0585068999999701E-2</v>
      </c>
      <c r="BD203">
        <v>10.585068999999701</v>
      </c>
      <c r="BI203">
        <v>39829</v>
      </c>
      <c r="BJ203" t="s">
        <v>31</v>
      </c>
      <c r="BK203" t="s">
        <v>32</v>
      </c>
      <c r="BL203">
        <v>76309</v>
      </c>
      <c r="BM203">
        <v>4.8956599240000003</v>
      </c>
      <c r="BN203">
        <v>5.114933014</v>
      </c>
      <c r="BO203">
        <v>0.219273089999999</v>
      </c>
      <c r="BP203">
        <v>219.273089999999</v>
      </c>
    </row>
    <row r="204" spans="1:68">
      <c r="A204">
        <v>39328</v>
      </c>
      <c r="B204" t="s">
        <v>31</v>
      </c>
      <c r="C204" t="s">
        <v>32</v>
      </c>
      <c r="D204">
        <v>76177</v>
      </c>
      <c r="E204">
        <v>2.2201089860000001</v>
      </c>
      <c r="F204">
        <v>2.2332332130000001</v>
      </c>
      <c r="G204">
        <v>1.3124227E-2</v>
      </c>
      <c r="H204">
        <v>13.124226999999999</v>
      </c>
      <c r="M204">
        <v>58219</v>
      </c>
      <c r="N204" t="s">
        <v>31</v>
      </c>
      <c r="O204" t="s">
        <v>32</v>
      </c>
      <c r="P204">
        <v>76045</v>
      </c>
      <c r="Q204">
        <v>2.0336968899999999</v>
      </c>
      <c r="R204">
        <v>2.042023897</v>
      </c>
      <c r="S204">
        <v>8.3270070000000997E-3</v>
      </c>
      <c r="T204">
        <v>8.3270070000000995</v>
      </c>
      <c r="Y204">
        <v>57324</v>
      </c>
      <c r="Z204" t="s">
        <v>31</v>
      </c>
      <c r="AA204" t="s">
        <v>32</v>
      </c>
      <c r="AB204">
        <v>77141</v>
      </c>
      <c r="AC204">
        <v>2.0474960800000002</v>
      </c>
      <c r="AD204">
        <v>2.0604031090000001</v>
      </c>
      <c r="AE204">
        <v>1.29070289999999E-2</v>
      </c>
      <c r="AF204">
        <v>12.9070289999999</v>
      </c>
      <c r="AK204">
        <v>42571</v>
      </c>
      <c r="AL204" t="s">
        <v>31</v>
      </c>
      <c r="AM204" t="s">
        <v>32</v>
      </c>
      <c r="AN204">
        <v>75649</v>
      </c>
      <c r="AO204">
        <v>2.0241549019999998</v>
      </c>
      <c r="AP204">
        <v>2.031646013</v>
      </c>
      <c r="AQ204">
        <v>7.4911110000002099E-3</v>
      </c>
      <c r="AR204">
        <v>7.4911110000002097</v>
      </c>
      <c r="AW204">
        <v>47789</v>
      </c>
      <c r="AX204" t="s">
        <v>31</v>
      </c>
      <c r="AY204" t="s">
        <v>32</v>
      </c>
      <c r="AZ204">
        <v>76837</v>
      </c>
      <c r="BA204">
        <v>2.0594220160000001</v>
      </c>
      <c r="BB204">
        <v>2.0715141300000002</v>
      </c>
      <c r="BC204">
        <v>1.2092113999999999E-2</v>
      </c>
      <c r="BD204">
        <v>12.092114</v>
      </c>
      <c r="BI204">
        <v>40507</v>
      </c>
      <c r="BJ204" t="s">
        <v>31</v>
      </c>
      <c r="BK204" t="s">
        <v>32</v>
      </c>
      <c r="BL204">
        <v>76781</v>
      </c>
      <c r="BM204">
        <v>4.8956880570000001</v>
      </c>
      <c r="BN204">
        <v>4.9115800859999998</v>
      </c>
      <c r="BO204">
        <v>1.58920289999997E-2</v>
      </c>
      <c r="BP204">
        <v>15.892028999999701</v>
      </c>
    </row>
    <row r="205" spans="1:68">
      <c r="A205">
        <v>51385</v>
      </c>
      <c r="B205" t="s">
        <v>31</v>
      </c>
      <c r="C205" t="s">
        <v>32</v>
      </c>
      <c r="D205">
        <v>77341</v>
      </c>
      <c r="E205">
        <v>2.2291581630000001</v>
      </c>
      <c r="F205">
        <v>2.2415781020000001</v>
      </c>
      <c r="G205">
        <v>1.2419938999999901E-2</v>
      </c>
      <c r="H205">
        <v>12.4199389999999</v>
      </c>
      <c r="M205">
        <v>44270</v>
      </c>
      <c r="N205" t="s">
        <v>31</v>
      </c>
      <c r="O205" t="s">
        <v>32</v>
      </c>
      <c r="P205">
        <v>75913</v>
      </c>
      <c r="Q205">
        <v>2.0470991129999998</v>
      </c>
      <c r="R205">
        <v>2.0556049349999999</v>
      </c>
      <c r="S205">
        <v>8.50582200000005E-3</v>
      </c>
      <c r="T205">
        <v>8.50582200000005</v>
      </c>
      <c r="Y205">
        <v>42770</v>
      </c>
      <c r="Z205" t="s">
        <v>31</v>
      </c>
      <c r="AA205" t="s">
        <v>32</v>
      </c>
      <c r="AB205">
        <v>77101</v>
      </c>
      <c r="AC205">
        <v>2.0604140759999998</v>
      </c>
      <c r="AD205">
        <v>2.070608139</v>
      </c>
      <c r="AE205">
        <v>1.01940630000001E-2</v>
      </c>
      <c r="AF205">
        <v>10.194063000000099</v>
      </c>
      <c r="AK205">
        <v>55969</v>
      </c>
      <c r="AL205" t="s">
        <v>31</v>
      </c>
      <c r="AM205" t="s">
        <v>32</v>
      </c>
      <c r="AN205">
        <v>76441</v>
      </c>
      <c r="AO205">
        <v>2.0344369410000001</v>
      </c>
      <c r="AP205">
        <v>2.0465669630000001</v>
      </c>
      <c r="AQ205">
        <v>1.2130022000000001E-2</v>
      </c>
      <c r="AR205">
        <v>12.130022</v>
      </c>
      <c r="AW205">
        <v>37972</v>
      </c>
      <c r="AX205" t="s">
        <v>31</v>
      </c>
      <c r="AY205" t="s">
        <v>32</v>
      </c>
      <c r="AZ205">
        <v>76045</v>
      </c>
      <c r="BA205">
        <v>2.067458153</v>
      </c>
      <c r="BB205">
        <v>2.0786471369999999</v>
      </c>
      <c r="BC205">
        <v>1.11889839999999E-2</v>
      </c>
      <c r="BD205">
        <v>11.1889839999999</v>
      </c>
      <c r="BI205">
        <v>35888</v>
      </c>
      <c r="BJ205" t="s">
        <v>31</v>
      </c>
      <c r="BK205" t="s">
        <v>32</v>
      </c>
      <c r="BL205">
        <v>77101</v>
      </c>
      <c r="BM205">
        <v>4.9151210780000003</v>
      </c>
      <c r="BN205">
        <v>4.9244279860000004</v>
      </c>
      <c r="BO205">
        <v>9.3069080000001102E-3</v>
      </c>
      <c r="BP205">
        <v>9.3069080000001101</v>
      </c>
    </row>
    <row r="206" spans="1:68">
      <c r="A206">
        <v>56167</v>
      </c>
      <c r="B206" t="s">
        <v>31</v>
      </c>
      <c r="C206" t="s">
        <v>32</v>
      </c>
      <c r="D206">
        <v>76177</v>
      </c>
      <c r="E206">
        <v>2.2399661540000002</v>
      </c>
      <c r="F206">
        <v>2.2510290149999999</v>
      </c>
      <c r="G206">
        <v>1.10628609999996E-2</v>
      </c>
      <c r="H206">
        <v>11.0628609999996</v>
      </c>
      <c r="M206">
        <v>40971</v>
      </c>
      <c r="N206" t="s">
        <v>31</v>
      </c>
      <c r="O206" t="s">
        <v>32</v>
      </c>
      <c r="P206">
        <v>76045</v>
      </c>
      <c r="Q206">
        <v>2.0556149480000001</v>
      </c>
      <c r="R206">
        <v>2.0684731009999999</v>
      </c>
      <c r="S206">
        <v>1.2858152999999799E-2</v>
      </c>
      <c r="T206">
        <v>12.858152999999801</v>
      </c>
      <c r="Y206">
        <v>49289</v>
      </c>
      <c r="Z206" t="s">
        <v>31</v>
      </c>
      <c r="AA206" t="s">
        <v>32</v>
      </c>
      <c r="AB206">
        <v>76969</v>
      </c>
      <c r="AC206">
        <v>2.0713670249999998</v>
      </c>
      <c r="AD206">
        <v>2.082144022</v>
      </c>
      <c r="AE206">
        <v>1.0776997000000199E-2</v>
      </c>
      <c r="AF206">
        <v>10.7769970000002</v>
      </c>
      <c r="AK206">
        <v>42020</v>
      </c>
      <c r="AL206" t="s">
        <v>31</v>
      </c>
      <c r="AM206" t="s">
        <v>32</v>
      </c>
      <c r="AN206">
        <v>75973</v>
      </c>
      <c r="AO206">
        <v>2.03953886</v>
      </c>
      <c r="AP206">
        <v>2.0509419439999999</v>
      </c>
      <c r="AQ206">
        <v>1.14030839999998E-2</v>
      </c>
      <c r="AR206">
        <v>11.403083999999801</v>
      </c>
      <c r="AW206">
        <v>41260</v>
      </c>
      <c r="AX206" t="s">
        <v>31</v>
      </c>
      <c r="AY206" t="s">
        <v>32</v>
      </c>
      <c r="AZ206">
        <v>76705</v>
      </c>
      <c r="BA206">
        <v>2.0838861469999999</v>
      </c>
      <c r="BB206">
        <v>2.0944590569999999</v>
      </c>
      <c r="BC206">
        <v>1.057291E-2</v>
      </c>
      <c r="BD206">
        <v>10.57291</v>
      </c>
      <c r="BI206">
        <v>53725</v>
      </c>
      <c r="BJ206" t="s">
        <v>31</v>
      </c>
      <c r="BK206" t="s">
        <v>32</v>
      </c>
      <c r="BL206">
        <v>76537</v>
      </c>
      <c r="BM206">
        <v>4.924439907</v>
      </c>
      <c r="BN206">
        <v>4.9392108920000002</v>
      </c>
      <c r="BO206">
        <v>1.4770985000000099E-2</v>
      </c>
      <c r="BP206">
        <v>14.770985000000101</v>
      </c>
    </row>
    <row r="207" spans="1:68">
      <c r="A207">
        <v>48945</v>
      </c>
      <c r="B207" t="s">
        <v>31</v>
      </c>
      <c r="C207" t="s">
        <v>32</v>
      </c>
      <c r="D207">
        <v>76309</v>
      </c>
      <c r="E207">
        <v>2.2497491840000001</v>
      </c>
      <c r="F207">
        <v>2.2604241370000002</v>
      </c>
      <c r="G207">
        <v>1.0674952999999999E-2</v>
      </c>
      <c r="H207">
        <v>10.674953</v>
      </c>
      <c r="M207">
        <v>50790</v>
      </c>
      <c r="N207" t="s">
        <v>31</v>
      </c>
      <c r="O207" t="s">
        <v>32</v>
      </c>
      <c r="P207">
        <v>76045</v>
      </c>
      <c r="Q207">
        <v>2.0586290360000001</v>
      </c>
      <c r="R207">
        <v>2.0707409380000001</v>
      </c>
      <c r="S207">
        <v>1.2111902000000001E-2</v>
      </c>
      <c r="T207">
        <v>12.111902000000001</v>
      </c>
      <c r="Y207">
        <v>39472</v>
      </c>
      <c r="Z207" t="s">
        <v>31</v>
      </c>
      <c r="AA207" t="s">
        <v>32</v>
      </c>
      <c r="AB207">
        <v>76573</v>
      </c>
      <c r="AC207">
        <v>2.083139181</v>
      </c>
      <c r="AD207">
        <v>2.0934250350000001</v>
      </c>
      <c r="AE207">
        <v>1.0285854000000099E-2</v>
      </c>
      <c r="AF207">
        <v>10.2858540000001</v>
      </c>
      <c r="AK207">
        <v>48539</v>
      </c>
      <c r="AL207" t="s">
        <v>31</v>
      </c>
      <c r="AM207" t="s">
        <v>32</v>
      </c>
      <c r="AN207">
        <v>76309</v>
      </c>
      <c r="AO207">
        <v>2.0536098479999998</v>
      </c>
      <c r="AP207">
        <v>2.0629329680000001</v>
      </c>
      <c r="AQ207">
        <v>9.3231200000003494E-3</v>
      </c>
      <c r="AR207">
        <v>9.3231200000003493</v>
      </c>
      <c r="AW207">
        <v>36641</v>
      </c>
      <c r="AX207" t="s">
        <v>31</v>
      </c>
      <c r="AY207" t="s">
        <v>32</v>
      </c>
      <c r="AZ207">
        <v>76705</v>
      </c>
      <c r="BA207">
        <v>2.0949640270000001</v>
      </c>
      <c r="BB207">
        <v>2.1056010719999998</v>
      </c>
      <c r="BC207">
        <v>1.0637044999999699E-2</v>
      </c>
      <c r="BD207">
        <v>10.6370449999997</v>
      </c>
      <c r="BI207">
        <v>43799</v>
      </c>
      <c r="BJ207" t="s">
        <v>31</v>
      </c>
      <c r="BK207" t="s">
        <v>32</v>
      </c>
      <c r="BL207">
        <v>76129</v>
      </c>
      <c r="BM207">
        <v>4.9244620799999996</v>
      </c>
      <c r="BN207">
        <v>4.9400079249999997</v>
      </c>
      <c r="BO207">
        <v>1.55458450000001E-2</v>
      </c>
      <c r="BP207">
        <v>15.545845000000099</v>
      </c>
    </row>
    <row r="208" spans="1:68">
      <c r="A208">
        <v>41703</v>
      </c>
      <c r="B208" t="s">
        <v>31</v>
      </c>
      <c r="C208" t="s">
        <v>32</v>
      </c>
      <c r="D208">
        <v>76441</v>
      </c>
      <c r="E208">
        <v>2.2586340900000001</v>
      </c>
      <c r="F208">
        <v>2.2697861189999999</v>
      </c>
      <c r="G208">
        <v>1.1152028999999701E-2</v>
      </c>
      <c r="H208">
        <v>11.1520289999997</v>
      </c>
      <c r="M208">
        <v>43583</v>
      </c>
      <c r="N208" t="s">
        <v>31</v>
      </c>
      <c r="O208" t="s">
        <v>32</v>
      </c>
      <c r="P208">
        <v>75913</v>
      </c>
      <c r="Q208">
        <v>2.0734219550000001</v>
      </c>
      <c r="R208">
        <v>2.0814170839999999</v>
      </c>
      <c r="S208">
        <v>7.9951289999997607E-3</v>
      </c>
      <c r="T208">
        <v>7.9951289999997597</v>
      </c>
      <c r="Y208">
        <v>42083</v>
      </c>
      <c r="Z208" t="s">
        <v>31</v>
      </c>
      <c r="AA208" t="s">
        <v>32</v>
      </c>
      <c r="AB208">
        <v>76477</v>
      </c>
      <c r="AC208">
        <v>2.0928959850000002</v>
      </c>
      <c r="AD208">
        <v>2.1076140400000001</v>
      </c>
      <c r="AE208">
        <v>1.4718054999999799E-2</v>
      </c>
      <c r="AF208">
        <v>14.718054999999801</v>
      </c>
      <c r="AK208">
        <v>38722</v>
      </c>
      <c r="AL208" t="s">
        <v>31</v>
      </c>
      <c r="AM208" t="s">
        <v>32</v>
      </c>
      <c r="AN208">
        <v>76705</v>
      </c>
      <c r="AO208">
        <v>2.0633368490000001</v>
      </c>
      <c r="AP208">
        <v>2.0727908610000001</v>
      </c>
      <c r="AQ208">
        <v>9.4540119999999492E-3</v>
      </c>
      <c r="AR208">
        <v>9.4540119999999508</v>
      </c>
      <c r="AW208">
        <v>54478</v>
      </c>
      <c r="AX208" t="s">
        <v>31</v>
      </c>
      <c r="AY208" t="s">
        <v>32</v>
      </c>
      <c r="AZ208">
        <v>77101</v>
      </c>
      <c r="BA208">
        <v>2.105901003</v>
      </c>
      <c r="BB208">
        <v>2.117623091</v>
      </c>
      <c r="BC208">
        <v>1.17220879999999E-2</v>
      </c>
      <c r="BD208">
        <v>11.7220879999999</v>
      </c>
      <c r="BI208">
        <v>60017</v>
      </c>
      <c r="BJ208" t="s">
        <v>31</v>
      </c>
      <c r="BK208" t="s">
        <v>32</v>
      </c>
      <c r="BL208">
        <v>76045</v>
      </c>
      <c r="BM208">
        <v>4.9407980440000001</v>
      </c>
      <c r="BN208">
        <v>4.9498789309999998</v>
      </c>
      <c r="BO208">
        <v>9.0808869999996402E-3</v>
      </c>
      <c r="BP208">
        <v>9.08088699999964</v>
      </c>
    </row>
    <row r="209" spans="1:68">
      <c r="A209">
        <v>42508</v>
      </c>
      <c r="B209" t="s">
        <v>31</v>
      </c>
      <c r="C209" t="s">
        <v>32</v>
      </c>
      <c r="D209">
        <v>76837</v>
      </c>
      <c r="E209">
        <v>2.27016902</v>
      </c>
      <c r="F209">
        <v>2.2822620869999999</v>
      </c>
      <c r="G209">
        <v>1.20930669999999E-2</v>
      </c>
      <c r="H209">
        <v>12.0930669999999</v>
      </c>
      <c r="M209">
        <v>44261</v>
      </c>
      <c r="N209" t="s">
        <v>31</v>
      </c>
      <c r="O209" t="s">
        <v>32</v>
      </c>
      <c r="P209">
        <v>76705</v>
      </c>
      <c r="Q209">
        <v>2.088010073</v>
      </c>
      <c r="R209">
        <v>2.098550081</v>
      </c>
      <c r="S209">
        <v>1.0540007999999899E-2</v>
      </c>
      <c r="T209">
        <v>10.540007999999901</v>
      </c>
      <c r="Y209">
        <v>42761</v>
      </c>
      <c r="Z209" t="s">
        <v>31</v>
      </c>
      <c r="AA209" t="s">
        <v>32</v>
      </c>
      <c r="AB209">
        <v>76573</v>
      </c>
      <c r="AC209">
        <v>2.103797197</v>
      </c>
      <c r="AD209">
        <v>2.1167571540000001</v>
      </c>
      <c r="AE209">
        <v>1.2959956999999999E-2</v>
      </c>
      <c r="AF209">
        <v>12.959956999999999</v>
      </c>
      <c r="AK209">
        <v>41333</v>
      </c>
      <c r="AL209" t="s">
        <v>31</v>
      </c>
      <c r="AM209" t="s">
        <v>32</v>
      </c>
      <c r="AN209">
        <v>76309</v>
      </c>
      <c r="AO209">
        <v>2.0728058819999999</v>
      </c>
      <c r="AP209">
        <v>2.08224082</v>
      </c>
      <c r="AQ209">
        <v>9.4349380000000593E-3</v>
      </c>
      <c r="AR209">
        <v>9.4349380000000593</v>
      </c>
      <c r="AW209">
        <v>44552</v>
      </c>
      <c r="AX209" t="s">
        <v>31</v>
      </c>
      <c r="AY209" t="s">
        <v>32</v>
      </c>
      <c r="AZ209">
        <v>77005</v>
      </c>
      <c r="BA209">
        <v>2.1176371569999999</v>
      </c>
      <c r="BB209">
        <v>2.1305561069999999</v>
      </c>
      <c r="BC209">
        <v>1.29189499999999E-2</v>
      </c>
      <c r="BD209">
        <v>12.918949999999899</v>
      </c>
      <c r="BI209">
        <v>41625</v>
      </c>
      <c r="BJ209" t="s">
        <v>31</v>
      </c>
      <c r="BK209" t="s">
        <v>32</v>
      </c>
      <c r="BL209">
        <v>76441</v>
      </c>
      <c r="BM209">
        <v>4.9546749590000001</v>
      </c>
      <c r="BN209">
        <v>4.9634919169999998</v>
      </c>
      <c r="BO209">
        <v>8.8169579999996996E-3</v>
      </c>
      <c r="BP209">
        <v>8.8169579999996994</v>
      </c>
    </row>
    <row r="210" spans="1:68">
      <c r="A210">
        <v>60709</v>
      </c>
      <c r="B210" t="s">
        <v>31</v>
      </c>
      <c r="C210" t="s">
        <v>32</v>
      </c>
      <c r="D210">
        <v>77101</v>
      </c>
      <c r="E210">
        <v>2.2825710770000001</v>
      </c>
      <c r="F210">
        <v>2.29422617</v>
      </c>
      <c r="G210">
        <v>1.1655092999999801E-2</v>
      </c>
      <c r="H210">
        <v>11.6550929999998</v>
      </c>
      <c r="M210">
        <v>39642</v>
      </c>
      <c r="N210" t="s">
        <v>31</v>
      </c>
      <c r="O210" t="s">
        <v>32</v>
      </c>
      <c r="P210">
        <v>76177</v>
      </c>
      <c r="Q210">
        <v>2.0975239280000002</v>
      </c>
      <c r="R210">
        <v>2.1099240780000001</v>
      </c>
      <c r="S210">
        <v>1.24001499999999E-2</v>
      </c>
      <c r="T210">
        <v>12.400149999999901</v>
      </c>
      <c r="Y210">
        <v>38142</v>
      </c>
      <c r="Z210" t="s">
        <v>31</v>
      </c>
      <c r="AA210" t="s">
        <v>32</v>
      </c>
      <c r="AB210">
        <v>75793</v>
      </c>
      <c r="AC210">
        <v>2.111417055</v>
      </c>
      <c r="AD210">
        <v>2.1217591759999999</v>
      </c>
      <c r="AE210">
        <v>1.03421209999998E-2</v>
      </c>
      <c r="AF210">
        <v>10.3421209999998</v>
      </c>
      <c r="AK210">
        <v>42011</v>
      </c>
      <c r="AL210" t="s">
        <v>31</v>
      </c>
      <c r="AM210" t="s">
        <v>32</v>
      </c>
      <c r="AN210">
        <v>76837</v>
      </c>
      <c r="AO210">
        <v>2.08225894</v>
      </c>
      <c r="AP210">
        <v>2.0923018459999998</v>
      </c>
      <c r="AQ210">
        <v>1.0042905999999701E-2</v>
      </c>
      <c r="AR210">
        <v>10.0429059999997</v>
      </c>
      <c r="AW210">
        <v>41587</v>
      </c>
      <c r="AX210" t="s">
        <v>31</v>
      </c>
      <c r="AY210" t="s">
        <v>32</v>
      </c>
      <c r="AZ210">
        <v>77101</v>
      </c>
      <c r="BA210">
        <v>2.1431140900000001</v>
      </c>
      <c r="BB210">
        <v>2.1545541290000001</v>
      </c>
      <c r="BC210">
        <v>1.1440039000000001E-2</v>
      </c>
      <c r="BD210">
        <v>11.440039000000001</v>
      </c>
      <c r="BI210">
        <v>40835</v>
      </c>
      <c r="BJ210" t="s">
        <v>31</v>
      </c>
      <c r="BK210" t="s">
        <v>32</v>
      </c>
      <c r="BL210">
        <v>76177</v>
      </c>
      <c r="BM210">
        <v>4.964761019</v>
      </c>
      <c r="BN210">
        <v>4.9741599560000003</v>
      </c>
      <c r="BO210">
        <v>9.3989370000002702E-3</v>
      </c>
      <c r="BP210">
        <v>9.3989370000002701</v>
      </c>
    </row>
    <row r="211" spans="1:68">
      <c r="A211">
        <v>59854</v>
      </c>
      <c r="B211" t="s">
        <v>31</v>
      </c>
      <c r="C211" t="s">
        <v>32</v>
      </c>
      <c r="D211">
        <v>76573</v>
      </c>
      <c r="E211">
        <v>2.292764187</v>
      </c>
      <c r="F211">
        <v>2.3056900499999999</v>
      </c>
      <c r="G211">
        <v>1.29258629999999E-2</v>
      </c>
      <c r="H211">
        <v>12.9258629999999</v>
      </c>
      <c r="M211">
        <v>57479</v>
      </c>
      <c r="N211" t="s">
        <v>31</v>
      </c>
      <c r="O211" t="s">
        <v>32</v>
      </c>
      <c r="P211">
        <v>76159</v>
      </c>
      <c r="Q211">
        <v>2.1055839060000001</v>
      </c>
      <c r="R211">
        <v>2.1206829549999999</v>
      </c>
      <c r="S211">
        <v>1.50990489999998E-2</v>
      </c>
      <c r="T211">
        <v>15.0990489999998</v>
      </c>
      <c r="Y211">
        <v>55979</v>
      </c>
      <c r="Z211" t="s">
        <v>31</v>
      </c>
      <c r="AA211" t="s">
        <v>32</v>
      </c>
      <c r="AB211">
        <v>75385</v>
      </c>
      <c r="AC211">
        <v>2.1217710969999999</v>
      </c>
      <c r="AD211">
        <v>2.1286940570000001</v>
      </c>
      <c r="AE211">
        <v>6.9229600000002504E-3</v>
      </c>
      <c r="AF211">
        <v>6.9229600000002502</v>
      </c>
      <c r="AK211">
        <v>37392</v>
      </c>
      <c r="AL211" t="s">
        <v>31</v>
      </c>
      <c r="AM211" t="s">
        <v>32</v>
      </c>
      <c r="AN211">
        <v>77065</v>
      </c>
      <c r="AO211">
        <v>2.0934720040000001</v>
      </c>
      <c r="AP211">
        <v>2.1055459980000002</v>
      </c>
      <c r="AQ211">
        <v>1.2073993999999999E-2</v>
      </c>
      <c r="AR211">
        <v>12.073994000000001</v>
      </c>
      <c r="AW211">
        <v>51255</v>
      </c>
      <c r="AX211" t="s">
        <v>31</v>
      </c>
      <c r="AY211" t="s">
        <v>32</v>
      </c>
      <c r="AZ211">
        <v>77053</v>
      </c>
      <c r="BA211">
        <v>2.1563210490000002</v>
      </c>
      <c r="BB211">
        <v>2.1697540279999998</v>
      </c>
      <c r="BC211">
        <v>1.34329789999996E-2</v>
      </c>
      <c r="BD211">
        <v>13.4329789999996</v>
      </c>
      <c r="BI211">
        <v>50503</v>
      </c>
      <c r="BJ211" t="s">
        <v>31</v>
      </c>
      <c r="BK211" t="s">
        <v>32</v>
      </c>
      <c r="BL211">
        <v>77101</v>
      </c>
      <c r="BM211">
        <v>4.9752569199999996</v>
      </c>
      <c r="BN211">
        <v>4.9867060179999996</v>
      </c>
      <c r="BO211">
        <v>1.1449097999999901E-2</v>
      </c>
      <c r="BP211">
        <v>11.4490979999999</v>
      </c>
    </row>
    <row r="212" spans="1:68">
      <c r="A212">
        <v>45256</v>
      </c>
      <c r="B212" t="s">
        <v>31</v>
      </c>
      <c r="C212" t="s">
        <v>32</v>
      </c>
      <c r="D212">
        <v>75715</v>
      </c>
      <c r="E212">
        <v>2.3013792039999998</v>
      </c>
      <c r="F212">
        <v>2.31568408</v>
      </c>
      <c r="G212">
        <v>1.43048760000001E-2</v>
      </c>
      <c r="H212">
        <v>14.3048760000001</v>
      </c>
      <c r="M212">
        <v>47553</v>
      </c>
      <c r="N212" t="s">
        <v>31</v>
      </c>
      <c r="O212" t="s">
        <v>32</v>
      </c>
      <c r="P212">
        <v>76321</v>
      </c>
      <c r="Q212">
        <v>2.111510038</v>
      </c>
      <c r="R212">
        <v>2.123967886</v>
      </c>
      <c r="S212">
        <v>1.24578479999999E-2</v>
      </c>
      <c r="T212">
        <v>12.457847999999901</v>
      </c>
      <c r="Y212">
        <v>46053</v>
      </c>
      <c r="Z212" t="s">
        <v>31</v>
      </c>
      <c r="AA212" t="s">
        <v>32</v>
      </c>
      <c r="AB212">
        <v>75253</v>
      </c>
      <c r="AC212">
        <v>2.1313090319999999</v>
      </c>
      <c r="AD212">
        <v>2.1382610799999999</v>
      </c>
      <c r="AE212">
        <v>6.9520480000000396E-3</v>
      </c>
      <c r="AF212">
        <v>6.9520480000000404</v>
      </c>
      <c r="AK212">
        <v>55229</v>
      </c>
      <c r="AL212" t="s">
        <v>31</v>
      </c>
      <c r="AM212" t="s">
        <v>32</v>
      </c>
      <c r="AN212">
        <v>77041</v>
      </c>
      <c r="AO212">
        <v>2.1055598259999999</v>
      </c>
      <c r="AP212">
        <v>2.119556904</v>
      </c>
      <c r="AQ212">
        <v>1.3997078E-2</v>
      </c>
      <c r="AR212">
        <v>13.997078</v>
      </c>
      <c r="AW212">
        <v>51203</v>
      </c>
      <c r="AX212" t="s">
        <v>31</v>
      </c>
      <c r="AY212" t="s">
        <v>32</v>
      </c>
      <c r="AZ212">
        <v>76993</v>
      </c>
      <c r="BA212">
        <v>2.1683571339999999</v>
      </c>
      <c r="BB212">
        <v>2.1850819590000001</v>
      </c>
      <c r="BC212">
        <v>1.67248250000002E-2</v>
      </c>
      <c r="BD212">
        <v>16.724825000000202</v>
      </c>
      <c r="BI212">
        <v>50451</v>
      </c>
      <c r="BJ212" t="s">
        <v>31</v>
      </c>
      <c r="BK212" t="s">
        <v>32</v>
      </c>
      <c r="BL212">
        <v>76885</v>
      </c>
      <c r="BM212">
        <v>4.9870200159999998</v>
      </c>
      <c r="BN212">
        <v>5.0007920270000001</v>
      </c>
      <c r="BO212">
        <v>1.3772011000000301E-2</v>
      </c>
      <c r="BP212">
        <v>13.772011000000299</v>
      </c>
    </row>
    <row r="213" spans="1:68">
      <c r="A213">
        <v>60047</v>
      </c>
      <c r="B213" t="s">
        <v>31</v>
      </c>
      <c r="C213" t="s">
        <v>32</v>
      </c>
      <c r="D213">
        <v>76717</v>
      </c>
      <c r="E213">
        <v>2.3063781259999998</v>
      </c>
      <c r="F213">
        <v>2.3199231619999998</v>
      </c>
      <c r="G213">
        <v>1.3545036E-2</v>
      </c>
      <c r="H213">
        <v>13.545036</v>
      </c>
      <c r="M213">
        <v>35538</v>
      </c>
      <c r="N213" t="s">
        <v>31</v>
      </c>
      <c r="O213" t="s">
        <v>32</v>
      </c>
      <c r="P213">
        <v>76705</v>
      </c>
      <c r="Q213">
        <v>2.125</v>
      </c>
      <c r="R213">
        <v>2.134670973</v>
      </c>
      <c r="S213">
        <v>9.6709729999999699E-3</v>
      </c>
      <c r="T213">
        <v>9.6709729999999698</v>
      </c>
      <c r="Y213">
        <v>34038</v>
      </c>
      <c r="Z213" t="s">
        <v>31</v>
      </c>
      <c r="AA213" t="s">
        <v>32</v>
      </c>
      <c r="AB213">
        <v>75385</v>
      </c>
      <c r="AC213">
        <v>2.141988993</v>
      </c>
      <c r="AD213">
        <v>2.1490020749999998</v>
      </c>
      <c r="AE213">
        <v>7.0130819999998303E-3</v>
      </c>
      <c r="AF213">
        <v>7.0130819999998302</v>
      </c>
      <c r="AK213">
        <v>45303</v>
      </c>
      <c r="AL213" t="s">
        <v>31</v>
      </c>
      <c r="AM213" t="s">
        <v>32</v>
      </c>
      <c r="AN213">
        <v>76513</v>
      </c>
      <c r="AO213">
        <v>2.1159689429999999</v>
      </c>
      <c r="AP213">
        <v>2.1302008629999998</v>
      </c>
      <c r="AQ213">
        <v>1.4231919999999801E-2</v>
      </c>
      <c r="AR213">
        <v>14.2319199999998</v>
      </c>
      <c r="AW213">
        <v>44665</v>
      </c>
      <c r="AX213" t="s">
        <v>31</v>
      </c>
      <c r="AY213" t="s">
        <v>32</v>
      </c>
      <c r="AZ213">
        <v>77289</v>
      </c>
      <c r="BA213">
        <v>2.175503016</v>
      </c>
      <c r="BB213">
        <v>2.1929171090000001</v>
      </c>
      <c r="BC213">
        <v>1.7414093000000099E-2</v>
      </c>
      <c r="BD213">
        <v>17.414093000000101</v>
      </c>
      <c r="BI213">
        <v>43913</v>
      </c>
      <c r="BJ213" t="s">
        <v>31</v>
      </c>
      <c r="BK213" t="s">
        <v>32</v>
      </c>
      <c r="BL213">
        <v>76309</v>
      </c>
      <c r="BM213">
        <v>4.9974329470000001</v>
      </c>
      <c r="BN213">
        <v>5.009377003</v>
      </c>
      <c r="BO213">
        <v>1.1944055999999899E-2</v>
      </c>
      <c r="BP213">
        <v>11.9440559999999</v>
      </c>
    </row>
    <row r="214" spans="1:68">
      <c r="A214">
        <v>42304</v>
      </c>
      <c r="B214" t="s">
        <v>31</v>
      </c>
      <c r="C214" t="s">
        <v>32</v>
      </c>
      <c r="D214">
        <v>76573</v>
      </c>
      <c r="E214">
        <v>2.31993413</v>
      </c>
      <c r="F214">
        <v>2.329686165</v>
      </c>
      <c r="G214">
        <v>9.7520349999999905E-3</v>
      </c>
      <c r="H214">
        <v>9.7520349999999905</v>
      </c>
      <c r="M214">
        <v>44588</v>
      </c>
      <c r="N214" t="s">
        <v>31</v>
      </c>
      <c r="O214" t="s">
        <v>32</v>
      </c>
      <c r="P214">
        <v>76309</v>
      </c>
      <c r="Q214">
        <v>2.1353240009999999</v>
      </c>
      <c r="R214">
        <v>2.1490869520000002</v>
      </c>
      <c r="S214">
        <v>1.3762951000000301E-2</v>
      </c>
      <c r="T214">
        <v>13.762951000000299</v>
      </c>
      <c r="Y214">
        <v>43088</v>
      </c>
      <c r="Z214" t="s">
        <v>31</v>
      </c>
      <c r="AA214" t="s">
        <v>32</v>
      </c>
      <c r="AB214">
        <v>75781</v>
      </c>
      <c r="AC214">
        <v>2.149880171</v>
      </c>
      <c r="AD214">
        <v>2.1594660280000002</v>
      </c>
      <c r="AE214">
        <v>9.5858570000002495E-3</v>
      </c>
      <c r="AF214">
        <v>9.5858570000002494</v>
      </c>
      <c r="AK214">
        <v>33288</v>
      </c>
      <c r="AL214" t="s">
        <v>31</v>
      </c>
      <c r="AM214" t="s">
        <v>32</v>
      </c>
      <c r="AN214">
        <v>77305</v>
      </c>
      <c r="AO214">
        <v>2.12161088</v>
      </c>
      <c r="AP214">
        <v>2.1359570030000001</v>
      </c>
      <c r="AQ214">
        <v>1.4346123000000099E-2</v>
      </c>
      <c r="AR214">
        <v>14.3461230000001</v>
      </c>
      <c r="AW214">
        <v>34733</v>
      </c>
      <c r="AX214" t="s">
        <v>31</v>
      </c>
      <c r="AY214" t="s">
        <v>32</v>
      </c>
      <c r="AZ214">
        <v>76777</v>
      </c>
      <c r="BA214">
        <v>2.1842761039999998</v>
      </c>
      <c r="BB214">
        <v>2.197338104</v>
      </c>
      <c r="BC214">
        <v>1.30620000000001E-2</v>
      </c>
      <c r="BD214">
        <v>13.062000000000101</v>
      </c>
      <c r="BI214">
        <v>33981</v>
      </c>
      <c r="BJ214" t="s">
        <v>31</v>
      </c>
      <c r="BK214" t="s">
        <v>32</v>
      </c>
      <c r="BL214">
        <v>76069</v>
      </c>
      <c r="BM214">
        <v>5.0081110000000004</v>
      </c>
      <c r="BN214">
        <v>5.0257630349999998</v>
      </c>
      <c r="BO214">
        <v>1.7652034999999299E-2</v>
      </c>
      <c r="BP214">
        <v>17.652034999999302</v>
      </c>
    </row>
    <row r="215" spans="1:68">
      <c r="A215">
        <v>39055</v>
      </c>
      <c r="B215" t="s">
        <v>31</v>
      </c>
      <c r="C215" t="s">
        <v>32</v>
      </c>
      <c r="D215">
        <v>76309</v>
      </c>
      <c r="E215">
        <v>2.3286700250000001</v>
      </c>
      <c r="F215">
        <v>2.3390741350000002</v>
      </c>
      <c r="G215">
        <v>1.0404109999999999E-2</v>
      </c>
      <c r="H215">
        <v>10.404109999999999</v>
      </c>
      <c r="M215">
        <v>45380</v>
      </c>
      <c r="N215" t="s">
        <v>31</v>
      </c>
      <c r="O215" t="s">
        <v>32</v>
      </c>
      <c r="P215">
        <v>76117</v>
      </c>
      <c r="Q215">
        <v>2.135349035</v>
      </c>
      <c r="R215">
        <v>2.355665922</v>
      </c>
      <c r="S215">
        <v>0.22031688699999999</v>
      </c>
      <c r="T215">
        <v>220.31688700000001</v>
      </c>
      <c r="Y215">
        <v>43880</v>
      </c>
      <c r="Z215" t="s">
        <v>31</v>
      </c>
      <c r="AA215" t="s">
        <v>32</v>
      </c>
      <c r="AB215">
        <v>76573</v>
      </c>
      <c r="AC215">
        <v>2.1550199989999999</v>
      </c>
      <c r="AD215">
        <v>2.1671900750000002</v>
      </c>
      <c r="AE215">
        <v>1.21700760000003E-2</v>
      </c>
      <c r="AF215">
        <v>12.1700760000003</v>
      </c>
      <c r="AK215">
        <v>43129</v>
      </c>
      <c r="AL215" t="s">
        <v>31</v>
      </c>
      <c r="AM215" t="s">
        <v>32</v>
      </c>
      <c r="AN215">
        <v>76309</v>
      </c>
      <c r="AO215">
        <v>2.1359679699999998</v>
      </c>
      <c r="AP215">
        <v>2.1460440159999998</v>
      </c>
      <c r="AQ215">
        <v>1.0076046E-2</v>
      </c>
      <c r="AR215">
        <v>10.076046</v>
      </c>
      <c r="AW215">
        <v>37897</v>
      </c>
      <c r="AX215" t="s">
        <v>31</v>
      </c>
      <c r="AY215" t="s">
        <v>32</v>
      </c>
      <c r="AZ215">
        <v>76177</v>
      </c>
      <c r="BA215">
        <v>2.1962490080000001</v>
      </c>
      <c r="BB215">
        <v>2.2058939930000001</v>
      </c>
      <c r="BC215">
        <v>9.6449849999999896E-3</v>
      </c>
      <c r="BD215">
        <v>9.6449849999999895</v>
      </c>
      <c r="BI215">
        <v>37145</v>
      </c>
      <c r="BJ215" t="s">
        <v>31</v>
      </c>
      <c r="BK215" t="s">
        <v>32</v>
      </c>
      <c r="BL215">
        <v>77887</v>
      </c>
      <c r="BM215">
        <v>5.0164411070000003</v>
      </c>
      <c r="BN215">
        <v>5.0393939019999996</v>
      </c>
      <c r="BO215">
        <v>2.29527949999992E-2</v>
      </c>
      <c r="BP215">
        <v>22.952794999999199</v>
      </c>
    </row>
    <row r="216" spans="1:68">
      <c r="A216">
        <v>44575</v>
      </c>
      <c r="B216" t="s">
        <v>31</v>
      </c>
      <c r="C216" t="s">
        <v>32</v>
      </c>
      <c r="D216">
        <v>76705</v>
      </c>
      <c r="E216">
        <v>2.3390851019999999</v>
      </c>
      <c r="F216">
        <v>2.3491201400000001</v>
      </c>
      <c r="G216">
        <v>1.0035038000000201E-2</v>
      </c>
      <c r="H216">
        <v>10.035038000000201</v>
      </c>
      <c r="M216">
        <v>54257</v>
      </c>
      <c r="N216" t="s">
        <v>31</v>
      </c>
      <c r="O216" t="s">
        <v>32</v>
      </c>
      <c r="P216">
        <v>76177</v>
      </c>
      <c r="Q216">
        <v>2.1559391020000001</v>
      </c>
      <c r="R216">
        <v>2.1653730869999999</v>
      </c>
      <c r="S216">
        <v>9.4339849999998098E-3</v>
      </c>
      <c r="T216">
        <v>9.4339849999998098</v>
      </c>
      <c r="Y216">
        <v>52757</v>
      </c>
      <c r="Z216" t="s">
        <v>31</v>
      </c>
      <c r="AA216" t="s">
        <v>32</v>
      </c>
      <c r="AB216">
        <v>77101</v>
      </c>
      <c r="AC216">
        <v>2.1685650349999999</v>
      </c>
      <c r="AD216">
        <v>2.1798391339999998</v>
      </c>
      <c r="AE216">
        <v>1.12740989999999E-2</v>
      </c>
      <c r="AF216">
        <v>11.2740989999999</v>
      </c>
      <c r="AK216">
        <v>42339</v>
      </c>
      <c r="AL216" t="s">
        <v>31</v>
      </c>
      <c r="AM216" t="s">
        <v>32</v>
      </c>
      <c r="AN216">
        <v>76573</v>
      </c>
      <c r="AO216">
        <v>2.1460559369999999</v>
      </c>
      <c r="AP216">
        <v>2.156248808</v>
      </c>
      <c r="AQ216">
        <v>1.01928710000001E-2</v>
      </c>
      <c r="AR216">
        <v>10.1928710000001</v>
      </c>
      <c r="AW216">
        <v>41303</v>
      </c>
      <c r="AX216" t="s">
        <v>31</v>
      </c>
      <c r="AY216" t="s">
        <v>32</v>
      </c>
      <c r="AZ216">
        <v>76045</v>
      </c>
      <c r="BA216">
        <v>2.2062170509999999</v>
      </c>
      <c r="BB216">
        <v>2.215677023</v>
      </c>
      <c r="BC216">
        <v>9.4599720000001497E-3</v>
      </c>
      <c r="BD216">
        <v>9.4599720000001497</v>
      </c>
      <c r="BI216">
        <v>40551</v>
      </c>
      <c r="BJ216" t="s">
        <v>31</v>
      </c>
      <c r="BK216" t="s">
        <v>32</v>
      </c>
      <c r="BL216">
        <v>76573</v>
      </c>
      <c r="BM216">
        <v>5.0260729790000003</v>
      </c>
      <c r="BN216">
        <v>5.0391120909999998</v>
      </c>
      <c r="BO216">
        <v>1.3039111999999501E-2</v>
      </c>
      <c r="BP216">
        <v>13.0391119999995</v>
      </c>
    </row>
    <row r="217" spans="1:68">
      <c r="A217">
        <v>40228</v>
      </c>
      <c r="B217" t="s">
        <v>31</v>
      </c>
      <c r="C217" t="s">
        <v>32</v>
      </c>
      <c r="D217">
        <v>76705</v>
      </c>
      <c r="E217">
        <v>2.349133015</v>
      </c>
      <c r="F217">
        <v>2.3603730199999999</v>
      </c>
      <c r="G217">
        <v>1.12400049999998E-2</v>
      </c>
      <c r="H217">
        <v>11.240004999999799</v>
      </c>
      <c r="M217">
        <v>54205</v>
      </c>
      <c r="N217" t="s">
        <v>31</v>
      </c>
      <c r="O217" t="s">
        <v>32</v>
      </c>
      <c r="P217">
        <v>76309</v>
      </c>
      <c r="Q217">
        <v>2.1641080380000002</v>
      </c>
      <c r="R217">
        <v>2.1741609569999998</v>
      </c>
      <c r="S217">
        <v>1.00529189999996E-2</v>
      </c>
      <c r="T217">
        <v>10.0529189999996</v>
      </c>
      <c r="Y217">
        <v>52705</v>
      </c>
      <c r="Z217" t="s">
        <v>31</v>
      </c>
      <c r="AA217" t="s">
        <v>32</v>
      </c>
      <c r="AB217">
        <v>76477</v>
      </c>
      <c r="AC217">
        <v>2.180703163</v>
      </c>
      <c r="AD217">
        <v>2.1949319840000001</v>
      </c>
      <c r="AE217">
        <v>1.42288210000001E-2</v>
      </c>
      <c r="AF217">
        <v>14.228821000000099</v>
      </c>
      <c r="AK217">
        <v>52007</v>
      </c>
      <c r="AL217" t="s">
        <v>31</v>
      </c>
      <c r="AM217" t="s">
        <v>32</v>
      </c>
      <c r="AN217">
        <v>76705</v>
      </c>
      <c r="AO217">
        <v>2.1564519409999998</v>
      </c>
      <c r="AP217">
        <v>2.1667408940000001</v>
      </c>
      <c r="AQ217">
        <v>1.02889530000003E-2</v>
      </c>
      <c r="AR217">
        <v>10.2889530000003</v>
      </c>
      <c r="AW217">
        <v>47157</v>
      </c>
      <c r="AX217" t="s">
        <v>31</v>
      </c>
      <c r="AY217" t="s">
        <v>32</v>
      </c>
      <c r="AZ217">
        <v>76441</v>
      </c>
      <c r="BA217">
        <v>2.2162120340000002</v>
      </c>
      <c r="BB217">
        <v>2.2255909439999999</v>
      </c>
      <c r="BC217">
        <v>9.3789099999996798E-3</v>
      </c>
      <c r="BD217">
        <v>9.3789099999996797</v>
      </c>
      <c r="BI217">
        <v>46405</v>
      </c>
      <c r="BJ217" t="s">
        <v>31</v>
      </c>
      <c r="BK217" t="s">
        <v>32</v>
      </c>
      <c r="BL217">
        <v>76045</v>
      </c>
      <c r="BM217">
        <v>5.0381329060000004</v>
      </c>
      <c r="BN217">
        <v>5.04753089</v>
      </c>
      <c r="BO217">
        <v>9.39798399999958E-3</v>
      </c>
      <c r="BP217">
        <v>9.39798399999958</v>
      </c>
    </row>
    <row r="218" spans="1:68">
      <c r="A218">
        <v>43391</v>
      </c>
      <c r="B218" t="s">
        <v>31</v>
      </c>
      <c r="C218" t="s">
        <v>32</v>
      </c>
      <c r="D218">
        <v>76633</v>
      </c>
      <c r="E218">
        <v>2.360953093</v>
      </c>
      <c r="F218">
        <v>2.3751530650000001</v>
      </c>
      <c r="G218">
        <v>1.4199972000000101E-2</v>
      </c>
      <c r="H218">
        <v>14.1999720000001</v>
      </c>
      <c r="M218">
        <v>47667</v>
      </c>
      <c r="N218" t="s">
        <v>31</v>
      </c>
      <c r="O218" t="s">
        <v>32</v>
      </c>
      <c r="P218">
        <v>76441</v>
      </c>
      <c r="Q218">
        <v>2.174467087</v>
      </c>
      <c r="R218">
        <v>2.184016943</v>
      </c>
      <c r="S218">
        <v>9.5498560000000197E-3</v>
      </c>
      <c r="T218">
        <v>9.5498560000000197</v>
      </c>
      <c r="Y218">
        <v>46167</v>
      </c>
      <c r="Z218" t="s">
        <v>31</v>
      </c>
      <c r="AA218" t="s">
        <v>32</v>
      </c>
      <c r="AB218">
        <v>77629</v>
      </c>
      <c r="AC218">
        <v>2.1875410080000002</v>
      </c>
      <c r="AD218">
        <v>2.2074391840000001</v>
      </c>
      <c r="AE218">
        <v>1.9898175999999799E-2</v>
      </c>
      <c r="AF218">
        <v>19.8981759999998</v>
      </c>
      <c r="AK218">
        <v>51955</v>
      </c>
      <c r="AL218" t="s">
        <v>31</v>
      </c>
      <c r="AM218" t="s">
        <v>32</v>
      </c>
      <c r="AN218">
        <v>77665</v>
      </c>
      <c r="AO218">
        <v>2.1674959660000002</v>
      </c>
      <c r="AP218">
        <v>2.1861078740000002</v>
      </c>
      <c r="AQ218">
        <v>1.8611908E-2</v>
      </c>
      <c r="AR218">
        <v>18.611908</v>
      </c>
      <c r="AW218">
        <v>46830</v>
      </c>
      <c r="AX218" t="s">
        <v>31</v>
      </c>
      <c r="AY218" t="s">
        <v>32</v>
      </c>
      <c r="AZ218">
        <v>76573</v>
      </c>
      <c r="BA218">
        <v>2.2268390660000001</v>
      </c>
      <c r="BB218">
        <v>2.2391850949999998</v>
      </c>
      <c r="BC218">
        <v>1.23460289999997E-2</v>
      </c>
      <c r="BD218">
        <v>12.346028999999699</v>
      </c>
      <c r="BI218">
        <v>46078</v>
      </c>
      <c r="BJ218" t="s">
        <v>31</v>
      </c>
      <c r="BK218" t="s">
        <v>32</v>
      </c>
      <c r="BL218">
        <v>76441</v>
      </c>
      <c r="BM218">
        <v>5.0478858950000003</v>
      </c>
      <c r="BN218">
        <v>5.0564498899999997</v>
      </c>
      <c r="BO218">
        <v>8.5639949999993803E-3</v>
      </c>
      <c r="BP218">
        <v>8.5639949999993803</v>
      </c>
    </row>
    <row r="219" spans="1:68">
      <c r="A219">
        <v>54793</v>
      </c>
      <c r="B219" t="s">
        <v>31</v>
      </c>
      <c r="C219" t="s">
        <v>32</v>
      </c>
      <c r="D219">
        <v>76441</v>
      </c>
      <c r="E219">
        <v>2.3714652059999999</v>
      </c>
      <c r="F219">
        <v>2.3841011519999999</v>
      </c>
      <c r="G219">
        <v>1.2635946E-2</v>
      </c>
      <c r="H219">
        <v>12.635946000000001</v>
      </c>
      <c r="M219">
        <v>37735</v>
      </c>
      <c r="N219" t="s">
        <v>31</v>
      </c>
      <c r="O219" t="s">
        <v>32</v>
      </c>
      <c r="P219">
        <v>77101</v>
      </c>
      <c r="Q219">
        <v>2.1861510279999998</v>
      </c>
      <c r="R219">
        <v>2.198280096</v>
      </c>
      <c r="S219">
        <v>1.21290680000001E-2</v>
      </c>
      <c r="T219">
        <v>12.1290680000001</v>
      </c>
      <c r="Y219">
        <v>36235</v>
      </c>
      <c r="Z219" t="s">
        <v>31</v>
      </c>
      <c r="AA219" t="s">
        <v>32</v>
      </c>
      <c r="AB219">
        <v>77017</v>
      </c>
      <c r="AC219">
        <v>2.1984519960000002</v>
      </c>
      <c r="AD219">
        <v>2.2133300299999998</v>
      </c>
      <c r="AE219">
        <v>1.4878033999999599E-2</v>
      </c>
      <c r="AF219">
        <v>14.8780339999996</v>
      </c>
      <c r="AK219">
        <v>39560</v>
      </c>
      <c r="AL219" t="s">
        <v>31</v>
      </c>
      <c r="AM219" t="s">
        <v>32</v>
      </c>
      <c r="AN219">
        <v>76375</v>
      </c>
      <c r="AO219">
        <v>2.1675219540000001</v>
      </c>
      <c r="AP219">
        <v>2.1826419829999999</v>
      </c>
      <c r="AQ219">
        <v>1.51200289999997E-2</v>
      </c>
      <c r="AR219">
        <v>15.1200289999997</v>
      </c>
      <c r="AW219">
        <v>49422</v>
      </c>
      <c r="AX219" t="s">
        <v>31</v>
      </c>
      <c r="AY219" t="s">
        <v>32</v>
      </c>
      <c r="AZ219">
        <v>76645</v>
      </c>
      <c r="BA219">
        <v>2.2391941549999999</v>
      </c>
      <c r="BB219">
        <v>2.2529389860000002</v>
      </c>
      <c r="BC219">
        <v>1.3744831000000301E-2</v>
      </c>
      <c r="BD219">
        <v>13.7448310000003</v>
      </c>
      <c r="BI219">
        <v>48670</v>
      </c>
      <c r="BJ219" t="s">
        <v>31</v>
      </c>
      <c r="BK219" t="s">
        <v>32</v>
      </c>
      <c r="BL219">
        <v>76441</v>
      </c>
      <c r="BM219">
        <v>5.0590829849999999</v>
      </c>
      <c r="BN219">
        <v>5.0700550079999998</v>
      </c>
      <c r="BO219">
        <v>1.09720229999998E-2</v>
      </c>
      <c r="BP219">
        <v>10.972022999999799</v>
      </c>
    </row>
    <row r="220" spans="1:68">
      <c r="A220">
        <v>37243</v>
      </c>
      <c r="B220" t="s">
        <v>31</v>
      </c>
      <c r="C220" t="s">
        <v>32</v>
      </c>
      <c r="D220">
        <v>76045</v>
      </c>
      <c r="E220">
        <v>2.383094072</v>
      </c>
      <c r="F220">
        <v>2.3956410880000001</v>
      </c>
      <c r="G220">
        <v>1.2547015999999999E-2</v>
      </c>
      <c r="H220">
        <v>12.547015999999999</v>
      </c>
      <c r="M220">
        <v>40899</v>
      </c>
      <c r="N220" t="s">
        <v>31</v>
      </c>
      <c r="O220" t="s">
        <v>32</v>
      </c>
      <c r="P220">
        <v>77149</v>
      </c>
      <c r="Q220">
        <v>2.1985800270000002</v>
      </c>
      <c r="R220">
        <v>2.212681055</v>
      </c>
      <c r="S220">
        <v>1.41010279999997E-2</v>
      </c>
      <c r="T220">
        <v>14.101027999999699</v>
      </c>
      <c r="Y220">
        <v>39399</v>
      </c>
      <c r="Z220" t="s">
        <v>31</v>
      </c>
      <c r="AA220" t="s">
        <v>32</v>
      </c>
      <c r="AB220">
        <v>76741</v>
      </c>
      <c r="AC220">
        <v>2.208445072</v>
      </c>
      <c r="AD220">
        <v>2.2210531229999999</v>
      </c>
      <c r="AE220">
        <v>1.26080509999999E-2</v>
      </c>
      <c r="AF220">
        <v>12.6080509999999</v>
      </c>
      <c r="AK220">
        <v>35485</v>
      </c>
      <c r="AL220" t="s">
        <v>31</v>
      </c>
      <c r="AM220" t="s">
        <v>32</v>
      </c>
      <c r="AN220">
        <v>75649</v>
      </c>
      <c r="AO220">
        <v>2.1847949029999998</v>
      </c>
      <c r="AP220">
        <v>2.1952788829999998</v>
      </c>
      <c r="AQ220">
        <v>1.048398E-2</v>
      </c>
      <c r="AR220">
        <v>10.483980000000001</v>
      </c>
      <c r="AW220">
        <v>57047</v>
      </c>
      <c r="AX220" t="s">
        <v>31</v>
      </c>
      <c r="AY220" t="s">
        <v>32</v>
      </c>
      <c r="AZ220">
        <v>77205</v>
      </c>
      <c r="BA220">
        <v>2.2467460629999998</v>
      </c>
      <c r="BB220">
        <v>2.2651121619999999</v>
      </c>
      <c r="BC220">
        <v>1.8366099E-2</v>
      </c>
      <c r="BD220">
        <v>18.366098999999998</v>
      </c>
      <c r="BI220">
        <v>57472</v>
      </c>
      <c r="BJ220" t="s">
        <v>31</v>
      </c>
      <c r="BK220" t="s">
        <v>32</v>
      </c>
      <c r="BL220">
        <v>76657</v>
      </c>
      <c r="BM220">
        <v>5.0646250249999998</v>
      </c>
      <c r="BN220">
        <v>5.0770421030000001</v>
      </c>
      <c r="BO220">
        <v>1.24170780000003E-2</v>
      </c>
      <c r="BP220">
        <v>12.4170780000003</v>
      </c>
    </row>
    <row r="221" spans="1:68">
      <c r="A221">
        <v>57678</v>
      </c>
      <c r="B221" t="s">
        <v>31</v>
      </c>
      <c r="C221" t="s">
        <v>32</v>
      </c>
      <c r="D221">
        <v>76423</v>
      </c>
      <c r="E221">
        <v>2.3908112049999999</v>
      </c>
      <c r="F221">
        <v>2.4075391289999999</v>
      </c>
      <c r="G221">
        <v>1.6727924000000002E-2</v>
      </c>
      <c r="H221">
        <v>16.727924000000002</v>
      </c>
      <c r="M221">
        <v>44305</v>
      </c>
      <c r="N221" t="s">
        <v>31</v>
      </c>
      <c r="O221" t="s">
        <v>32</v>
      </c>
      <c r="P221">
        <v>76933</v>
      </c>
      <c r="Q221">
        <v>2.2055480479999998</v>
      </c>
      <c r="R221">
        <v>2.2211289409999999</v>
      </c>
      <c r="S221">
        <v>1.5580893E-2</v>
      </c>
      <c r="T221">
        <v>15.580893</v>
      </c>
      <c r="Y221">
        <v>42805</v>
      </c>
      <c r="Z221" t="s">
        <v>31</v>
      </c>
      <c r="AA221" t="s">
        <v>32</v>
      </c>
      <c r="AB221">
        <v>76837</v>
      </c>
      <c r="AC221">
        <v>2.2197971339999998</v>
      </c>
      <c r="AD221">
        <v>2.2305510040000001</v>
      </c>
      <c r="AE221">
        <v>1.07538700000002E-2</v>
      </c>
      <c r="AF221">
        <v>10.7538700000002</v>
      </c>
      <c r="AK221">
        <v>38649</v>
      </c>
      <c r="AL221" t="s">
        <v>31</v>
      </c>
      <c r="AM221" t="s">
        <v>32</v>
      </c>
      <c r="AN221">
        <v>76309</v>
      </c>
      <c r="AO221">
        <v>2.1958060260000001</v>
      </c>
      <c r="AP221">
        <v>2.2071108819999998</v>
      </c>
      <c r="AQ221">
        <v>1.13048559999997E-2</v>
      </c>
      <c r="AR221">
        <v>11.304855999999701</v>
      </c>
      <c r="AW221">
        <v>51934</v>
      </c>
      <c r="AX221" t="s">
        <v>31</v>
      </c>
      <c r="AY221" t="s">
        <v>32</v>
      </c>
      <c r="AZ221">
        <v>76973</v>
      </c>
      <c r="BA221">
        <v>2.2560169700000001</v>
      </c>
      <c r="BB221">
        <v>2.4736759660000001</v>
      </c>
      <c r="BC221">
        <v>0.21765899599999899</v>
      </c>
      <c r="BD221">
        <v>217.65899599999901</v>
      </c>
      <c r="BI221">
        <v>51182</v>
      </c>
      <c r="BJ221" t="s">
        <v>31</v>
      </c>
      <c r="BK221" t="s">
        <v>32</v>
      </c>
      <c r="BL221">
        <v>76441</v>
      </c>
      <c r="BM221">
        <v>5.0770530699999998</v>
      </c>
      <c r="BN221">
        <v>5.0879299639999997</v>
      </c>
      <c r="BO221">
        <v>1.0876893999999899E-2</v>
      </c>
      <c r="BP221">
        <v>10.876893999999901</v>
      </c>
    </row>
    <row r="222" spans="1:68">
      <c r="A222">
        <v>56925</v>
      </c>
      <c r="B222" t="s">
        <v>31</v>
      </c>
      <c r="C222" t="s">
        <v>32</v>
      </c>
      <c r="D222">
        <v>76657</v>
      </c>
      <c r="E222">
        <v>2.400118113</v>
      </c>
      <c r="F222">
        <v>2.4156351090000001</v>
      </c>
      <c r="G222">
        <v>1.5516996000000101E-2</v>
      </c>
      <c r="H222">
        <v>15.5169960000001</v>
      </c>
      <c r="M222">
        <v>50159</v>
      </c>
      <c r="N222" t="s">
        <v>31</v>
      </c>
      <c r="O222" t="s">
        <v>32</v>
      </c>
      <c r="P222">
        <v>76177</v>
      </c>
      <c r="Q222">
        <v>2.2173409460000002</v>
      </c>
      <c r="R222">
        <v>2.2289190290000001</v>
      </c>
      <c r="S222">
        <v>1.15780829999998E-2</v>
      </c>
      <c r="T222">
        <v>11.578082999999801</v>
      </c>
      <c r="Y222">
        <v>48659</v>
      </c>
      <c r="Z222" t="s">
        <v>31</v>
      </c>
      <c r="AA222" t="s">
        <v>32</v>
      </c>
      <c r="AB222">
        <v>76705</v>
      </c>
      <c r="AC222">
        <v>2.2312841419999998</v>
      </c>
      <c r="AD222">
        <v>2.2417511939999999</v>
      </c>
      <c r="AE222">
        <v>1.0467051999999999E-2</v>
      </c>
      <c r="AF222">
        <v>10.467052000000001</v>
      </c>
      <c r="AK222">
        <v>42055</v>
      </c>
      <c r="AL222" t="s">
        <v>31</v>
      </c>
      <c r="AM222" t="s">
        <v>32</v>
      </c>
      <c r="AN222">
        <v>76681</v>
      </c>
      <c r="AO222">
        <v>2.2023990150000001</v>
      </c>
      <c r="AP222">
        <v>2.21470499</v>
      </c>
      <c r="AQ222">
        <v>1.2305974999999801E-2</v>
      </c>
      <c r="AR222">
        <v>12.305974999999799</v>
      </c>
      <c r="AW222">
        <v>59178</v>
      </c>
      <c r="AX222" t="s">
        <v>31</v>
      </c>
      <c r="AY222" t="s">
        <v>32</v>
      </c>
      <c r="AZ222">
        <v>76713</v>
      </c>
      <c r="BA222">
        <v>2.2666170600000002</v>
      </c>
      <c r="BB222">
        <v>2.280658007</v>
      </c>
      <c r="BC222">
        <v>1.40409469999998E-2</v>
      </c>
      <c r="BD222">
        <v>14.0409469999998</v>
      </c>
      <c r="BI222">
        <v>58426</v>
      </c>
      <c r="BJ222" t="s">
        <v>31</v>
      </c>
      <c r="BK222" t="s">
        <v>32</v>
      </c>
      <c r="BL222">
        <v>76177</v>
      </c>
      <c r="BM222">
        <v>5.0836730000000001</v>
      </c>
      <c r="BN222">
        <v>5.0947349070000003</v>
      </c>
      <c r="BO222">
        <v>1.1061907000000201E-2</v>
      </c>
      <c r="BP222">
        <v>11.0619070000002</v>
      </c>
    </row>
    <row r="223" spans="1:68">
      <c r="A223">
        <v>52783</v>
      </c>
      <c r="B223" t="s">
        <v>31</v>
      </c>
      <c r="C223" t="s">
        <v>32</v>
      </c>
      <c r="D223">
        <v>76309</v>
      </c>
      <c r="E223">
        <v>2.4083681110000001</v>
      </c>
      <c r="F223">
        <v>2.420644045</v>
      </c>
      <c r="G223">
        <v>1.2275933999999799E-2</v>
      </c>
      <c r="H223">
        <v>12.275933999999801</v>
      </c>
      <c r="M223">
        <v>49832</v>
      </c>
      <c r="N223" t="s">
        <v>31</v>
      </c>
      <c r="O223" t="s">
        <v>32</v>
      </c>
      <c r="P223">
        <v>76573</v>
      </c>
      <c r="Q223">
        <v>2.227905035</v>
      </c>
      <c r="R223">
        <v>2.2389669419999998</v>
      </c>
      <c r="S223">
        <v>1.1061906999999699E-2</v>
      </c>
      <c r="T223">
        <v>11.0619069999997</v>
      </c>
      <c r="Y223">
        <v>48332</v>
      </c>
      <c r="Z223" t="s">
        <v>31</v>
      </c>
      <c r="AA223" t="s">
        <v>32</v>
      </c>
      <c r="AB223">
        <v>76969</v>
      </c>
      <c r="AC223">
        <v>2.241762161</v>
      </c>
      <c r="AD223">
        <v>2.2522020340000002</v>
      </c>
      <c r="AE223">
        <v>1.0439873000000099E-2</v>
      </c>
      <c r="AF223">
        <v>10.4398730000001</v>
      </c>
      <c r="AK223">
        <v>47909</v>
      </c>
      <c r="AL223" t="s">
        <v>31</v>
      </c>
      <c r="AM223" t="s">
        <v>32</v>
      </c>
      <c r="AN223">
        <v>76705</v>
      </c>
      <c r="AO223">
        <v>2.214716911</v>
      </c>
      <c r="AP223">
        <v>2.225312948</v>
      </c>
      <c r="AQ223">
        <v>1.0596037000000001E-2</v>
      </c>
      <c r="AR223">
        <v>10.596037000000001</v>
      </c>
      <c r="AW223">
        <v>46651</v>
      </c>
      <c r="AX223" t="s">
        <v>31</v>
      </c>
      <c r="AY223" t="s">
        <v>32</v>
      </c>
      <c r="AZ223">
        <v>76441</v>
      </c>
      <c r="BA223">
        <v>2.2765910630000001</v>
      </c>
      <c r="BB223">
        <v>2.2873480320000001</v>
      </c>
      <c r="BC223">
        <v>1.0756969E-2</v>
      </c>
      <c r="BD223">
        <v>10.756969</v>
      </c>
      <c r="BI223">
        <v>45899</v>
      </c>
      <c r="BJ223" t="s">
        <v>31</v>
      </c>
      <c r="BK223" t="s">
        <v>32</v>
      </c>
      <c r="BL223">
        <v>76309</v>
      </c>
      <c r="BM223">
        <v>5.0949730869999996</v>
      </c>
      <c r="BN223">
        <v>5.1041560170000002</v>
      </c>
      <c r="BO223">
        <v>9.18293000000058E-3</v>
      </c>
      <c r="BP223">
        <v>9.1829300000005798</v>
      </c>
    </row>
    <row r="224" spans="1:68">
      <c r="A224">
        <v>58926</v>
      </c>
      <c r="B224" t="s">
        <v>31</v>
      </c>
      <c r="C224" t="s">
        <v>32</v>
      </c>
      <c r="D224">
        <v>76933</v>
      </c>
      <c r="E224">
        <v>2.41862011</v>
      </c>
      <c r="F224">
        <v>2.4303770070000001</v>
      </c>
      <c r="G224">
        <v>1.1756897000000099E-2</v>
      </c>
      <c r="H224">
        <v>11.7568970000001</v>
      </c>
      <c r="M224">
        <v>52424</v>
      </c>
      <c r="N224" t="s">
        <v>31</v>
      </c>
      <c r="O224" t="s">
        <v>32</v>
      </c>
      <c r="P224">
        <v>76993</v>
      </c>
      <c r="Q224">
        <v>2.2384560109999998</v>
      </c>
      <c r="R224">
        <v>2.4521191120000001</v>
      </c>
      <c r="S224">
        <v>0.21366310099999999</v>
      </c>
      <c r="T224">
        <v>213.66310100000001</v>
      </c>
      <c r="Y224">
        <v>50924</v>
      </c>
      <c r="Z224" t="s">
        <v>31</v>
      </c>
      <c r="AA224" t="s">
        <v>32</v>
      </c>
      <c r="AB224">
        <v>77161</v>
      </c>
      <c r="AC224">
        <v>2.2527511119999999</v>
      </c>
      <c r="AD224">
        <v>2.2658832069999999</v>
      </c>
      <c r="AE224">
        <v>1.3132095E-2</v>
      </c>
      <c r="AF224">
        <v>13.132095</v>
      </c>
      <c r="AK224">
        <v>47582</v>
      </c>
      <c r="AL224" t="s">
        <v>31</v>
      </c>
      <c r="AM224" t="s">
        <v>32</v>
      </c>
      <c r="AN224">
        <v>76705</v>
      </c>
      <c r="AO224">
        <v>2.225610971</v>
      </c>
      <c r="AP224">
        <v>2.2371928689999998</v>
      </c>
      <c r="AQ224">
        <v>1.15818979999997E-2</v>
      </c>
      <c r="AR224">
        <v>11.5818979999997</v>
      </c>
      <c r="AW224">
        <v>54143</v>
      </c>
      <c r="AX224" t="s">
        <v>31</v>
      </c>
      <c r="AY224" t="s">
        <v>32</v>
      </c>
      <c r="AZ224">
        <v>76573</v>
      </c>
      <c r="BA224">
        <v>2.2876091000000001</v>
      </c>
      <c r="BB224">
        <v>2.2970881460000001</v>
      </c>
      <c r="BC224">
        <v>9.4790460000000396E-3</v>
      </c>
      <c r="BD224">
        <v>9.4790460000000394</v>
      </c>
      <c r="BI224">
        <v>53391</v>
      </c>
      <c r="BJ224" t="s">
        <v>31</v>
      </c>
      <c r="BK224" t="s">
        <v>32</v>
      </c>
      <c r="BL224">
        <v>76573</v>
      </c>
      <c r="BM224">
        <v>5.1045899390000002</v>
      </c>
      <c r="BN224">
        <v>5.1151440140000002</v>
      </c>
      <c r="BO224">
        <v>1.0554074999999901E-2</v>
      </c>
      <c r="BP224">
        <v>10.5540749999999</v>
      </c>
    </row>
    <row r="225" spans="1:68">
      <c r="A225">
        <v>51891</v>
      </c>
      <c r="B225" t="s">
        <v>31</v>
      </c>
      <c r="C225" t="s">
        <v>32</v>
      </c>
      <c r="D225">
        <v>76441</v>
      </c>
      <c r="E225">
        <v>2.4288539889999998</v>
      </c>
      <c r="F225">
        <v>2.439840078</v>
      </c>
      <c r="G225">
        <v>1.09860890000001E-2</v>
      </c>
      <c r="H225">
        <v>10.986089000000099</v>
      </c>
      <c r="M225">
        <v>60049</v>
      </c>
      <c r="N225" t="s">
        <v>31</v>
      </c>
      <c r="O225" t="s">
        <v>32</v>
      </c>
      <c r="P225">
        <v>77157</v>
      </c>
      <c r="Q225">
        <v>2.249587059</v>
      </c>
      <c r="R225">
        <v>2.2647960189999998</v>
      </c>
      <c r="S225">
        <v>1.5208959999999799E-2</v>
      </c>
      <c r="T225">
        <v>15.2089599999998</v>
      </c>
      <c r="Y225">
        <v>58549</v>
      </c>
      <c r="Z225" t="s">
        <v>31</v>
      </c>
      <c r="AA225" t="s">
        <v>32</v>
      </c>
      <c r="AB225">
        <v>76765</v>
      </c>
      <c r="AC225">
        <v>2.264778137</v>
      </c>
      <c r="AD225">
        <v>2.2777349949999999</v>
      </c>
      <c r="AE225">
        <v>1.2956857999999899E-2</v>
      </c>
      <c r="AF225">
        <v>12.956857999999899</v>
      </c>
      <c r="AK225">
        <v>50174</v>
      </c>
      <c r="AL225" t="s">
        <v>31</v>
      </c>
      <c r="AM225" t="s">
        <v>32</v>
      </c>
      <c r="AN225">
        <v>76177</v>
      </c>
      <c r="AO225">
        <v>2.2330989840000002</v>
      </c>
      <c r="AP225">
        <v>2.2462530140000001</v>
      </c>
      <c r="AQ225">
        <v>1.31540299999999E-2</v>
      </c>
      <c r="AR225">
        <v>13.154029999999899</v>
      </c>
      <c r="AW225">
        <v>49729</v>
      </c>
      <c r="AX225" t="s">
        <v>31</v>
      </c>
      <c r="AY225" t="s">
        <v>32</v>
      </c>
      <c r="AZ225">
        <v>76573</v>
      </c>
      <c r="BA225">
        <v>2.2974979879999999</v>
      </c>
      <c r="BB225">
        <v>2.3072831630000001</v>
      </c>
      <c r="BC225">
        <v>9.7851750000001996E-3</v>
      </c>
      <c r="BD225">
        <v>9.7851750000001996</v>
      </c>
      <c r="BI225">
        <v>48977</v>
      </c>
      <c r="BJ225" t="s">
        <v>31</v>
      </c>
      <c r="BK225" t="s">
        <v>32</v>
      </c>
      <c r="BL225">
        <v>76705</v>
      </c>
      <c r="BM225">
        <v>5.1151530740000002</v>
      </c>
      <c r="BN225">
        <v>5.126450062</v>
      </c>
      <c r="BO225">
        <v>1.1296987999999701E-2</v>
      </c>
      <c r="BP225">
        <v>11.2969879999997</v>
      </c>
    </row>
    <row r="226" spans="1:68">
      <c r="A226">
        <v>60969</v>
      </c>
      <c r="B226" t="s">
        <v>31</v>
      </c>
      <c r="C226" t="s">
        <v>32</v>
      </c>
      <c r="D226">
        <v>76309</v>
      </c>
      <c r="E226">
        <v>2.4395780560000002</v>
      </c>
      <c r="F226">
        <v>2.4492712019999998</v>
      </c>
      <c r="G226">
        <v>9.6931459999995903E-3</v>
      </c>
      <c r="H226">
        <v>9.6931459999995901</v>
      </c>
      <c r="M226">
        <v>54936</v>
      </c>
      <c r="N226" t="s">
        <v>31</v>
      </c>
      <c r="O226" t="s">
        <v>32</v>
      </c>
      <c r="P226">
        <v>77861</v>
      </c>
      <c r="Q226">
        <v>2.257430077</v>
      </c>
      <c r="R226">
        <v>2.2760720249999999</v>
      </c>
      <c r="S226">
        <v>1.8641947999999901E-2</v>
      </c>
      <c r="T226">
        <v>18.6419479999999</v>
      </c>
      <c r="Y226">
        <v>60680</v>
      </c>
      <c r="Z226" t="s">
        <v>31</v>
      </c>
      <c r="AA226" t="s">
        <v>32</v>
      </c>
      <c r="AB226">
        <v>77365</v>
      </c>
      <c r="AC226">
        <v>2.278762102</v>
      </c>
      <c r="AD226">
        <v>2.2907421590000001</v>
      </c>
      <c r="AE226">
        <v>1.1980057000000099E-2</v>
      </c>
      <c r="AF226">
        <v>11.9800570000001</v>
      </c>
      <c r="AK226">
        <v>57799</v>
      </c>
      <c r="AL226" t="s">
        <v>31</v>
      </c>
      <c r="AM226" t="s">
        <v>32</v>
      </c>
      <c r="AN226">
        <v>76111</v>
      </c>
      <c r="AO226">
        <v>2.2419509889999998</v>
      </c>
      <c r="AP226">
        <v>2.2532908919999999</v>
      </c>
      <c r="AQ226">
        <v>1.1339903E-2</v>
      </c>
      <c r="AR226">
        <v>11.339903</v>
      </c>
      <c r="AW226">
        <v>47963</v>
      </c>
      <c r="AX226" t="s">
        <v>31</v>
      </c>
      <c r="AY226" t="s">
        <v>32</v>
      </c>
      <c r="AZ226">
        <v>77173</v>
      </c>
      <c r="BA226">
        <v>2.308529139</v>
      </c>
      <c r="BB226">
        <v>2.3214509489999999</v>
      </c>
      <c r="BC226">
        <v>1.29218099999999E-2</v>
      </c>
      <c r="BD226">
        <v>12.921809999999899</v>
      </c>
      <c r="BI226">
        <v>47211</v>
      </c>
      <c r="BJ226" t="s">
        <v>31</v>
      </c>
      <c r="BK226" t="s">
        <v>32</v>
      </c>
      <c r="BL226">
        <v>76657</v>
      </c>
      <c r="BM226">
        <v>5.1247379779999997</v>
      </c>
      <c r="BN226">
        <v>5.1380078789999999</v>
      </c>
      <c r="BO226">
        <v>1.3269901000000099E-2</v>
      </c>
      <c r="BP226">
        <v>13.2699010000001</v>
      </c>
    </row>
    <row r="227" spans="1:68">
      <c r="A227">
        <v>42925</v>
      </c>
      <c r="B227" t="s">
        <v>31</v>
      </c>
      <c r="C227" t="s">
        <v>32</v>
      </c>
      <c r="D227">
        <v>76309</v>
      </c>
      <c r="E227">
        <v>2.4487581249999999</v>
      </c>
      <c r="F227">
        <v>2.4596600529999999</v>
      </c>
      <c r="G227">
        <v>1.0901928E-2</v>
      </c>
      <c r="H227">
        <v>10.901928</v>
      </c>
      <c r="M227">
        <v>33947</v>
      </c>
      <c r="N227" t="s">
        <v>31</v>
      </c>
      <c r="O227" t="s">
        <v>32</v>
      </c>
      <c r="P227">
        <v>77217</v>
      </c>
      <c r="Q227">
        <v>2.2690649029999999</v>
      </c>
      <c r="R227">
        <v>2.4915249350000002</v>
      </c>
      <c r="S227">
        <v>0.222460032</v>
      </c>
      <c r="T227">
        <v>222.46003200000001</v>
      </c>
      <c r="Y227">
        <v>48153</v>
      </c>
      <c r="Z227" t="s">
        <v>31</v>
      </c>
      <c r="AA227" t="s">
        <v>32</v>
      </c>
      <c r="AB227">
        <v>76705</v>
      </c>
      <c r="AC227">
        <v>2.2918071750000002</v>
      </c>
      <c r="AD227">
        <v>2.3029301169999998</v>
      </c>
      <c r="AE227">
        <v>1.11229419999996E-2</v>
      </c>
      <c r="AF227">
        <v>11.1229419999996</v>
      </c>
      <c r="AK227">
        <v>52686</v>
      </c>
      <c r="AL227" t="s">
        <v>31</v>
      </c>
      <c r="AM227" t="s">
        <v>32</v>
      </c>
      <c r="AN227">
        <v>76573</v>
      </c>
      <c r="AO227">
        <v>2.2533028129999999</v>
      </c>
      <c r="AP227">
        <v>2.2635178570000001</v>
      </c>
      <c r="AQ227">
        <v>1.02150440000001E-2</v>
      </c>
      <c r="AR227">
        <v>10.2150440000001</v>
      </c>
      <c r="AW227">
        <v>56537</v>
      </c>
      <c r="AX227" t="s">
        <v>31</v>
      </c>
      <c r="AY227" t="s">
        <v>32</v>
      </c>
      <c r="AZ227">
        <v>76177</v>
      </c>
      <c r="BA227">
        <v>2.319864988</v>
      </c>
      <c r="BB227">
        <v>2.3320519919999998</v>
      </c>
      <c r="BC227">
        <v>1.21870039999998E-2</v>
      </c>
      <c r="BD227">
        <v>12.187003999999799</v>
      </c>
      <c r="BI227">
        <v>55785</v>
      </c>
      <c r="BJ227" t="s">
        <v>31</v>
      </c>
      <c r="BK227" t="s">
        <v>32</v>
      </c>
      <c r="BL227">
        <v>76573</v>
      </c>
      <c r="BM227">
        <v>5.1363799569999999</v>
      </c>
      <c r="BN227">
        <v>5.1485140319999996</v>
      </c>
      <c r="BO227">
        <v>1.21340749999996E-2</v>
      </c>
      <c r="BP227">
        <v>12.1340749999996</v>
      </c>
    </row>
    <row r="228" spans="1:68">
      <c r="A228">
        <v>45712</v>
      </c>
      <c r="B228" t="s">
        <v>31</v>
      </c>
      <c r="C228" t="s">
        <v>32</v>
      </c>
      <c r="D228">
        <v>76789</v>
      </c>
      <c r="E228">
        <v>2.4599180220000001</v>
      </c>
      <c r="F228">
        <v>2.4731941220000002</v>
      </c>
      <c r="G228">
        <v>1.32761000000001E-2</v>
      </c>
      <c r="H228">
        <v>13.276100000000101</v>
      </c>
      <c r="M228">
        <v>49653</v>
      </c>
      <c r="N228" t="s">
        <v>31</v>
      </c>
      <c r="O228" t="s">
        <v>32</v>
      </c>
      <c r="P228">
        <v>77449</v>
      </c>
      <c r="Q228">
        <v>2.277549982</v>
      </c>
      <c r="R228">
        <v>2.491548061</v>
      </c>
      <c r="S228">
        <v>0.21399807900000001</v>
      </c>
      <c r="T228">
        <v>213.99807899999999</v>
      </c>
      <c r="Y228">
        <v>55645</v>
      </c>
      <c r="Z228" t="s">
        <v>31</v>
      </c>
      <c r="AA228" t="s">
        <v>32</v>
      </c>
      <c r="AB228">
        <v>76573</v>
      </c>
      <c r="AC228">
        <v>2.3029420379999999</v>
      </c>
      <c r="AD228">
        <v>2.3134701249999998</v>
      </c>
      <c r="AE228">
        <v>1.05280869999999E-2</v>
      </c>
      <c r="AF228">
        <v>10.5280869999999</v>
      </c>
      <c r="AK228">
        <v>59930</v>
      </c>
      <c r="AL228" t="s">
        <v>31</v>
      </c>
      <c r="AM228" t="s">
        <v>32</v>
      </c>
      <c r="AN228">
        <v>76573</v>
      </c>
      <c r="AO228">
        <v>2.2643058300000001</v>
      </c>
      <c r="AP228">
        <v>2.274731874</v>
      </c>
      <c r="AQ228">
        <v>1.04260439999999E-2</v>
      </c>
      <c r="AR228">
        <v>10.4260439999999</v>
      </c>
      <c r="AW228">
        <v>49871</v>
      </c>
      <c r="AX228" t="s">
        <v>31</v>
      </c>
      <c r="AY228" t="s">
        <v>32</v>
      </c>
      <c r="AZ228">
        <v>76981</v>
      </c>
      <c r="BA228">
        <v>2.3303251270000001</v>
      </c>
      <c r="BB228">
        <v>2.3463280200000001</v>
      </c>
      <c r="BC228">
        <v>1.6002893000000001E-2</v>
      </c>
      <c r="BD228">
        <v>16.002893</v>
      </c>
      <c r="BI228">
        <v>49119</v>
      </c>
      <c r="BJ228" t="s">
        <v>31</v>
      </c>
      <c r="BK228" t="s">
        <v>32</v>
      </c>
      <c r="BL228">
        <v>77197</v>
      </c>
      <c r="BM228">
        <v>5.1485250000000002</v>
      </c>
      <c r="BN228">
        <v>5.1618740560000003</v>
      </c>
      <c r="BO228">
        <v>1.3349056E-2</v>
      </c>
      <c r="BP228">
        <v>13.349055999999999</v>
      </c>
    </row>
    <row r="229" spans="1:68">
      <c r="A229">
        <v>49866</v>
      </c>
      <c r="B229" t="s">
        <v>31</v>
      </c>
      <c r="C229" t="s">
        <v>32</v>
      </c>
      <c r="D229">
        <v>76801</v>
      </c>
      <c r="E229">
        <v>2.4658951760000001</v>
      </c>
      <c r="F229">
        <v>2.6838920119999998</v>
      </c>
      <c r="G229">
        <v>0.217996835999999</v>
      </c>
      <c r="H229">
        <v>217.99683599999901</v>
      </c>
      <c r="M229">
        <v>57145</v>
      </c>
      <c r="N229" t="s">
        <v>31</v>
      </c>
      <c r="O229" t="s">
        <v>32</v>
      </c>
      <c r="P229">
        <v>76177</v>
      </c>
      <c r="Q229">
        <v>2.2888638970000001</v>
      </c>
      <c r="R229">
        <v>2.2997028830000001</v>
      </c>
      <c r="S229">
        <v>1.0838985999999899E-2</v>
      </c>
      <c r="T229">
        <v>10.838985999999901</v>
      </c>
      <c r="Y229">
        <v>51231</v>
      </c>
      <c r="Z229" t="s">
        <v>31</v>
      </c>
      <c r="AA229" t="s">
        <v>32</v>
      </c>
      <c r="AB229">
        <v>76045</v>
      </c>
      <c r="AC229">
        <v>2.3124639990000002</v>
      </c>
      <c r="AD229">
        <v>2.3235330580000002</v>
      </c>
      <c r="AE229">
        <v>1.10690589999999E-2</v>
      </c>
      <c r="AF229">
        <v>11.0690589999999</v>
      </c>
      <c r="AK229">
        <v>47403</v>
      </c>
      <c r="AL229" t="s">
        <v>31</v>
      </c>
      <c r="AM229" t="s">
        <v>32</v>
      </c>
      <c r="AN229">
        <v>76885</v>
      </c>
      <c r="AO229">
        <v>2.2753908630000002</v>
      </c>
      <c r="AP229">
        <v>2.2873678210000001</v>
      </c>
      <c r="AQ229">
        <v>1.19769579999999E-2</v>
      </c>
      <c r="AR229">
        <v>11.9769579999999</v>
      </c>
      <c r="AW229">
        <v>37041</v>
      </c>
      <c r="AX229" t="s">
        <v>31</v>
      </c>
      <c r="AY229" t="s">
        <v>32</v>
      </c>
      <c r="AZ229">
        <v>77597</v>
      </c>
      <c r="BA229">
        <v>2.3371930120000002</v>
      </c>
      <c r="BB229">
        <v>2.353425026</v>
      </c>
      <c r="BC229">
        <v>1.6232013999999802E-2</v>
      </c>
      <c r="BD229">
        <v>16.232013999999801</v>
      </c>
      <c r="BI229">
        <v>52085</v>
      </c>
      <c r="BJ229" t="s">
        <v>31</v>
      </c>
      <c r="BK229" t="s">
        <v>32</v>
      </c>
      <c r="BL229">
        <v>77137</v>
      </c>
      <c r="BM229">
        <v>5.1653440000000002</v>
      </c>
      <c r="BN229">
        <v>5.177661896</v>
      </c>
      <c r="BO229">
        <v>1.2317895999999801E-2</v>
      </c>
      <c r="BP229">
        <v>12.3178959999998</v>
      </c>
    </row>
    <row r="230" spans="1:68">
      <c r="A230">
        <v>54643</v>
      </c>
      <c r="B230" t="s">
        <v>31</v>
      </c>
      <c r="C230" t="s">
        <v>32</v>
      </c>
      <c r="D230">
        <v>76549</v>
      </c>
      <c r="E230">
        <v>2.4746961590000001</v>
      </c>
      <c r="F230">
        <v>2.4866790769999998</v>
      </c>
      <c r="G230">
        <v>1.19829179999997E-2</v>
      </c>
      <c r="H230">
        <v>11.9829179999997</v>
      </c>
      <c r="M230">
        <v>52731</v>
      </c>
      <c r="N230" t="s">
        <v>31</v>
      </c>
      <c r="O230" t="s">
        <v>32</v>
      </c>
      <c r="P230">
        <v>76705</v>
      </c>
      <c r="Q230">
        <v>2.2994470599999999</v>
      </c>
      <c r="R230">
        <v>2.3095541000000002</v>
      </c>
      <c r="S230">
        <v>1.0107040000000201E-2</v>
      </c>
      <c r="T230">
        <v>10.1070400000002</v>
      </c>
      <c r="Y230">
        <v>49465</v>
      </c>
      <c r="Z230" t="s">
        <v>31</v>
      </c>
      <c r="AA230" t="s">
        <v>32</v>
      </c>
      <c r="AB230">
        <v>77621</v>
      </c>
      <c r="AC230">
        <v>2.3206391329999998</v>
      </c>
      <c r="AD230">
        <v>2.3381590839999999</v>
      </c>
      <c r="AE230">
        <v>1.75199510000001E-2</v>
      </c>
      <c r="AF230">
        <v>17.519951000000098</v>
      </c>
      <c r="AK230">
        <v>54895</v>
      </c>
      <c r="AL230" t="s">
        <v>31</v>
      </c>
      <c r="AM230" t="s">
        <v>32</v>
      </c>
      <c r="AN230">
        <v>77069</v>
      </c>
      <c r="AO230">
        <v>2.287101984</v>
      </c>
      <c r="AP230">
        <v>2.3018288610000002</v>
      </c>
      <c r="AQ230">
        <v>1.47268770000001E-2</v>
      </c>
      <c r="AR230">
        <v>14.726877000000099</v>
      </c>
      <c r="AW230">
        <v>52838</v>
      </c>
      <c r="AX230" t="s">
        <v>31</v>
      </c>
      <c r="AY230" t="s">
        <v>32</v>
      </c>
      <c r="AZ230">
        <v>76609</v>
      </c>
      <c r="BA230">
        <v>2.3483271600000002</v>
      </c>
      <c r="BB230">
        <v>2.3640480039999998</v>
      </c>
      <c r="BC230">
        <v>1.5720843999999599E-2</v>
      </c>
      <c r="BD230">
        <v>15.7208439999996</v>
      </c>
      <c r="BI230">
        <v>38813</v>
      </c>
      <c r="BJ230" t="s">
        <v>31</v>
      </c>
      <c r="BK230" t="s">
        <v>32</v>
      </c>
      <c r="BL230">
        <v>76573</v>
      </c>
      <c r="BM230">
        <v>5.1772890089999999</v>
      </c>
      <c r="BN230">
        <v>5.1885330679999999</v>
      </c>
      <c r="BO230">
        <v>1.1244059000000001E-2</v>
      </c>
      <c r="BP230">
        <v>11.244059</v>
      </c>
    </row>
    <row r="231" spans="1:68">
      <c r="A231">
        <v>47621</v>
      </c>
      <c r="B231" t="s">
        <v>31</v>
      </c>
      <c r="C231" t="s">
        <v>32</v>
      </c>
      <c r="D231">
        <v>76573</v>
      </c>
      <c r="E231">
        <v>2.4885771270000001</v>
      </c>
      <c r="F231">
        <v>2.4985320569999998</v>
      </c>
      <c r="G231">
        <v>9.9549299999996902E-3</v>
      </c>
      <c r="H231">
        <v>9.9549299999996901</v>
      </c>
      <c r="M231">
        <v>50965</v>
      </c>
      <c r="N231" t="s">
        <v>31</v>
      </c>
      <c r="O231" t="s">
        <v>32</v>
      </c>
      <c r="P231">
        <v>76705</v>
      </c>
      <c r="Q231">
        <v>2.310849905</v>
      </c>
      <c r="R231">
        <v>2.3216519359999999</v>
      </c>
      <c r="S231">
        <v>1.0802030999999801E-2</v>
      </c>
      <c r="T231">
        <v>10.802030999999801</v>
      </c>
      <c r="Y231">
        <v>58039</v>
      </c>
      <c r="Z231" t="s">
        <v>31</v>
      </c>
      <c r="AA231" t="s">
        <v>32</v>
      </c>
      <c r="AB231">
        <v>76545</v>
      </c>
      <c r="AC231">
        <v>2.3312301639999999</v>
      </c>
      <c r="AD231">
        <v>2.3457360270000001</v>
      </c>
      <c r="AE231">
        <v>1.45058630000001E-2</v>
      </c>
      <c r="AF231">
        <v>14.505863000000099</v>
      </c>
      <c r="AK231">
        <v>50481</v>
      </c>
      <c r="AL231" t="s">
        <v>31</v>
      </c>
      <c r="AM231" t="s">
        <v>32</v>
      </c>
      <c r="AN231">
        <v>76615</v>
      </c>
      <c r="AO231">
        <v>2.295114994</v>
      </c>
      <c r="AP231">
        <v>2.3278229239999999</v>
      </c>
      <c r="AQ231">
        <v>3.2707929999999899E-2</v>
      </c>
      <c r="AR231">
        <v>32.707929999999898</v>
      </c>
      <c r="AW231">
        <v>39566</v>
      </c>
      <c r="AX231" t="s">
        <v>31</v>
      </c>
      <c r="AY231" t="s">
        <v>32</v>
      </c>
      <c r="AZ231">
        <v>77153</v>
      </c>
      <c r="BA231">
        <v>2.35503602</v>
      </c>
      <c r="BB231">
        <v>2.373831987</v>
      </c>
      <c r="BC231">
        <v>1.87959669999999E-2</v>
      </c>
      <c r="BD231">
        <v>18.795966999999902</v>
      </c>
      <c r="BI231">
        <v>37942</v>
      </c>
      <c r="BJ231" t="s">
        <v>31</v>
      </c>
      <c r="BK231" t="s">
        <v>32</v>
      </c>
      <c r="BL231">
        <v>76441</v>
      </c>
      <c r="BM231">
        <v>5.1893038750000002</v>
      </c>
      <c r="BN231">
        <v>5.1999530790000001</v>
      </c>
      <c r="BO231">
        <v>1.06492039999999E-2</v>
      </c>
      <c r="BP231">
        <v>10.6492039999999</v>
      </c>
    </row>
    <row r="232" spans="1:68">
      <c r="A232">
        <v>45923</v>
      </c>
      <c r="B232" t="s">
        <v>31</v>
      </c>
      <c r="C232" t="s">
        <v>32</v>
      </c>
      <c r="D232">
        <v>76705</v>
      </c>
      <c r="E232">
        <v>2.5000669960000002</v>
      </c>
      <c r="F232">
        <v>2.510493994</v>
      </c>
      <c r="G232">
        <v>1.04269979999997E-2</v>
      </c>
      <c r="H232">
        <v>10.426997999999699</v>
      </c>
      <c r="M232">
        <v>59539</v>
      </c>
      <c r="N232" t="s">
        <v>31</v>
      </c>
      <c r="O232" t="s">
        <v>32</v>
      </c>
      <c r="P232">
        <v>76465</v>
      </c>
      <c r="Q232">
        <v>2.3199110030000001</v>
      </c>
      <c r="R232">
        <v>2.5348980430000001</v>
      </c>
      <c r="S232">
        <v>0.21498703999999999</v>
      </c>
      <c r="T232">
        <v>214.98704000000001</v>
      </c>
      <c r="Y232">
        <v>51373</v>
      </c>
      <c r="Z232" t="s">
        <v>31</v>
      </c>
      <c r="AA232" t="s">
        <v>32</v>
      </c>
      <c r="AB232">
        <v>77445</v>
      </c>
      <c r="AC232">
        <v>2.343635082</v>
      </c>
      <c r="AD232">
        <v>2.3563721179999999</v>
      </c>
      <c r="AE232">
        <v>1.2737035999999801E-2</v>
      </c>
      <c r="AF232">
        <v>12.737035999999801</v>
      </c>
      <c r="AK232">
        <v>48715</v>
      </c>
      <c r="AL232" t="s">
        <v>31</v>
      </c>
      <c r="AM232" t="s">
        <v>32</v>
      </c>
      <c r="AN232">
        <v>76867</v>
      </c>
      <c r="AO232">
        <v>2.3069999220000001</v>
      </c>
      <c r="AP232">
        <v>2.3387088779999998</v>
      </c>
      <c r="AQ232">
        <v>3.1708955999999601E-2</v>
      </c>
      <c r="AR232">
        <v>31.708955999999599</v>
      </c>
      <c r="AW232">
        <v>35763</v>
      </c>
      <c r="AX232" t="s">
        <v>31</v>
      </c>
      <c r="AY232" t="s">
        <v>32</v>
      </c>
      <c r="AZ232">
        <v>76393</v>
      </c>
      <c r="BA232">
        <v>2.3653490540000002</v>
      </c>
      <c r="BB232">
        <v>2.377405167</v>
      </c>
      <c r="BC232">
        <v>1.2056112999999801E-2</v>
      </c>
      <c r="BD232">
        <v>12.056112999999799</v>
      </c>
      <c r="BI232">
        <v>40325</v>
      </c>
      <c r="BJ232" t="s">
        <v>31</v>
      </c>
      <c r="BK232" t="s">
        <v>32</v>
      </c>
      <c r="BL232">
        <v>76705</v>
      </c>
      <c r="BM232">
        <v>5.20271492</v>
      </c>
      <c r="BN232">
        <v>5.2131249899999998</v>
      </c>
      <c r="BO232">
        <v>1.0410069999999799E-2</v>
      </c>
      <c r="BP232">
        <v>10.4100699999998</v>
      </c>
    </row>
    <row r="233" spans="1:68">
      <c r="A233">
        <v>44281</v>
      </c>
      <c r="B233" t="s">
        <v>31</v>
      </c>
      <c r="C233" t="s">
        <v>32</v>
      </c>
      <c r="D233">
        <v>76441</v>
      </c>
      <c r="E233">
        <v>2.5105061530000001</v>
      </c>
      <c r="F233">
        <v>2.5221161840000001</v>
      </c>
      <c r="G233">
        <v>1.1610031E-2</v>
      </c>
      <c r="H233">
        <v>11.610030999999999</v>
      </c>
      <c r="M233">
        <v>52873</v>
      </c>
      <c r="N233" t="s">
        <v>31</v>
      </c>
      <c r="O233" t="s">
        <v>32</v>
      </c>
      <c r="P233">
        <v>77421</v>
      </c>
      <c r="Q233">
        <v>2.3266129489999998</v>
      </c>
      <c r="R233">
        <v>2.3400220869999999</v>
      </c>
      <c r="S233">
        <v>1.3409137999999999E-2</v>
      </c>
      <c r="T233">
        <v>13.409138</v>
      </c>
      <c r="Y233">
        <v>54339</v>
      </c>
      <c r="Z233" t="s">
        <v>31</v>
      </c>
      <c r="AA233" t="s">
        <v>32</v>
      </c>
      <c r="AB233">
        <v>76837</v>
      </c>
      <c r="AC233">
        <v>2.361083984</v>
      </c>
      <c r="AD233">
        <v>2.3716831209999998</v>
      </c>
      <c r="AE233">
        <v>1.05991369999998E-2</v>
      </c>
      <c r="AF233">
        <v>10.5991369999998</v>
      </c>
      <c r="AK233">
        <v>57289</v>
      </c>
      <c r="AL233" t="s">
        <v>31</v>
      </c>
      <c r="AM233" t="s">
        <v>32</v>
      </c>
      <c r="AN233">
        <v>76369</v>
      </c>
      <c r="AO233">
        <v>2.3182168010000002</v>
      </c>
      <c r="AP233">
        <v>2.3316738610000001</v>
      </c>
      <c r="AQ233">
        <v>1.3457059999999899E-2</v>
      </c>
      <c r="AR233">
        <v>13.457059999999901</v>
      </c>
      <c r="AW233">
        <v>59421</v>
      </c>
      <c r="AX233" t="s">
        <v>31</v>
      </c>
      <c r="AY233" t="s">
        <v>32</v>
      </c>
      <c r="AZ233">
        <v>76837</v>
      </c>
      <c r="BA233">
        <v>2.3760271070000001</v>
      </c>
      <c r="BB233">
        <v>2.3872101309999998</v>
      </c>
      <c r="BC233">
        <v>1.11830239999997E-2</v>
      </c>
      <c r="BD233">
        <v>11.183023999999699</v>
      </c>
      <c r="BI233">
        <v>36803</v>
      </c>
      <c r="BJ233" t="s">
        <v>31</v>
      </c>
      <c r="BK233" t="s">
        <v>32</v>
      </c>
      <c r="BL233">
        <v>77137</v>
      </c>
      <c r="BM233">
        <v>5.2144329550000004</v>
      </c>
      <c r="BN233">
        <v>5.8377640250000002</v>
      </c>
      <c r="BO233">
        <v>0.62333106999999899</v>
      </c>
      <c r="BP233">
        <v>623.33106999999904</v>
      </c>
    </row>
    <row r="234" spans="1:68">
      <c r="A234">
        <v>33287</v>
      </c>
      <c r="B234" t="s">
        <v>31</v>
      </c>
      <c r="C234" t="s">
        <v>32</v>
      </c>
      <c r="D234">
        <v>76465</v>
      </c>
      <c r="E234">
        <v>2.5172090530000002</v>
      </c>
      <c r="F234">
        <v>2.5479681489999999</v>
      </c>
      <c r="G234">
        <v>3.0759095999999701E-2</v>
      </c>
      <c r="H234">
        <v>30.759095999999701</v>
      </c>
      <c r="M234">
        <v>40043</v>
      </c>
      <c r="N234" t="s">
        <v>31</v>
      </c>
      <c r="O234" t="s">
        <v>32</v>
      </c>
      <c r="P234">
        <v>76309</v>
      </c>
      <c r="Q234">
        <v>2.3386650090000001</v>
      </c>
      <c r="R234">
        <v>2.3493950369999999</v>
      </c>
      <c r="S234">
        <v>1.0730027999999701E-2</v>
      </c>
      <c r="T234">
        <v>10.730027999999701</v>
      </c>
      <c r="Y234">
        <v>41067</v>
      </c>
      <c r="Z234" t="s">
        <v>31</v>
      </c>
      <c r="AA234" t="s">
        <v>32</v>
      </c>
      <c r="AB234">
        <v>76753</v>
      </c>
      <c r="AC234">
        <v>2.373432159</v>
      </c>
      <c r="AD234">
        <v>2.3863530160000002</v>
      </c>
      <c r="AE234">
        <v>1.29208570000001E-2</v>
      </c>
      <c r="AF234">
        <v>12.920857000000099</v>
      </c>
      <c r="AK234">
        <v>37793</v>
      </c>
      <c r="AL234" t="s">
        <v>31</v>
      </c>
      <c r="AM234" t="s">
        <v>32</v>
      </c>
      <c r="AN234">
        <v>77241</v>
      </c>
      <c r="AO234">
        <v>2.338268995</v>
      </c>
      <c r="AP234">
        <v>2.3513479230000001</v>
      </c>
      <c r="AQ234">
        <v>1.3078928000000101E-2</v>
      </c>
      <c r="AR234">
        <v>13.078928000000101</v>
      </c>
      <c r="AW234">
        <v>41079</v>
      </c>
      <c r="AX234" t="s">
        <v>31</v>
      </c>
      <c r="AY234" t="s">
        <v>32</v>
      </c>
      <c r="AZ234">
        <v>76441</v>
      </c>
      <c r="BA234">
        <v>2.3872220519999998</v>
      </c>
      <c r="BB234">
        <v>2.3977589610000001</v>
      </c>
      <c r="BC234">
        <v>1.05369090000002E-2</v>
      </c>
      <c r="BD234">
        <v>10.5369090000002</v>
      </c>
      <c r="BI234">
        <v>45802</v>
      </c>
      <c r="BJ234" t="s">
        <v>31</v>
      </c>
      <c r="BK234" t="s">
        <v>32</v>
      </c>
      <c r="BL234">
        <v>76945</v>
      </c>
      <c r="BM234">
        <v>5.2266199589999998</v>
      </c>
      <c r="BN234">
        <v>5.4463799000000002</v>
      </c>
      <c r="BO234">
        <v>0.21975994099999999</v>
      </c>
      <c r="BP234">
        <v>219.759941</v>
      </c>
    </row>
    <row r="235" spans="1:68">
      <c r="A235">
        <v>59431</v>
      </c>
      <c r="B235" t="s">
        <v>31</v>
      </c>
      <c r="C235" t="s">
        <v>32</v>
      </c>
      <c r="D235">
        <v>76657</v>
      </c>
      <c r="E235">
        <v>2.5258021350000002</v>
      </c>
      <c r="F235">
        <v>2.5415019989999998</v>
      </c>
      <c r="G235">
        <v>1.5699863999999598E-2</v>
      </c>
      <c r="H235">
        <v>15.6998639999996</v>
      </c>
      <c r="M235">
        <v>55840</v>
      </c>
      <c r="N235" t="s">
        <v>31</v>
      </c>
      <c r="O235" t="s">
        <v>32</v>
      </c>
      <c r="P235">
        <v>76573</v>
      </c>
      <c r="Q235">
        <v>2.349406004</v>
      </c>
      <c r="R235">
        <v>2.3601310249999998</v>
      </c>
      <c r="S235">
        <v>1.07250209999998E-2</v>
      </c>
      <c r="T235">
        <v>10.725020999999799</v>
      </c>
      <c r="Y235">
        <v>37264</v>
      </c>
      <c r="Z235" t="s">
        <v>31</v>
      </c>
      <c r="AA235" t="s">
        <v>32</v>
      </c>
      <c r="AB235">
        <v>78021</v>
      </c>
      <c r="AC235">
        <v>2.3823611740000001</v>
      </c>
      <c r="AD235">
        <v>2.5975110529999998</v>
      </c>
      <c r="AE235">
        <v>0.21514987899999899</v>
      </c>
      <c r="AF235">
        <v>215.149878999999</v>
      </c>
      <c r="AK235">
        <v>53590</v>
      </c>
      <c r="AL235" t="s">
        <v>31</v>
      </c>
      <c r="AM235" t="s">
        <v>32</v>
      </c>
      <c r="AN235">
        <v>77417</v>
      </c>
      <c r="AO235">
        <v>2.3467619420000001</v>
      </c>
      <c r="AP235">
        <v>2.366453886</v>
      </c>
      <c r="AQ235">
        <v>1.9691943999999802E-2</v>
      </c>
      <c r="AR235">
        <v>19.6919439999998</v>
      </c>
      <c r="AW235">
        <v>37557</v>
      </c>
      <c r="AX235" t="s">
        <v>31</v>
      </c>
      <c r="AY235" t="s">
        <v>32</v>
      </c>
      <c r="AZ235">
        <v>76309</v>
      </c>
      <c r="BA235">
        <v>2.3969950679999998</v>
      </c>
      <c r="BB235">
        <v>2.4073700900000001</v>
      </c>
      <c r="BC235">
        <v>1.0375022000000201E-2</v>
      </c>
      <c r="BD235">
        <v>10.3750220000002</v>
      </c>
      <c r="BI235">
        <v>43951</v>
      </c>
      <c r="BJ235" t="s">
        <v>31</v>
      </c>
      <c r="BK235" t="s">
        <v>32</v>
      </c>
      <c r="BL235">
        <v>77185</v>
      </c>
      <c r="BM235">
        <v>5.2374579910000003</v>
      </c>
      <c r="BN235">
        <v>5.2531149389999996</v>
      </c>
      <c r="BO235">
        <v>1.5656947999999199E-2</v>
      </c>
      <c r="BP235">
        <v>15.656947999999201</v>
      </c>
    </row>
    <row r="236" spans="1:68">
      <c r="A236">
        <v>38767</v>
      </c>
      <c r="B236" t="s">
        <v>31</v>
      </c>
      <c r="C236" t="s">
        <v>32</v>
      </c>
      <c r="D236">
        <v>76753</v>
      </c>
      <c r="E236">
        <v>2.526542187</v>
      </c>
      <c r="F236">
        <v>2.543764114</v>
      </c>
      <c r="G236">
        <v>1.7221927000000001E-2</v>
      </c>
      <c r="H236">
        <v>17.221927000000001</v>
      </c>
      <c r="M236">
        <v>42568</v>
      </c>
      <c r="N236" t="s">
        <v>31</v>
      </c>
      <c r="O236" t="s">
        <v>32</v>
      </c>
      <c r="P236">
        <v>76309</v>
      </c>
      <c r="Q236">
        <v>2.3593170639999999</v>
      </c>
      <c r="R236">
        <v>2.3696320059999998</v>
      </c>
      <c r="S236">
        <v>1.03149419999999E-2</v>
      </c>
      <c r="T236">
        <v>10.314941999999901</v>
      </c>
      <c r="Y236">
        <v>60922</v>
      </c>
      <c r="Z236" t="s">
        <v>31</v>
      </c>
      <c r="AA236" t="s">
        <v>32</v>
      </c>
      <c r="AB236">
        <v>76159</v>
      </c>
      <c r="AC236">
        <v>2.388936996</v>
      </c>
      <c r="AD236">
        <v>2.4032471179999999</v>
      </c>
      <c r="AE236">
        <v>1.4310121999999899E-2</v>
      </c>
      <c r="AF236">
        <v>14.3101219999999</v>
      </c>
      <c r="AK236">
        <v>40318</v>
      </c>
      <c r="AL236" t="s">
        <v>31</v>
      </c>
      <c r="AM236" t="s">
        <v>32</v>
      </c>
      <c r="AN236">
        <v>77369</v>
      </c>
      <c r="AO236">
        <v>2.3533709049999998</v>
      </c>
      <c r="AP236">
        <v>2.3723299500000001</v>
      </c>
      <c r="AQ236">
        <v>1.8959045000000299E-2</v>
      </c>
      <c r="AR236">
        <v>18.959045000000302</v>
      </c>
      <c r="AW236">
        <v>46556</v>
      </c>
      <c r="AX236" t="s">
        <v>31</v>
      </c>
      <c r="AY236" t="s">
        <v>32</v>
      </c>
      <c r="AZ236">
        <v>76873</v>
      </c>
      <c r="BA236">
        <v>2.407382965</v>
      </c>
      <c r="BB236">
        <v>2.4214210509999998</v>
      </c>
      <c r="BC236">
        <v>1.40380859999997E-2</v>
      </c>
      <c r="BD236">
        <v>14.0380859999997</v>
      </c>
      <c r="BI236">
        <v>53901</v>
      </c>
      <c r="BJ236" t="s">
        <v>31</v>
      </c>
      <c r="BK236" t="s">
        <v>32</v>
      </c>
      <c r="BL236">
        <v>77221</v>
      </c>
      <c r="BM236">
        <v>5.2492089269999997</v>
      </c>
      <c r="BN236">
        <v>5.2662611009999996</v>
      </c>
      <c r="BO236">
        <v>1.7052173999999799E-2</v>
      </c>
      <c r="BP236">
        <v>17.052173999999798</v>
      </c>
    </row>
    <row r="237" spans="1:68">
      <c r="A237">
        <v>59036</v>
      </c>
      <c r="B237" t="s">
        <v>31</v>
      </c>
      <c r="C237" t="s">
        <v>32</v>
      </c>
      <c r="D237">
        <v>76573</v>
      </c>
      <c r="E237">
        <v>2.5452840330000002</v>
      </c>
      <c r="F237">
        <v>2.554862022</v>
      </c>
      <c r="G237">
        <v>9.5779889999998407E-3</v>
      </c>
      <c r="H237">
        <v>9.5779889999998407</v>
      </c>
      <c r="M237">
        <v>38765</v>
      </c>
      <c r="N237" t="s">
        <v>31</v>
      </c>
      <c r="O237" t="s">
        <v>32</v>
      </c>
      <c r="P237">
        <v>77041</v>
      </c>
      <c r="Q237">
        <v>2.3696448800000001</v>
      </c>
      <c r="R237">
        <v>2.383052111</v>
      </c>
      <c r="S237">
        <v>1.34072309999999E-2</v>
      </c>
      <c r="T237">
        <v>13.4072309999999</v>
      </c>
      <c r="Y237">
        <v>42580</v>
      </c>
      <c r="Z237" t="s">
        <v>31</v>
      </c>
      <c r="AA237" t="s">
        <v>32</v>
      </c>
      <c r="AB237">
        <v>76777</v>
      </c>
      <c r="AC237">
        <v>2.4026701450000001</v>
      </c>
      <c r="AD237">
        <v>2.619745016</v>
      </c>
      <c r="AE237">
        <v>0.217074870999999</v>
      </c>
      <c r="AF237">
        <v>217.07487099999901</v>
      </c>
      <c r="AK237">
        <v>36515</v>
      </c>
      <c r="AL237" t="s">
        <v>31</v>
      </c>
      <c r="AM237" t="s">
        <v>32</v>
      </c>
      <c r="AN237">
        <v>76705</v>
      </c>
      <c r="AO237">
        <v>2.3651509279999998</v>
      </c>
      <c r="AP237">
        <v>2.3776738640000001</v>
      </c>
      <c r="AQ237">
        <v>1.25229360000003E-2</v>
      </c>
      <c r="AR237">
        <v>12.5229360000003</v>
      </c>
      <c r="AW237">
        <v>44705</v>
      </c>
      <c r="AX237" t="s">
        <v>31</v>
      </c>
      <c r="AY237" t="s">
        <v>32</v>
      </c>
      <c r="AZ237">
        <v>77233</v>
      </c>
      <c r="BA237">
        <v>2.415943146</v>
      </c>
      <c r="BB237">
        <v>2.4294710159999999</v>
      </c>
      <c r="BC237">
        <v>1.35278699999998E-2</v>
      </c>
      <c r="BD237">
        <v>13.527869999999799</v>
      </c>
      <c r="BI237">
        <v>55793</v>
      </c>
      <c r="BJ237" t="s">
        <v>31</v>
      </c>
      <c r="BK237" t="s">
        <v>32</v>
      </c>
      <c r="BL237">
        <v>75421</v>
      </c>
      <c r="BM237">
        <v>5.2597661020000004</v>
      </c>
      <c r="BN237">
        <v>5.2748689649999996</v>
      </c>
      <c r="BO237">
        <v>1.5102862999999101E-2</v>
      </c>
      <c r="BP237">
        <v>15.1028629999991</v>
      </c>
    </row>
    <row r="238" spans="1:68">
      <c r="A238">
        <v>45447</v>
      </c>
      <c r="B238" t="s">
        <v>31</v>
      </c>
      <c r="C238" t="s">
        <v>32</v>
      </c>
      <c r="D238">
        <v>76309</v>
      </c>
      <c r="E238">
        <v>2.5599510670000001</v>
      </c>
      <c r="F238">
        <v>2.5686130519999999</v>
      </c>
      <c r="G238">
        <v>8.6619849999998097E-3</v>
      </c>
      <c r="H238">
        <v>8.6619849999998095</v>
      </c>
      <c r="M238">
        <v>34190</v>
      </c>
      <c r="N238" t="s">
        <v>31</v>
      </c>
      <c r="O238" t="s">
        <v>32</v>
      </c>
      <c r="P238">
        <v>77893</v>
      </c>
      <c r="Q238">
        <v>2.3791649339999998</v>
      </c>
      <c r="R238">
        <v>2.3958110810000002</v>
      </c>
      <c r="S238">
        <v>1.6646147000000298E-2</v>
      </c>
      <c r="T238">
        <v>16.646147000000301</v>
      </c>
      <c r="Y238">
        <v>39058</v>
      </c>
      <c r="Z238" t="s">
        <v>31</v>
      </c>
      <c r="AA238" t="s">
        <v>32</v>
      </c>
      <c r="AB238">
        <v>77321</v>
      </c>
      <c r="AC238">
        <v>2.4124131200000001</v>
      </c>
      <c r="AD238">
        <v>2.634735107</v>
      </c>
      <c r="AE238">
        <v>0.222321986999999</v>
      </c>
      <c r="AF238">
        <v>222.32198699999901</v>
      </c>
      <c r="AK238">
        <v>60173</v>
      </c>
      <c r="AL238" t="s">
        <v>31</v>
      </c>
      <c r="AM238" t="s">
        <v>32</v>
      </c>
      <c r="AN238">
        <v>76993</v>
      </c>
      <c r="AO238">
        <v>2.3774178030000002</v>
      </c>
      <c r="AP238">
        <v>2.3921339509999999</v>
      </c>
      <c r="AQ238">
        <v>1.47161479999997E-2</v>
      </c>
      <c r="AR238">
        <v>14.7161479999997</v>
      </c>
      <c r="AW238">
        <v>54655</v>
      </c>
      <c r="AX238" t="s">
        <v>31</v>
      </c>
      <c r="AY238" t="s">
        <v>32</v>
      </c>
      <c r="AZ238">
        <v>76969</v>
      </c>
      <c r="BA238">
        <v>2.427220106</v>
      </c>
      <c r="BB238">
        <v>2.4427840710000002</v>
      </c>
      <c r="BC238">
        <v>1.55639650000001E-2</v>
      </c>
      <c r="BD238">
        <v>15.563965000000101</v>
      </c>
      <c r="BI238">
        <v>53472</v>
      </c>
      <c r="BJ238" t="s">
        <v>31</v>
      </c>
      <c r="BK238" t="s">
        <v>32</v>
      </c>
      <c r="BL238">
        <v>77881</v>
      </c>
      <c r="BM238">
        <v>5.2679660320000004</v>
      </c>
      <c r="BN238">
        <v>5.286355972</v>
      </c>
      <c r="BO238">
        <v>1.8389939999999601E-2</v>
      </c>
      <c r="BP238">
        <v>18.389939999999601</v>
      </c>
    </row>
    <row r="239" spans="1:68">
      <c r="A239">
        <v>39456</v>
      </c>
      <c r="B239" t="s">
        <v>31</v>
      </c>
      <c r="C239" t="s">
        <v>32</v>
      </c>
      <c r="D239">
        <v>76609</v>
      </c>
      <c r="E239">
        <v>2.5713121889999999</v>
      </c>
      <c r="F239">
        <v>2.588392019</v>
      </c>
      <c r="G239">
        <v>1.7079830000000101E-2</v>
      </c>
      <c r="H239">
        <v>17.079830000000101</v>
      </c>
      <c r="M239">
        <v>44081</v>
      </c>
      <c r="N239" t="s">
        <v>31</v>
      </c>
      <c r="O239" t="s">
        <v>32</v>
      </c>
      <c r="P239">
        <v>76993</v>
      </c>
      <c r="Q239">
        <v>2.388950109</v>
      </c>
      <c r="R239">
        <v>2.4033861160000001</v>
      </c>
      <c r="S239">
        <v>1.4436007000000001E-2</v>
      </c>
      <c r="T239">
        <v>14.436007</v>
      </c>
      <c r="Y239">
        <v>48057</v>
      </c>
      <c r="Z239" t="s">
        <v>31</v>
      </c>
      <c r="AA239" t="s">
        <v>32</v>
      </c>
      <c r="AB239">
        <v>76705</v>
      </c>
      <c r="AC239">
        <v>2.4217720030000001</v>
      </c>
      <c r="AD239">
        <v>2.436222076</v>
      </c>
      <c r="AE239">
        <v>1.44500729999998E-2</v>
      </c>
      <c r="AF239">
        <v>14.450072999999801</v>
      </c>
      <c r="AK239">
        <v>41831</v>
      </c>
      <c r="AL239" t="s">
        <v>31</v>
      </c>
      <c r="AM239" t="s">
        <v>32</v>
      </c>
      <c r="AN239">
        <v>76573</v>
      </c>
      <c r="AO239">
        <v>2.3837699890000001</v>
      </c>
      <c r="AP239">
        <v>2.3963158130000002</v>
      </c>
      <c r="AQ239">
        <v>1.2545824000000001E-2</v>
      </c>
      <c r="AR239">
        <v>12.545824</v>
      </c>
      <c r="AW239">
        <v>56547</v>
      </c>
      <c r="AX239" t="s">
        <v>31</v>
      </c>
      <c r="AY239" t="s">
        <v>32</v>
      </c>
      <c r="AZ239">
        <v>76829</v>
      </c>
      <c r="BA239">
        <v>2.436287165</v>
      </c>
      <c r="BB239">
        <v>2.4517121319999999</v>
      </c>
      <c r="BC239">
        <v>1.5424966999999901E-2</v>
      </c>
      <c r="BD239">
        <v>15.424966999999899</v>
      </c>
      <c r="BI239">
        <v>47494</v>
      </c>
      <c r="BJ239" t="s">
        <v>31</v>
      </c>
      <c r="BK239" t="s">
        <v>32</v>
      </c>
      <c r="BL239">
        <v>76081</v>
      </c>
      <c r="BM239">
        <v>5.2758259770000002</v>
      </c>
      <c r="BN239">
        <v>5.2893199920000002</v>
      </c>
      <c r="BO239">
        <v>1.3494015E-2</v>
      </c>
      <c r="BP239">
        <v>13.494014999999999</v>
      </c>
    </row>
    <row r="240" spans="1:68">
      <c r="A240">
        <v>56972</v>
      </c>
      <c r="B240" t="s">
        <v>31</v>
      </c>
      <c r="C240" t="s">
        <v>32</v>
      </c>
      <c r="D240">
        <v>75517</v>
      </c>
      <c r="E240">
        <v>2.5713381769999999</v>
      </c>
      <c r="F240">
        <v>2.5871391300000002</v>
      </c>
      <c r="G240">
        <v>1.5800953000000201E-2</v>
      </c>
      <c r="H240">
        <v>15.800953000000201</v>
      </c>
      <c r="M240">
        <v>40559</v>
      </c>
      <c r="N240" t="s">
        <v>31</v>
      </c>
      <c r="O240" t="s">
        <v>32</v>
      </c>
      <c r="P240">
        <v>76729</v>
      </c>
      <c r="Q240">
        <v>2.3989009860000001</v>
      </c>
      <c r="R240">
        <v>2.412309885</v>
      </c>
      <c r="S240">
        <v>1.3408898999999801E-2</v>
      </c>
      <c r="T240">
        <v>13.408898999999799</v>
      </c>
      <c r="Y240">
        <v>46206</v>
      </c>
      <c r="Z240" t="s">
        <v>31</v>
      </c>
      <c r="AA240" t="s">
        <v>32</v>
      </c>
      <c r="AB240">
        <v>77141</v>
      </c>
      <c r="AC240">
        <v>2.4314441680000001</v>
      </c>
      <c r="AD240">
        <v>2.4435729980000001</v>
      </c>
      <c r="AE240">
        <v>1.21288299999999E-2</v>
      </c>
      <c r="AF240">
        <v>12.128829999999899</v>
      </c>
      <c r="AK240">
        <v>38309</v>
      </c>
      <c r="AL240" t="s">
        <v>31</v>
      </c>
      <c r="AM240" t="s">
        <v>32</v>
      </c>
      <c r="AN240">
        <v>76309</v>
      </c>
      <c r="AO240">
        <v>2.394840002</v>
      </c>
      <c r="AP240">
        <v>2.4058549400000002</v>
      </c>
      <c r="AQ240">
        <v>1.1014938000000101E-2</v>
      </c>
      <c r="AR240">
        <v>11.0149380000001</v>
      </c>
      <c r="AW240">
        <v>54226</v>
      </c>
      <c r="AX240" t="s">
        <v>31</v>
      </c>
      <c r="AY240" t="s">
        <v>32</v>
      </c>
      <c r="AZ240">
        <v>76309</v>
      </c>
      <c r="BA240">
        <v>2.4470930100000001</v>
      </c>
      <c r="BB240">
        <v>2.6661500930000002</v>
      </c>
      <c r="BC240">
        <v>0.21905708300000001</v>
      </c>
      <c r="BD240">
        <v>219.05708300000001</v>
      </c>
      <c r="BI240">
        <v>60704</v>
      </c>
      <c r="BJ240" t="s">
        <v>31</v>
      </c>
      <c r="BK240" t="s">
        <v>32</v>
      </c>
      <c r="BL240">
        <v>75913</v>
      </c>
      <c r="BM240">
        <v>5.288062096</v>
      </c>
      <c r="BN240">
        <v>5.297777891</v>
      </c>
      <c r="BO240">
        <v>9.7157949999999698E-3</v>
      </c>
      <c r="BP240">
        <v>9.7157949999999698</v>
      </c>
    </row>
    <row r="241" spans="1:68">
      <c r="A241">
        <v>47107</v>
      </c>
      <c r="B241" t="s">
        <v>31</v>
      </c>
      <c r="C241" t="s">
        <v>32</v>
      </c>
      <c r="D241">
        <v>76755</v>
      </c>
      <c r="E241">
        <v>2.5810270310000001</v>
      </c>
      <c r="F241">
        <v>2.5941660400000002</v>
      </c>
      <c r="G241">
        <v>1.3139009E-2</v>
      </c>
      <c r="H241">
        <v>13.139009</v>
      </c>
      <c r="M241">
        <v>49558</v>
      </c>
      <c r="N241" t="s">
        <v>31</v>
      </c>
      <c r="O241" t="s">
        <v>32</v>
      </c>
      <c r="P241">
        <v>76309</v>
      </c>
      <c r="Q241">
        <v>2.4083969590000001</v>
      </c>
      <c r="R241">
        <v>2.419809103</v>
      </c>
      <c r="S241">
        <v>1.14121439999999E-2</v>
      </c>
      <c r="T241">
        <v>11.4121439999999</v>
      </c>
      <c r="Y241">
        <v>56156</v>
      </c>
      <c r="Z241" t="s">
        <v>31</v>
      </c>
      <c r="AA241" t="s">
        <v>32</v>
      </c>
      <c r="AB241">
        <v>76573</v>
      </c>
      <c r="AC241">
        <v>2.443584204</v>
      </c>
      <c r="AD241">
        <v>2.4532330039999999</v>
      </c>
      <c r="AE241">
        <v>9.6487999999999002E-3</v>
      </c>
      <c r="AF241">
        <v>9.6487999999999001</v>
      </c>
      <c r="AK241">
        <v>47308</v>
      </c>
      <c r="AL241" t="s">
        <v>31</v>
      </c>
      <c r="AM241" t="s">
        <v>32</v>
      </c>
      <c r="AN241">
        <v>77233</v>
      </c>
      <c r="AO241">
        <v>2.4061608310000002</v>
      </c>
      <c r="AP241">
        <v>2.4180219169999999</v>
      </c>
      <c r="AQ241">
        <v>1.1861085999999601E-2</v>
      </c>
      <c r="AR241">
        <v>11.861085999999601</v>
      </c>
      <c r="AW241">
        <v>48248</v>
      </c>
      <c r="AX241" t="s">
        <v>31</v>
      </c>
      <c r="AY241" t="s">
        <v>32</v>
      </c>
      <c r="AZ241">
        <v>76249</v>
      </c>
      <c r="BA241">
        <v>2.4549291129999999</v>
      </c>
      <c r="BB241">
        <v>2.4674999710000001</v>
      </c>
      <c r="BC241">
        <v>1.25708580000001E-2</v>
      </c>
      <c r="BD241">
        <v>12.570858000000101</v>
      </c>
      <c r="BI241">
        <v>60878</v>
      </c>
      <c r="BJ241" t="s">
        <v>31</v>
      </c>
      <c r="BK241" t="s">
        <v>32</v>
      </c>
      <c r="BL241">
        <v>76177</v>
      </c>
      <c r="BM241">
        <v>5.297010899</v>
      </c>
      <c r="BN241">
        <v>5.3068399429999999</v>
      </c>
      <c r="BO241">
        <v>9.82904399999995E-3</v>
      </c>
      <c r="BP241">
        <v>9.8290439999999499</v>
      </c>
    </row>
    <row r="242" spans="1:68">
      <c r="A242">
        <v>55859</v>
      </c>
      <c r="B242" t="s">
        <v>31</v>
      </c>
      <c r="C242" t="s">
        <v>32</v>
      </c>
      <c r="D242">
        <v>76705</v>
      </c>
      <c r="E242">
        <v>2.5929250719999999</v>
      </c>
      <c r="F242">
        <v>2.6038501260000002</v>
      </c>
      <c r="G242">
        <v>1.09250540000003E-2</v>
      </c>
      <c r="H242">
        <v>10.9250540000003</v>
      </c>
      <c r="M242">
        <v>47707</v>
      </c>
      <c r="N242" t="s">
        <v>31</v>
      </c>
      <c r="O242" t="s">
        <v>32</v>
      </c>
      <c r="P242">
        <v>76837</v>
      </c>
      <c r="Q242">
        <v>2.419821024</v>
      </c>
      <c r="R242">
        <v>2.4305639270000001</v>
      </c>
      <c r="S242">
        <v>1.07429030000001E-2</v>
      </c>
      <c r="T242">
        <v>10.7429030000001</v>
      </c>
      <c r="Y242">
        <v>58048</v>
      </c>
      <c r="Z242" t="s">
        <v>31</v>
      </c>
      <c r="AA242" t="s">
        <v>32</v>
      </c>
      <c r="AB242">
        <v>76441</v>
      </c>
      <c r="AC242">
        <v>2.4532461169999999</v>
      </c>
      <c r="AD242">
        <v>2.4627590179999999</v>
      </c>
      <c r="AE242">
        <v>9.5129009999999001E-3</v>
      </c>
      <c r="AF242">
        <v>9.5129009999998999</v>
      </c>
      <c r="AK242">
        <v>45457</v>
      </c>
      <c r="AL242" t="s">
        <v>31</v>
      </c>
      <c r="AM242" t="s">
        <v>32</v>
      </c>
      <c r="AN242">
        <v>76705</v>
      </c>
      <c r="AO242">
        <v>2.4171829219999998</v>
      </c>
      <c r="AP242">
        <v>2.4287388320000001</v>
      </c>
      <c r="AQ242">
        <v>1.15559100000002E-2</v>
      </c>
      <c r="AR242">
        <v>11.5559100000002</v>
      </c>
      <c r="AW242">
        <v>33225</v>
      </c>
      <c r="AX242" t="s">
        <v>31</v>
      </c>
      <c r="AY242" t="s">
        <v>32</v>
      </c>
      <c r="AZ242">
        <v>76837</v>
      </c>
      <c r="BA242">
        <v>2.4669971469999998</v>
      </c>
      <c r="BB242">
        <v>2.477175951</v>
      </c>
      <c r="BC242">
        <v>1.01788040000001E-2</v>
      </c>
      <c r="BD242">
        <v>10.178804000000101</v>
      </c>
      <c r="BI242">
        <v>50189</v>
      </c>
      <c r="BJ242" t="s">
        <v>31</v>
      </c>
      <c r="BK242" t="s">
        <v>32</v>
      </c>
      <c r="BL242">
        <v>76441</v>
      </c>
      <c r="BM242">
        <v>5.3068521019999997</v>
      </c>
      <c r="BN242">
        <v>5.3165009019999996</v>
      </c>
      <c r="BO242">
        <v>9.6487999999999002E-3</v>
      </c>
      <c r="BP242">
        <v>9.6487999999999001</v>
      </c>
    </row>
    <row r="243" spans="1:68">
      <c r="A243">
        <v>43671</v>
      </c>
      <c r="B243" t="s">
        <v>31</v>
      </c>
      <c r="C243" t="s">
        <v>32</v>
      </c>
      <c r="D243">
        <v>76837</v>
      </c>
      <c r="E243">
        <v>2.6038620469999998</v>
      </c>
      <c r="F243">
        <v>2.6139891149999999</v>
      </c>
      <c r="G243">
        <v>1.0127067999999999E-2</v>
      </c>
      <c r="H243">
        <v>10.127068</v>
      </c>
      <c r="M243">
        <v>57657</v>
      </c>
      <c r="N243" t="s">
        <v>31</v>
      </c>
      <c r="O243" t="s">
        <v>32</v>
      </c>
      <c r="P243">
        <v>76309</v>
      </c>
      <c r="Q243">
        <v>2.4290549760000002</v>
      </c>
      <c r="R243">
        <v>2.4398589130000001</v>
      </c>
      <c r="S243">
        <v>1.0803936999999901E-2</v>
      </c>
      <c r="T243">
        <v>10.8039369999999</v>
      </c>
      <c r="Y243">
        <v>55727</v>
      </c>
      <c r="Z243" t="s">
        <v>31</v>
      </c>
      <c r="AA243" t="s">
        <v>32</v>
      </c>
      <c r="AB243">
        <v>76441</v>
      </c>
      <c r="AC243">
        <v>2.4614970679999999</v>
      </c>
      <c r="AD243">
        <v>2.4715661999999998</v>
      </c>
      <c r="AE243">
        <v>1.0069131999999901E-2</v>
      </c>
      <c r="AF243">
        <v>10.0691319999999</v>
      </c>
      <c r="AK243">
        <v>55407</v>
      </c>
      <c r="AL243" t="s">
        <v>31</v>
      </c>
      <c r="AM243" t="s">
        <v>32</v>
      </c>
      <c r="AN243">
        <v>76573</v>
      </c>
      <c r="AO243">
        <v>2.4274368289999999</v>
      </c>
      <c r="AP243">
        <v>2.4392619130000002</v>
      </c>
      <c r="AQ243">
        <v>1.1825084000000201E-2</v>
      </c>
      <c r="AR243">
        <v>11.825084000000199</v>
      </c>
      <c r="AW243">
        <v>33399</v>
      </c>
      <c r="AX243" t="s">
        <v>31</v>
      </c>
      <c r="AY243" t="s">
        <v>32</v>
      </c>
      <c r="AZ243">
        <v>76969</v>
      </c>
      <c r="BA243">
        <v>2.4766891000000002</v>
      </c>
      <c r="BB243">
        <v>2.487314939</v>
      </c>
      <c r="BC243">
        <v>1.06258389999998E-2</v>
      </c>
      <c r="BD243">
        <v>10.6258389999998</v>
      </c>
      <c r="BI243">
        <v>45792</v>
      </c>
      <c r="BJ243" t="s">
        <v>31</v>
      </c>
      <c r="BK243" t="s">
        <v>32</v>
      </c>
      <c r="BL243">
        <v>77065</v>
      </c>
      <c r="BM243">
        <v>5.3165121080000004</v>
      </c>
      <c r="BN243">
        <v>5.332139969</v>
      </c>
      <c r="BO243">
        <v>1.56278609999995E-2</v>
      </c>
      <c r="BP243">
        <v>15.6278609999995</v>
      </c>
    </row>
    <row r="244" spans="1:68">
      <c r="A244">
        <v>60909</v>
      </c>
      <c r="B244" t="s">
        <v>31</v>
      </c>
      <c r="C244" t="s">
        <v>32</v>
      </c>
      <c r="D244">
        <v>76993</v>
      </c>
      <c r="E244">
        <v>2.6193561550000002</v>
      </c>
      <c r="F244">
        <v>2.636624098</v>
      </c>
      <c r="G244">
        <v>1.7267942999999699E-2</v>
      </c>
      <c r="H244">
        <v>17.267942999999701</v>
      </c>
      <c r="M244">
        <v>59549</v>
      </c>
      <c r="N244" t="s">
        <v>31</v>
      </c>
      <c r="O244" t="s">
        <v>32</v>
      </c>
      <c r="P244">
        <v>77101</v>
      </c>
      <c r="Q244">
        <v>2.4398698809999999</v>
      </c>
      <c r="R244">
        <v>2.454159975</v>
      </c>
      <c r="S244">
        <v>1.42900940000001E-2</v>
      </c>
      <c r="T244">
        <v>14.290094000000099</v>
      </c>
      <c r="Y244">
        <v>49749</v>
      </c>
      <c r="Z244" t="s">
        <v>31</v>
      </c>
      <c r="AA244" t="s">
        <v>32</v>
      </c>
      <c r="AB244">
        <v>77549</v>
      </c>
      <c r="AC244">
        <v>2.4720821380000002</v>
      </c>
      <c r="AD244">
        <v>2.4854362010000002</v>
      </c>
      <c r="AE244">
        <v>1.33540629999999E-2</v>
      </c>
      <c r="AF244">
        <v>13.354062999999901</v>
      </c>
      <c r="AK244">
        <v>57299</v>
      </c>
      <c r="AL244" t="s">
        <v>31</v>
      </c>
      <c r="AM244" t="s">
        <v>32</v>
      </c>
      <c r="AN244">
        <v>76045</v>
      </c>
      <c r="AO244">
        <v>2.4384858610000002</v>
      </c>
      <c r="AP244">
        <v>2.4501538279999999</v>
      </c>
      <c r="AQ244">
        <v>1.1667966999999699E-2</v>
      </c>
      <c r="AR244">
        <v>11.667966999999701</v>
      </c>
      <c r="AW244">
        <v>50943</v>
      </c>
      <c r="AX244" t="s">
        <v>31</v>
      </c>
      <c r="AY244" t="s">
        <v>32</v>
      </c>
      <c r="AZ244">
        <v>76837</v>
      </c>
      <c r="BA244">
        <v>2.4870901110000001</v>
      </c>
      <c r="BB244">
        <v>2.4981169699999999</v>
      </c>
      <c r="BC244">
        <v>1.10268589999997E-2</v>
      </c>
      <c r="BD244">
        <v>11.0268589999997</v>
      </c>
      <c r="BI244">
        <v>57750</v>
      </c>
      <c r="BJ244" t="s">
        <v>31</v>
      </c>
      <c r="BK244" t="s">
        <v>32</v>
      </c>
      <c r="BL244">
        <v>76129</v>
      </c>
      <c r="BM244">
        <v>5.3202769759999997</v>
      </c>
      <c r="BN244">
        <v>5.333895922</v>
      </c>
      <c r="BO244">
        <v>1.3618946000000199E-2</v>
      </c>
      <c r="BP244">
        <v>13.6189460000002</v>
      </c>
    </row>
    <row r="245" spans="1:68">
      <c r="A245">
        <v>43735</v>
      </c>
      <c r="B245" t="s">
        <v>31</v>
      </c>
      <c r="C245" t="s">
        <v>32</v>
      </c>
      <c r="D245">
        <v>77365</v>
      </c>
      <c r="E245">
        <v>2.6305470469999999</v>
      </c>
      <c r="F245">
        <v>2.6429030899999999</v>
      </c>
      <c r="G245">
        <v>1.2356043000000001E-2</v>
      </c>
      <c r="H245">
        <v>12.356043</v>
      </c>
      <c r="M245">
        <v>57228</v>
      </c>
      <c r="N245" t="s">
        <v>31</v>
      </c>
      <c r="O245" t="s">
        <v>32</v>
      </c>
      <c r="P245">
        <v>76777</v>
      </c>
      <c r="Q245">
        <v>2.4508199689999999</v>
      </c>
      <c r="R245">
        <v>2.4646809099999998</v>
      </c>
      <c r="S245">
        <v>1.3860940999999899E-2</v>
      </c>
      <c r="T245">
        <v>13.860940999999899</v>
      </c>
      <c r="Y245">
        <v>34726</v>
      </c>
      <c r="Z245" t="s">
        <v>31</v>
      </c>
      <c r="AA245" t="s">
        <v>32</v>
      </c>
      <c r="AB245">
        <v>77053</v>
      </c>
      <c r="AC245">
        <v>2.4841871260000001</v>
      </c>
      <c r="AD245">
        <v>2.498164177</v>
      </c>
      <c r="AE245">
        <v>1.39770509999999E-2</v>
      </c>
      <c r="AF245">
        <v>13.9770509999999</v>
      </c>
      <c r="AK245">
        <v>54978</v>
      </c>
      <c r="AL245" t="s">
        <v>31</v>
      </c>
      <c r="AM245" t="s">
        <v>32</v>
      </c>
      <c r="AN245">
        <v>76573</v>
      </c>
      <c r="AO245">
        <v>2.4501659870000001</v>
      </c>
      <c r="AP245">
        <v>2.462210894</v>
      </c>
      <c r="AQ245">
        <v>1.20449069999999E-2</v>
      </c>
      <c r="AR245">
        <v>12.044906999999901</v>
      </c>
      <c r="AW245">
        <v>58503</v>
      </c>
      <c r="AX245" t="s">
        <v>31</v>
      </c>
      <c r="AY245" t="s">
        <v>32</v>
      </c>
      <c r="AZ245">
        <v>76381</v>
      </c>
      <c r="BA245">
        <v>2.4973700050000001</v>
      </c>
      <c r="BB245">
        <v>2.5100531579999998</v>
      </c>
      <c r="BC245">
        <v>1.2683152999999701E-2</v>
      </c>
      <c r="BD245">
        <v>12.683152999999701</v>
      </c>
      <c r="BI245">
        <v>45289</v>
      </c>
      <c r="BJ245" t="s">
        <v>31</v>
      </c>
      <c r="BK245" t="s">
        <v>32</v>
      </c>
      <c r="BL245">
        <v>76837</v>
      </c>
      <c r="BM245">
        <v>5.3354890350000002</v>
      </c>
      <c r="BN245">
        <v>5.3449120519999997</v>
      </c>
      <c r="BO245">
        <v>9.4230169999995894E-3</v>
      </c>
      <c r="BP245">
        <v>9.4230169999995894</v>
      </c>
    </row>
    <row r="246" spans="1:68">
      <c r="A246">
        <v>38106</v>
      </c>
      <c r="B246" t="s">
        <v>31</v>
      </c>
      <c r="C246" t="s">
        <v>32</v>
      </c>
      <c r="D246">
        <v>76837</v>
      </c>
      <c r="E246">
        <v>2.6434290410000001</v>
      </c>
      <c r="F246">
        <v>2.6552901269999998</v>
      </c>
      <c r="G246">
        <v>1.1861085999999601E-2</v>
      </c>
      <c r="H246">
        <v>11.861085999999601</v>
      </c>
      <c r="M246">
        <v>51250</v>
      </c>
      <c r="N246" t="s">
        <v>31</v>
      </c>
      <c r="O246" t="s">
        <v>32</v>
      </c>
      <c r="P246">
        <v>77657</v>
      </c>
      <c r="Q246">
        <v>2.46111989</v>
      </c>
      <c r="R246">
        <v>2.478178024</v>
      </c>
      <c r="S246">
        <v>1.7058133999999999E-2</v>
      </c>
      <c r="T246">
        <v>17.058133999999999</v>
      </c>
      <c r="Y246">
        <v>34900</v>
      </c>
      <c r="Z246" t="s">
        <v>31</v>
      </c>
      <c r="AA246" t="s">
        <v>32</v>
      </c>
      <c r="AB246">
        <v>76441</v>
      </c>
      <c r="AC246">
        <v>2.4944360259999998</v>
      </c>
      <c r="AD246">
        <v>2.5064070219999999</v>
      </c>
      <c r="AE246">
        <v>1.1970995999999999E-2</v>
      </c>
      <c r="AF246">
        <v>11.970996</v>
      </c>
      <c r="AK246">
        <v>49000</v>
      </c>
      <c r="AL246" t="s">
        <v>31</v>
      </c>
      <c r="AM246" t="s">
        <v>32</v>
      </c>
      <c r="AN246">
        <v>76045</v>
      </c>
      <c r="AO246">
        <v>2.4622218610000002</v>
      </c>
      <c r="AP246">
        <v>2.4716308119999999</v>
      </c>
      <c r="AQ246">
        <v>9.4089509999997194E-3</v>
      </c>
      <c r="AR246">
        <v>9.4089509999997194</v>
      </c>
      <c r="AW246">
        <v>46547</v>
      </c>
      <c r="AX246" t="s">
        <v>31</v>
      </c>
      <c r="AY246" t="s">
        <v>32</v>
      </c>
      <c r="AZ246">
        <v>76789</v>
      </c>
      <c r="BA246">
        <v>2.5090420249999998</v>
      </c>
      <c r="BB246">
        <v>2.5239160059999999</v>
      </c>
      <c r="BC246">
        <v>1.4873981E-2</v>
      </c>
      <c r="BD246">
        <v>14.873981000000001</v>
      </c>
      <c r="BI246">
        <v>37407</v>
      </c>
      <c r="BJ246" t="s">
        <v>31</v>
      </c>
      <c r="BK246" t="s">
        <v>32</v>
      </c>
      <c r="BL246">
        <v>76573</v>
      </c>
      <c r="BM246">
        <v>5.3449249270000001</v>
      </c>
      <c r="BN246">
        <v>5.3548109530000003</v>
      </c>
      <c r="BO246">
        <v>9.8860260000002108E-3</v>
      </c>
      <c r="BP246">
        <v>9.8860260000002107</v>
      </c>
    </row>
    <row r="247" spans="1:68">
      <c r="A247">
        <v>49256</v>
      </c>
      <c r="B247" t="s">
        <v>31</v>
      </c>
      <c r="C247" t="s">
        <v>32</v>
      </c>
      <c r="D247">
        <v>76837</v>
      </c>
      <c r="E247">
        <v>2.658982038</v>
      </c>
      <c r="F247">
        <v>2.670009136</v>
      </c>
      <c r="G247">
        <v>1.1027098000000001E-2</v>
      </c>
      <c r="H247">
        <v>11.027098000000001</v>
      </c>
      <c r="M247">
        <v>36227</v>
      </c>
      <c r="N247" t="s">
        <v>31</v>
      </c>
      <c r="O247" t="s">
        <v>32</v>
      </c>
      <c r="P247">
        <v>76321</v>
      </c>
      <c r="Q247">
        <v>2.4688630100000002</v>
      </c>
      <c r="R247">
        <v>2.4812290670000001</v>
      </c>
      <c r="S247">
        <v>1.2366056999999901E-2</v>
      </c>
      <c r="T247">
        <v>12.3660569999999</v>
      </c>
      <c r="Y247">
        <v>52444</v>
      </c>
      <c r="Z247" t="s">
        <v>31</v>
      </c>
      <c r="AA247" t="s">
        <v>32</v>
      </c>
      <c r="AB247">
        <v>76477</v>
      </c>
      <c r="AC247">
        <v>2.5048851970000001</v>
      </c>
      <c r="AD247">
        <v>2.7181601519999998</v>
      </c>
      <c r="AE247">
        <v>0.21327495499999899</v>
      </c>
      <c r="AF247">
        <v>213.27495499999901</v>
      </c>
      <c r="AK247">
        <v>33977</v>
      </c>
      <c r="AL247" t="s">
        <v>31</v>
      </c>
      <c r="AM247" t="s">
        <v>32</v>
      </c>
      <c r="AN247">
        <v>76705</v>
      </c>
      <c r="AO247">
        <v>2.4716429710000001</v>
      </c>
      <c r="AP247">
        <v>2.4827208519999999</v>
      </c>
      <c r="AQ247">
        <v>1.10778809999998E-2</v>
      </c>
      <c r="AR247">
        <v>11.077880999999801</v>
      </c>
      <c r="AW247">
        <v>42240</v>
      </c>
      <c r="AX247" t="s">
        <v>31</v>
      </c>
      <c r="AY247" t="s">
        <v>32</v>
      </c>
      <c r="AZ247">
        <v>77765</v>
      </c>
      <c r="BA247">
        <v>2.514522076</v>
      </c>
      <c r="BB247">
        <v>2.531238079</v>
      </c>
      <c r="BC247">
        <v>1.6716002999999899E-2</v>
      </c>
      <c r="BD247">
        <v>16.716002999999901</v>
      </c>
      <c r="BI247">
        <v>57977</v>
      </c>
      <c r="BJ247" t="s">
        <v>31</v>
      </c>
      <c r="BK247" t="s">
        <v>32</v>
      </c>
      <c r="BL247">
        <v>76177</v>
      </c>
      <c r="BM247">
        <v>5.3559219840000001</v>
      </c>
      <c r="BN247">
        <v>5.3654980659999998</v>
      </c>
      <c r="BO247">
        <v>9.5760819999996995E-3</v>
      </c>
      <c r="BP247">
        <v>9.5760819999996993</v>
      </c>
    </row>
    <row r="248" spans="1:68">
      <c r="A248">
        <v>52388</v>
      </c>
      <c r="B248" t="s">
        <v>31</v>
      </c>
      <c r="C248" t="s">
        <v>32</v>
      </c>
      <c r="D248">
        <v>77101</v>
      </c>
      <c r="E248">
        <v>2.670555115</v>
      </c>
      <c r="F248">
        <v>2.6811580660000001</v>
      </c>
      <c r="G248">
        <v>1.0602950999999999E-2</v>
      </c>
      <c r="H248">
        <v>10.602950999999999</v>
      </c>
      <c r="M248">
        <v>36401</v>
      </c>
      <c r="N248" t="s">
        <v>31</v>
      </c>
      <c r="O248" t="s">
        <v>32</v>
      </c>
      <c r="P248">
        <v>76441</v>
      </c>
      <c r="Q248">
        <v>2.4801590440000001</v>
      </c>
      <c r="R248">
        <v>2.4907989499999998</v>
      </c>
      <c r="S248">
        <v>1.0639905999999699E-2</v>
      </c>
      <c r="T248">
        <v>10.6399059999997</v>
      </c>
      <c r="Y248">
        <v>48047</v>
      </c>
      <c r="Z248" t="s">
        <v>31</v>
      </c>
      <c r="AA248" t="s">
        <v>32</v>
      </c>
      <c r="AB248">
        <v>76885</v>
      </c>
      <c r="AC248">
        <v>2.510298014</v>
      </c>
      <c r="AD248">
        <v>2.5275390149999999</v>
      </c>
      <c r="AE248">
        <v>1.7241000999999902E-2</v>
      </c>
      <c r="AF248">
        <v>17.241000999999901</v>
      </c>
      <c r="AK248">
        <v>34151</v>
      </c>
      <c r="AL248" t="s">
        <v>31</v>
      </c>
      <c r="AM248" t="s">
        <v>32</v>
      </c>
      <c r="AN248">
        <v>76045</v>
      </c>
      <c r="AO248">
        <v>2.4786019330000002</v>
      </c>
      <c r="AP248">
        <v>2.4892959590000001</v>
      </c>
      <c r="AQ248">
        <v>1.06940259999999E-2</v>
      </c>
      <c r="AR248">
        <v>10.6940259999999</v>
      </c>
      <c r="AW248">
        <v>38161</v>
      </c>
      <c r="AX248" t="s">
        <v>31</v>
      </c>
      <c r="AY248" t="s">
        <v>32</v>
      </c>
      <c r="AZ248">
        <v>76441</v>
      </c>
      <c r="BA248">
        <v>2.5298750399999999</v>
      </c>
      <c r="BB248">
        <v>2.5422501560000001</v>
      </c>
      <c r="BC248">
        <v>1.23751160000002E-2</v>
      </c>
      <c r="BD248">
        <v>12.375116000000199</v>
      </c>
      <c r="BI248">
        <v>38871</v>
      </c>
      <c r="BJ248" t="s">
        <v>31</v>
      </c>
      <c r="BK248" t="s">
        <v>32</v>
      </c>
      <c r="BL248">
        <v>76633</v>
      </c>
      <c r="BM248">
        <v>5.364746094</v>
      </c>
      <c r="BN248">
        <v>5.3784289359999997</v>
      </c>
      <c r="BO248">
        <v>1.36828419999996E-2</v>
      </c>
      <c r="BP248">
        <v>13.682841999999599</v>
      </c>
    </row>
    <row r="249" spans="1:68">
      <c r="A249">
        <v>36341</v>
      </c>
      <c r="B249" t="s">
        <v>31</v>
      </c>
      <c r="C249" t="s">
        <v>32</v>
      </c>
      <c r="D249">
        <v>76837</v>
      </c>
      <c r="E249">
        <v>2.6811690330000002</v>
      </c>
      <c r="F249">
        <v>2.6931471820000001</v>
      </c>
      <c r="G249">
        <v>1.19781489999999E-2</v>
      </c>
      <c r="H249">
        <v>11.978148999999901</v>
      </c>
      <c r="M249">
        <v>53945</v>
      </c>
      <c r="N249" t="s">
        <v>31</v>
      </c>
      <c r="O249" t="s">
        <v>32</v>
      </c>
      <c r="P249">
        <v>76705</v>
      </c>
      <c r="Q249">
        <v>2.4917271140000001</v>
      </c>
      <c r="R249">
        <v>2.5022609230000001</v>
      </c>
      <c r="S249">
        <v>1.0533809E-2</v>
      </c>
      <c r="T249">
        <v>10.533809</v>
      </c>
      <c r="Y249">
        <v>60005</v>
      </c>
      <c r="Z249" t="s">
        <v>31</v>
      </c>
      <c r="AA249" t="s">
        <v>32</v>
      </c>
      <c r="AB249">
        <v>76045</v>
      </c>
      <c r="AC249">
        <v>2.5182931420000001</v>
      </c>
      <c r="AD249">
        <v>2.53050518</v>
      </c>
      <c r="AE249">
        <v>1.2212037999999901E-2</v>
      </c>
      <c r="AF249">
        <v>12.2120379999999</v>
      </c>
      <c r="AK249">
        <v>51695</v>
      </c>
      <c r="AL249" t="s">
        <v>31</v>
      </c>
      <c r="AM249" t="s">
        <v>32</v>
      </c>
      <c r="AN249">
        <v>76729</v>
      </c>
      <c r="AO249">
        <v>2.4885349269999999</v>
      </c>
      <c r="AP249">
        <v>2.504350901</v>
      </c>
      <c r="AQ249">
        <v>1.5815974000000101E-2</v>
      </c>
      <c r="AR249">
        <v>15.8159740000001</v>
      </c>
      <c r="AW249">
        <v>41719</v>
      </c>
      <c r="AX249" t="s">
        <v>31</v>
      </c>
      <c r="AY249" t="s">
        <v>32</v>
      </c>
      <c r="AZ249">
        <v>76969</v>
      </c>
      <c r="BA249">
        <v>2.5492730140000002</v>
      </c>
      <c r="BB249">
        <v>2.5600941179999999</v>
      </c>
      <c r="BC249">
        <v>1.0821103999999601E-2</v>
      </c>
      <c r="BD249">
        <v>10.8211039999996</v>
      </c>
      <c r="BI249">
        <v>40967</v>
      </c>
      <c r="BJ249" t="s">
        <v>31</v>
      </c>
      <c r="BK249" t="s">
        <v>32</v>
      </c>
      <c r="BL249">
        <v>76855</v>
      </c>
      <c r="BM249">
        <v>5.3713510040000001</v>
      </c>
      <c r="BN249">
        <v>5.3864278790000002</v>
      </c>
      <c r="BO249">
        <v>1.5076875000000101E-2</v>
      </c>
      <c r="BP249">
        <v>15.076875000000101</v>
      </c>
    </row>
    <row r="250" spans="1:68">
      <c r="A250">
        <v>34892</v>
      </c>
      <c r="B250" t="s">
        <v>31</v>
      </c>
      <c r="C250" t="s">
        <v>32</v>
      </c>
      <c r="D250">
        <v>77369</v>
      </c>
      <c r="E250">
        <v>2.6882331370000001</v>
      </c>
      <c r="F250">
        <v>2.7027070520000001</v>
      </c>
      <c r="G250">
        <v>1.44739149999999E-2</v>
      </c>
      <c r="H250">
        <v>14.4739149999999</v>
      </c>
      <c r="M250">
        <v>33272</v>
      </c>
      <c r="N250" t="s">
        <v>31</v>
      </c>
      <c r="O250" t="s">
        <v>32</v>
      </c>
      <c r="P250">
        <v>76573</v>
      </c>
      <c r="Q250">
        <v>2.5006868839999998</v>
      </c>
      <c r="R250">
        <v>2.514806986</v>
      </c>
      <c r="S250">
        <v>1.41201020000001E-2</v>
      </c>
      <c r="T250">
        <v>14.120102000000101</v>
      </c>
      <c r="Y250">
        <v>47544</v>
      </c>
      <c r="Z250" t="s">
        <v>31</v>
      </c>
      <c r="AA250" t="s">
        <v>32</v>
      </c>
      <c r="AB250">
        <v>76573</v>
      </c>
      <c r="AC250">
        <v>2.5307931899999998</v>
      </c>
      <c r="AD250">
        <v>2.540253162</v>
      </c>
      <c r="AE250">
        <v>9.4599720000001497E-3</v>
      </c>
      <c r="AF250">
        <v>9.4599720000001497</v>
      </c>
      <c r="AK250">
        <v>59255</v>
      </c>
      <c r="AL250" t="s">
        <v>31</v>
      </c>
      <c r="AM250" t="s">
        <v>32</v>
      </c>
      <c r="AN250">
        <v>77161</v>
      </c>
      <c r="AO250">
        <v>2.4991629120000001</v>
      </c>
      <c r="AP250">
        <v>2.5128149990000002</v>
      </c>
      <c r="AQ250">
        <v>1.3652087E-2</v>
      </c>
      <c r="AR250">
        <v>13.652087</v>
      </c>
      <c r="AW250">
        <v>55074</v>
      </c>
      <c r="AX250" t="s">
        <v>31</v>
      </c>
      <c r="AY250" t="s">
        <v>32</v>
      </c>
      <c r="AZ250">
        <v>76837</v>
      </c>
      <c r="BA250">
        <v>2.560627937</v>
      </c>
      <c r="BB250">
        <v>2.5715940000000002</v>
      </c>
      <c r="BC250">
        <v>1.09660630000001E-2</v>
      </c>
      <c r="BD250">
        <v>10.9660630000001</v>
      </c>
      <c r="BI250">
        <v>37702</v>
      </c>
      <c r="BJ250" t="s">
        <v>31</v>
      </c>
      <c r="BK250" t="s">
        <v>32</v>
      </c>
      <c r="BL250">
        <v>76969</v>
      </c>
      <c r="BM250">
        <v>5.3864459990000002</v>
      </c>
      <c r="BN250">
        <v>5.3983268740000003</v>
      </c>
      <c r="BO250">
        <v>1.18808750000001E-2</v>
      </c>
      <c r="BP250">
        <v>11.880875000000101</v>
      </c>
    </row>
    <row r="251" spans="1:68">
      <c r="A251">
        <v>52620</v>
      </c>
      <c r="B251" t="s">
        <v>31</v>
      </c>
      <c r="C251" t="s">
        <v>32</v>
      </c>
      <c r="D251">
        <v>76333</v>
      </c>
      <c r="E251">
        <v>2.7016961570000002</v>
      </c>
      <c r="F251">
        <v>2.7160670759999999</v>
      </c>
      <c r="G251">
        <v>1.43709189999996E-2</v>
      </c>
      <c r="H251">
        <v>14.370918999999599</v>
      </c>
      <c r="M251">
        <v>49549</v>
      </c>
      <c r="N251" t="s">
        <v>31</v>
      </c>
      <c r="O251" t="s">
        <v>32</v>
      </c>
      <c r="P251">
        <v>77991</v>
      </c>
      <c r="Q251">
        <v>2.5094881060000001</v>
      </c>
      <c r="R251">
        <v>2.5289840699999999</v>
      </c>
      <c r="S251">
        <v>1.94959639999998E-2</v>
      </c>
      <c r="T251">
        <v>19.495963999999798</v>
      </c>
      <c r="Y251">
        <v>39662</v>
      </c>
      <c r="Z251" t="s">
        <v>31</v>
      </c>
      <c r="AA251" t="s">
        <v>32</v>
      </c>
      <c r="AB251">
        <v>76441</v>
      </c>
      <c r="AC251">
        <v>2.5408160689999999</v>
      </c>
      <c r="AD251">
        <v>2.5497660639999999</v>
      </c>
      <c r="AE251">
        <v>8.9499950000000404E-3</v>
      </c>
      <c r="AF251">
        <v>8.9499950000000403</v>
      </c>
      <c r="AK251">
        <v>47299</v>
      </c>
      <c r="AL251" t="s">
        <v>31</v>
      </c>
      <c r="AM251" t="s">
        <v>32</v>
      </c>
      <c r="AN251">
        <v>76761</v>
      </c>
      <c r="AO251">
        <v>2.5093898769999998</v>
      </c>
      <c r="AP251">
        <v>2.52649188</v>
      </c>
      <c r="AQ251">
        <v>1.7102003000000199E-2</v>
      </c>
      <c r="AR251">
        <v>17.102003000000199</v>
      </c>
      <c r="AW251">
        <v>38455</v>
      </c>
      <c r="AX251" t="s">
        <v>31</v>
      </c>
      <c r="AY251" t="s">
        <v>32</v>
      </c>
      <c r="AZ251">
        <v>77513</v>
      </c>
      <c r="BA251">
        <v>2.5698659419999998</v>
      </c>
      <c r="BB251">
        <v>2.5904591080000001</v>
      </c>
      <c r="BC251">
        <v>2.0593166000000201E-2</v>
      </c>
      <c r="BD251">
        <v>20.593166000000199</v>
      </c>
      <c r="BI251">
        <v>44878</v>
      </c>
      <c r="BJ251" t="s">
        <v>31</v>
      </c>
      <c r="BK251" t="s">
        <v>32</v>
      </c>
      <c r="BL251">
        <v>76969</v>
      </c>
      <c r="BM251">
        <v>5.398339987</v>
      </c>
      <c r="BN251">
        <v>5.4102499489999998</v>
      </c>
      <c r="BO251">
        <v>1.19099619999998E-2</v>
      </c>
      <c r="BP251">
        <v>11.909961999999799</v>
      </c>
    </row>
    <row r="252" spans="1:68">
      <c r="A252">
        <v>41191</v>
      </c>
      <c r="B252" t="s">
        <v>31</v>
      </c>
      <c r="C252" t="s">
        <v>32</v>
      </c>
      <c r="D252">
        <v>76573</v>
      </c>
      <c r="E252">
        <v>2.7124860289999999</v>
      </c>
      <c r="F252">
        <v>2.724932194</v>
      </c>
      <c r="G252">
        <v>1.2446165E-2</v>
      </c>
      <c r="H252">
        <v>12.446165000000001</v>
      </c>
      <c r="M252">
        <v>49045</v>
      </c>
      <c r="N252" t="s">
        <v>31</v>
      </c>
      <c r="O252" t="s">
        <v>32</v>
      </c>
      <c r="P252">
        <v>76177</v>
      </c>
      <c r="Q252">
        <v>2.5095150469999998</v>
      </c>
      <c r="R252">
        <v>2.5239720339999998</v>
      </c>
      <c r="S252">
        <v>1.44569869999999E-2</v>
      </c>
      <c r="T252">
        <v>14.4569869999999</v>
      </c>
      <c r="Y252">
        <v>42573</v>
      </c>
      <c r="Z252" t="s">
        <v>31</v>
      </c>
      <c r="AA252" t="s">
        <v>32</v>
      </c>
      <c r="AB252">
        <v>76441</v>
      </c>
      <c r="AC252">
        <v>2.549506187</v>
      </c>
      <c r="AD252">
        <v>2.5590000150000001</v>
      </c>
      <c r="AE252">
        <v>9.4938280000000895E-3</v>
      </c>
      <c r="AF252">
        <v>9.4938280000000894</v>
      </c>
      <c r="AK252">
        <v>46795</v>
      </c>
      <c r="AL252" t="s">
        <v>31</v>
      </c>
      <c r="AM252" t="s">
        <v>32</v>
      </c>
      <c r="AN252">
        <v>76669</v>
      </c>
      <c r="AO252">
        <v>2.514685869</v>
      </c>
      <c r="AP252">
        <v>2.5356287960000001</v>
      </c>
      <c r="AQ252">
        <v>2.0942927000000101E-2</v>
      </c>
      <c r="AR252">
        <v>20.9429270000001</v>
      </c>
      <c r="AW252">
        <v>55231</v>
      </c>
      <c r="AX252" t="s">
        <v>31</v>
      </c>
      <c r="AY252" t="s">
        <v>32</v>
      </c>
      <c r="AZ252">
        <v>76641</v>
      </c>
      <c r="BA252">
        <v>2.5698881149999999</v>
      </c>
      <c r="BB252">
        <v>2.5909571649999998</v>
      </c>
      <c r="BC252">
        <v>2.1069049999999898E-2</v>
      </c>
      <c r="BD252">
        <v>21.069049999999901</v>
      </c>
      <c r="BI252">
        <v>54976</v>
      </c>
      <c r="BJ252" t="s">
        <v>31</v>
      </c>
      <c r="BK252" t="s">
        <v>32</v>
      </c>
      <c r="BL252">
        <v>76837</v>
      </c>
      <c r="BM252">
        <v>5.4160559179999996</v>
      </c>
      <c r="BN252">
        <v>5.4266378880000001</v>
      </c>
      <c r="BO252">
        <v>1.05819700000004E-2</v>
      </c>
      <c r="BP252">
        <v>10.5819700000004</v>
      </c>
    </row>
    <row r="253" spans="1:68">
      <c r="A253">
        <v>41807</v>
      </c>
      <c r="B253" t="s">
        <v>31</v>
      </c>
      <c r="C253" t="s">
        <v>32</v>
      </c>
      <c r="D253">
        <v>77701</v>
      </c>
      <c r="E253">
        <v>2.7226810459999999</v>
      </c>
      <c r="F253">
        <v>2.7404282090000001</v>
      </c>
      <c r="G253">
        <v>1.77471630000001E-2</v>
      </c>
      <c r="H253">
        <v>17.7471630000001</v>
      </c>
      <c r="M253">
        <v>33499</v>
      </c>
      <c r="N253" t="s">
        <v>31</v>
      </c>
      <c r="O253" t="s">
        <v>32</v>
      </c>
      <c r="P253">
        <v>76573</v>
      </c>
      <c r="Q253">
        <v>2.5348598959999999</v>
      </c>
      <c r="R253">
        <v>2.5442938800000001</v>
      </c>
      <c r="S253">
        <v>9.4339840000001694E-3</v>
      </c>
      <c r="T253">
        <v>9.4339840000001693</v>
      </c>
      <c r="Y253">
        <v>43221</v>
      </c>
      <c r="Z253" t="s">
        <v>31</v>
      </c>
      <c r="AA253" t="s">
        <v>32</v>
      </c>
      <c r="AB253">
        <v>76885</v>
      </c>
      <c r="AC253">
        <v>2.561142206</v>
      </c>
      <c r="AD253">
        <v>2.573585987</v>
      </c>
      <c r="AE253">
        <v>1.24437809999999E-2</v>
      </c>
      <c r="AF253">
        <v>12.4437809999999</v>
      </c>
      <c r="AK253">
        <v>38913</v>
      </c>
      <c r="AL253" t="s">
        <v>31</v>
      </c>
      <c r="AM253" t="s">
        <v>32</v>
      </c>
      <c r="AN253">
        <v>76309</v>
      </c>
      <c r="AO253">
        <v>2.5272738929999998</v>
      </c>
      <c r="AP253">
        <v>2.5390799049999999</v>
      </c>
      <c r="AQ253">
        <v>1.1806011999999999E-2</v>
      </c>
      <c r="AR253">
        <v>11.806012000000001</v>
      </c>
      <c r="AW253">
        <v>45995</v>
      </c>
      <c r="AX253" t="s">
        <v>31</v>
      </c>
      <c r="AY253" t="s">
        <v>32</v>
      </c>
      <c r="AZ253">
        <v>76309</v>
      </c>
      <c r="BA253">
        <v>2.5870940689999999</v>
      </c>
      <c r="BB253">
        <v>2.5981941220000002</v>
      </c>
      <c r="BC253">
        <v>1.11000530000002E-2</v>
      </c>
      <c r="BD253">
        <v>11.1000530000002</v>
      </c>
      <c r="BI253">
        <v>50764</v>
      </c>
      <c r="BJ253" t="s">
        <v>31</v>
      </c>
      <c r="BK253" t="s">
        <v>32</v>
      </c>
      <c r="BL253">
        <v>76297</v>
      </c>
      <c r="BM253">
        <v>5.4266519549999996</v>
      </c>
      <c r="BN253">
        <v>5.4442040919999997</v>
      </c>
      <c r="BO253">
        <v>1.7552136999999999E-2</v>
      </c>
      <c r="BP253">
        <v>17.552136999999998</v>
      </c>
    </row>
    <row r="254" spans="1:68">
      <c r="A254">
        <v>33444</v>
      </c>
      <c r="B254" t="s">
        <v>31</v>
      </c>
      <c r="C254" t="s">
        <v>32</v>
      </c>
      <c r="D254">
        <v>76309</v>
      </c>
      <c r="E254">
        <v>2.7305190559999999</v>
      </c>
      <c r="F254">
        <v>2.7435450549999998</v>
      </c>
      <c r="G254">
        <v>1.3025998999999899E-2</v>
      </c>
      <c r="H254">
        <v>13.025998999999899</v>
      </c>
      <c r="M254">
        <v>44721</v>
      </c>
      <c r="N254" t="s">
        <v>31</v>
      </c>
      <c r="O254" t="s">
        <v>32</v>
      </c>
      <c r="P254">
        <v>76441</v>
      </c>
      <c r="Q254">
        <v>2.5479760169999999</v>
      </c>
      <c r="R254">
        <v>2.5574209689999998</v>
      </c>
      <c r="S254">
        <v>9.4449519999999492E-3</v>
      </c>
      <c r="T254">
        <v>9.4449519999999492</v>
      </c>
      <c r="Y254">
        <v>56576</v>
      </c>
      <c r="Z254" t="s">
        <v>31</v>
      </c>
      <c r="AA254" t="s">
        <v>32</v>
      </c>
      <c r="AB254">
        <v>77173</v>
      </c>
      <c r="AC254">
        <v>2.5731990339999999</v>
      </c>
      <c r="AD254">
        <v>2.5857260229999999</v>
      </c>
      <c r="AE254">
        <v>1.25269889999999E-2</v>
      </c>
      <c r="AF254">
        <v>12.526988999999899</v>
      </c>
      <c r="AK254">
        <v>59483</v>
      </c>
      <c r="AL254" t="s">
        <v>31</v>
      </c>
      <c r="AM254" t="s">
        <v>32</v>
      </c>
      <c r="AN254">
        <v>76177</v>
      </c>
      <c r="AO254">
        <v>2.5370650289999999</v>
      </c>
      <c r="AP254">
        <v>2.5510199070000001</v>
      </c>
      <c r="AQ254">
        <v>1.39548780000002E-2</v>
      </c>
      <c r="AR254">
        <v>13.9548780000002</v>
      </c>
      <c r="AW254">
        <v>55728</v>
      </c>
      <c r="AX254" t="s">
        <v>31</v>
      </c>
      <c r="AY254" t="s">
        <v>32</v>
      </c>
      <c r="AZ254">
        <v>76309</v>
      </c>
      <c r="BA254">
        <v>2.5976791380000002</v>
      </c>
      <c r="BB254">
        <v>2.6079881189999998</v>
      </c>
      <c r="BC254">
        <v>1.0308980999999599E-2</v>
      </c>
      <c r="BD254">
        <v>10.3089809999996</v>
      </c>
      <c r="BI254">
        <v>54563</v>
      </c>
      <c r="BJ254" t="s">
        <v>31</v>
      </c>
      <c r="BK254" t="s">
        <v>32</v>
      </c>
      <c r="BL254">
        <v>77125</v>
      </c>
      <c r="BM254">
        <v>5.4266760349999998</v>
      </c>
      <c r="BN254">
        <v>5.4442219730000003</v>
      </c>
      <c r="BO254">
        <v>1.7545938000000399E-2</v>
      </c>
      <c r="BP254">
        <v>17.545938000000401</v>
      </c>
    </row>
    <row r="255" spans="1:68">
      <c r="A255">
        <v>47417</v>
      </c>
      <c r="B255" t="s">
        <v>31</v>
      </c>
      <c r="C255" t="s">
        <v>32</v>
      </c>
      <c r="D255">
        <v>76045</v>
      </c>
      <c r="E255">
        <v>2.7421941759999999</v>
      </c>
      <c r="F255">
        <v>2.7525420189999998</v>
      </c>
      <c r="G255">
        <v>1.03478429999999E-2</v>
      </c>
      <c r="H255">
        <v>10.3478429999999</v>
      </c>
      <c r="M255">
        <v>41456</v>
      </c>
      <c r="N255" t="s">
        <v>31</v>
      </c>
      <c r="O255" t="s">
        <v>32</v>
      </c>
      <c r="P255">
        <v>76861</v>
      </c>
      <c r="Q255">
        <v>2.5574328899999998</v>
      </c>
      <c r="R255">
        <v>2.5705139639999999</v>
      </c>
      <c r="S255">
        <v>1.3081074E-2</v>
      </c>
      <c r="T255">
        <v>13.081073999999999</v>
      </c>
      <c r="Y255">
        <v>39957</v>
      </c>
      <c r="Z255" t="s">
        <v>31</v>
      </c>
      <c r="AA255" t="s">
        <v>32</v>
      </c>
      <c r="AB255">
        <v>77101</v>
      </c>
      <c r="AC255">
        <v>2.5852191449999999</v>
      </c>
      <c r="AD255">
        <v>2.5969541070000002</v>
      </c>
      <c r="AE255">
        <v>1.1734962000000199E-2</v>
      </c>
      <c r="AF255">
        <v>11.7349620000002</v>
      </c>
      <c r="AK255">
        <v>42472</v>
      </c>
      <c r="AL255" t="s">
        <v>31</v>
      </c>
      <c r="AM255" t="s">
        <v>32</v>
      </c>
      <c r="AN255">
        <v>76961</v>
      </c>
      <c r="AO255">
        <v>2.5411038399999999</v>
      </c>
      <c r="AP255">
        <v>2.5556240080000001</v>
      </c>
      <c r="AQ255">
        <v>1.4520168000000199E-2</v>
      </c>
      <c r="AR255">
        <v>14.520168000000201</v>
      </c>
      <c r="AW255">
        <v>51516</v>
      </c>
      <c r="AX255" t="s">
        <v>31</v>
      </c>
      <c r="AY255" t="s">
        <v>32</v>
      </c>
      <c r="AZ255">
        <v>76705</v>
      </c>
      <c r="BA255">
        <v>2.6080009940000002</v>
      </c>
      <c r="BB255">
        <v>2.6180551049999998</v>
      </c>
      <c r="BC255">
        <v>1.00541109999996E-2</v>
      </c>
      <c r="BD255">
        <v>10.054110999999599</v>
      </c>
      <c r="BI255">
        <v>36399</v>
      </c>
      <c r="BJ255" t="s">
        <v>31</v>
      </c>
      <c r="BK255" t="s">
        <v>32</v>
      </c>
      <c r="BL255">
        <v>76573</v>
      </c>
      <c r="BM255">
        <v>5.4430170059999998</v>
      </c>
      <c r="BN255">
        <v>5.4539918900000002</v>
      </c>
      <c r="BO255">
        <v>1.0974884000000301E-2</v>
      </c>
      <c r="BP255">
        <v>10.9748840000003</v>
      </c>
    </row>
    <row r="256" spans="1:68">
      <c r="A256">
        <v>33297</v>
      </c>
      <c r="B256" t="s">
        <v>31</v>
      </c>
      <c r="C256" t="s">
        <v>32</v>
      </c>
      <c r="D256">
        <v>76969</v>
      </c>
      <c r="E256">
        <v>2.7525050640000002</v>
      </c>
      <c r="F256">
        <v>2.7644062040000001</v>
      </c>
      <c r="G256">
        <v>1.19011399999999E-2</v>
      </c>
      <c r="H256">
        <v>11.9011399999999</v>
      </c>
      <c r="M256">
        <v>58077</v>
      </c>
      <c r="N256" t="s">
        <v>31</v>
      </c>
      <c r="O256" t="s">
        <v>32</v>
      </c>
      <c r="P256">
        <v>77833</v>
      </c>
      <c r="Q256">
        <v>2.5610859389999998</v>
      </c>
      <c r="R256">
        <v>2.580864906</v>
      </c>
      <c r="S256">
        <v>1.9778967000000099E-2</v>
      </c>
      <c r="T256">
        <v>19.778967000000101</v>
      </c>
      <c r="Y256">
        <v>47133</v>
      </c>
      <c r="Z256" t="s">
        <v>31</v>
      </c>
      <c r="AA256" t="s">
        <v>32</v>
      </c>
      <c r="AB256">
        <v>77305</v>
      </c>
      <c r="AC256">
        <v>2.595614195</v>
      </c>
      <c r="AD256">
        <v>2.609153032</v>
      </c>
      <c r="AE256">
        <v>1.3538837E-2</v>
      </c>
      <c r="AF256">
        <v>13.538836999999999</v>
      </c>
      <c r="AK256">
        <v>55827</v>
      </c>
      <c r="AL256" t="s">
        <v>31</v>
      </c>
      <c r="AM256" t="s">
        <v>32</v>
      </c>
      <c r="AN256">
        <v>76573</v>
      </c>
      <c r="AO256">
        <v>2.5556349749999998</v>
      </c>
      <c r="AP256">
        <v>2.56613493</v>
      </c>
      <c r="AQ256">
        <v>1.04999550000002E-2</v>
      </c>
      <c r="AR256">
        <v>10.499955000000201</v>
      </c>
      <c r="AW256">
        <v>55315</v>
      </c>
      <c r="AX256" t="s">
        <v>31</v>
      </c>
      <c r="AY256" t="s">
        <v>32</v>
      </c>
      <c r="AZ256">
        <v>76969</v>
      </c>
      <c r="BA256">
        <v>2.618735075</v>
      </c>
      <c r="BB256">
        <v>2.6305420399999999</v>
      </c>
      <c r="BC256">
        <v>1.18069649999998E-2</v>
      </c>
      <c r="BD256">
        <v>11.806964999999799</v>
      </c>
      <c r="BI256">
        <v>42692</v>
      </c>
      <c r="BJ256" t="s">
        <v>31</v>
      </c>
      <c r="BK256" t="s">
        <v>32</v>
      </c>
      <c r="BL256">
        <v>76705</v>
      </c>
      <c r="BM256">
        <v>5.4556379320000001</v>
      </c>
      <c r="BN256">
        <v>5.4662079810000002</v>
      </c>
      <c r="BO256">
        <v>1.0570049E-2</v>
      </c>
      <c r="BP256">
        <v>10.570048999999999</v>
      </c>
    </row>
    <row r="257" spans="1:68">
      <c r="A257">
        <v>38575</v>
      </c>
      <c r="B257" t="s">
        <v>31</v>
      </c>
      <c r="C257" t="s">
        <v>32</v>
      </c>
      <c r="D257">
        <v>75781</v>
      </c>
      <c r="E257">
        <v>2.7605450149999999</v>
      </c>
      <c r="F257">
        <v>2.7712330820000002</v>
      </c>
      <c r="G257">
        <v>1.06880670000002E-2</v>
      </c>
      <c r="H257">
        <v>10.688067000000199</v>
      </c>
      <c r="M257">
        <v>48633</v>
      </c>
      <c r="N257" t="s">
        <v>31</v>
      </c>
      <c r="O257" t="s">
        <v>32</v>
      </c>
      <c r="P257">
        <v>76741</v>
      </c>
      <c r="Q257">
        <v>2.5748460290000001</v>
      </c>
      <c r="R257">
        <v>2.5864160059999999</v>
      </c>
      <c r="S257">
        <v>1.15699769999997E-2</v>
      </c>
      <c r="T257">
        <v>11.5699769999997</v>
      </c>
      <c r="Y257">
        <v>47498</v>
      </c>
      <c r="Z257" t="s">
        <v>31</v>
      </c>
      <c r="AA257" t="s">
        <v>32</v>
      </c>
      <c r="AB257">
        <v>76441</v>
      </c>
      <c r="AC257">
        <v>2.6055121419999998</v>
      </c>
      <c r="AD257">
        <v>2.618194103</v>
      </c>
      <c r="AE257">
        <v>1.2681961000000099E-2</v>
      </c>
      <c r="AF257">
        <v>12.681961000000101</v>
      </c>
      <c r="AK257">
        <v>39208</v>
      </c>
      <c r="AL257" t="s">
        <v>31</v>
      </c>
      <c r="AM257" t="s">
        <v>32</v>
      </c>
      <c r="AN257">
        <v>77101</v>
      </c>
      <c r="AO257">
        <v>2.5656468870000002</v>
      </c>
      <c r="AP257">
        <v>2.5762128830000002</v>
      </c>
      <c r="AQ257">
        <v>1.05659959999999E-2</v>
      </c>
      <c r="AR257">
        <v>10.565995999999901</v>
      </c>
      <c r="AW257">
        <v>43082</v>
      </c>
      <c r="AX257" t="s">
        <v>31</v>
      </c>
      <c r="AY257" t="s">
        <v>32</v>
      </c>
      <c r="AZ257">
        <v>76909</v>
      </c>
      <c r="BA257">
        <v>2.63233614</v>
      </c>
      <c r="BB257">
        <v>2.645015001</v>
      </c>
      <c r="BC257">
        <v>1.2678860999999901E-2</v>
      </c>
      <c r="BD257">
        <v>12.6788609999999</v>
      </c>
      <c r="BI257">
        <v>43313</v>
      </c>
      <c r="BJ257" t="s">
        <v>31</v>
      </c>
      <c r="BK257" t="s">
        <v>32</v>
      </c>
      <c r="BL257">
        <v>76441</v>
      </c>
      <c r="BM257">
        <v>5.466455936</v>
      </c>
      <c r="BN257">
        <v>5.4770810599999997</v>
      </c>
      <c r="BO257">
        <v>1.06251239999997E-2</v>
      </c>
      <c r="BP257">
        <v>10.625123999999699</v>
      </c>
    </row>
    <row r="258" spans="1:68">
      <c r="A258">
        <v>57314</v>
      </c>
      <c r="B258" t="s">
        <v>31</v>
      </c>
      <c r="C258" t="s">
        <v>32</v>
      </c>
      <c r="D258">
        <v>76309</v>
      </c>
      <c r="E258">
        <v>2.7716519829999999</v>
      </c>
      <c r="F258">
        <v>2.7810690400000002</v>
      </c>
      <c r="G258">
        <v>9.4170570000002805E-3</v>
      </c>
      <c r="H258">
        <v>9.4170570000002805</v>
      </c>
      <c r="M258">
        <v>48998</v>
      </c>
      <c r="N258" t="s">
        <v>31</v>
      </c>
      <c r="O258" t="s">
        <v>32</v>
      </c>
      <c r="P258">
        <v>76177</v>
      </c>
      <c r="Q258">
        <v>2.5888810160000002</v>
      </c>
      <c r="R258">
        <v>2.5983300210000002</v>
      </c>
      <c r="S258">
        <v>9.4490050000000103E-3</v>
      </c>
      <c r="T258">
        <v>9.4490050000000103</v>
      </c>
      <c r="Y258">
        <v>57231</v>
      </c>
      <c r="Z258" t="s">
        <v>31</v>
      </c>
      <c r="AA258" t="s">
        <v>32</v>
      </c>
      <c r="AB258">
        <v>76111</v>
      </c>
      <c r="AC258">
        <v>2.6132249829999998</v>
      </c>
      <c r="AD258">
        <v>2.6252460480000002</v>
      </c>
      <c r="AE258">
        <v>1.2021065000000299E-2</v>
      </c>
      <c r="AF258">
        <v>12.0210650000003</v>
      </c>
      <c r="AK258">
        <v>46384</v>
      </c>
      <c r="AL258" t="s">
        <v>31</v>
      </c>
      <c r="AM258" t="s">
        <v>32</v>
      </c>
      <c r="AN258">
        <v>76969</v>
      </c>
      <c r="AO258">
        <v>2.5749490260000001</v>
      </c>
      <c r="AP258">
        <v>2.5861039159999999</v>
      </c>
      <c r="AQ258">
        <v>1.1154889999999799E-2</v>
      </c>
      <c r="AR258">
        <v>11.154889999999799</v>
      </c>
      <c r="AW258">
        <v>44063</v>
      </c>
      <c r="AX258" t="s">
        <v>31</v>
      </c>
      <c r="AY258" t="s">
        <v>32</v>
      </c>
      <c r="AZ258">
        <v>76837</v>
      </c>
      <c r="BA258">
        <v>2.6449761390000002</v>
      </c>
      <c r="BB258">
        <v>2.6570580009999998</v>
      </c>
      <c r="BC258">
        <v>1.20818619999996E-2</v>
      </c>
      <c r="BD258">
        <v>12.0818619999996</v>
      </c>
      <c r="BI258">
        <v>48486</v>
      </c>
      <c r="BJ258" t="s">
        <v>31</v>
      </c>
      <c r="BK258" t="s">
        <v>32</v>
      </c>
      <c r="BL258">
        <v>77685</v>
      </c>
      <c r="BM258">
        <v>5.477478981</v>
      </c>
      <c r="BN258">
        <v>5.4904589650000002</v>
      </c>
      <c r="BO258">
        <v>1.2979984000000199E-2</v>
      </c>
      <c r="BP258">
        <v>12.979984000000201</v>
      </c>
    </row>
    <row r="259" spans="1:68">
      <c r="A259">
        <v>34777</v>
      </c>
      <c r="B259" t="s">
        <v>31</v>
      </c>
      <c r="C259" t="s">
        <v>32</v>
      </c>
      <c r="D259">
        <v>76441</v>
      </c>
      <c r="E259">
        <v>2.7834610940000002</v>
      </c>
      <c r="F259">
        <v>2.7930030819999998</v>
      </c>
      <c r="G259">
        <v>9.5419879999996092E-3</v>
      </c>
      <c r="H259">
        <v>9.5419879999996091</v>
      </c>
      <c r="M259">
        <v>58731</v>
      </c>
      <c r="N259" t="s">
        <v>31</v>
      </c>
      <c r="O259" t="s">
        <v>32</v>
      </c>
      <c r="P259">
        <v>76573</v>
      </c>
      <c r="Q259">
        <v>2.5983409879999999</v>
      </c>
      <c r="R259">
        <v>2.6078109739999999</v>
      </c>
      <c r="S259">
        <v>9.4699860000000396E-3</v>
      </c>
      <c r="T259">
        <v>9.4699860000000395</v>
      </c>
      <c r="Y259">
        <v>53019</v>
      </c>
      <c r="Z259" t="s">
        <v>31</v>
      </c>
      <c r="AA259" t="s">
        <v>32</v>
      </c>
      <c r="AB259">
        <v>76705</v>
      </c>
      <c r="AC259">
        <v>2.6239280699999998</v>
      </c>
      <c r="AD259">
        <v>2.6347169880000001</v>
      </c>
      <c r="AE259">
        <v>1.0788918000000199E-2</v>
      </c>
      <c r="AF259">
        <v>10.7889180000002</v>
      </c>
      <c r="AK259">
        <v>46749</v>
      </c>
      <c r="AL259" t="s">
        <v>31</v>
      </c>
      <c r="AM259" t="s">
        <v>32</v>
      </c>
      <c r="AN259">
        <v>76621</v>
      </c>
      <c r="AO259">
        <v>2.5849900250000002</v>
      </c>
      <c r="AP259">
        <v>2.5999009609999999</v>
      </c>
      <c r="AQ259">
        <v>1.49109359999997E-2</v>
      </c>
      <c r="AR259">
        <v>14.910935999999699</v>
      </c>
      <c r="AW259">
        <v>49236</v>
      </c>
      <c r="AX259" t="s">
        <v>31</v>
      </c>
      <c r="AY259" t="s">
        <v>32</v>
      </c>
      <c r="AZ259">
        <v>76837</v>
      </c>
      <c r="BA259">
        <v>2.657858133</v>
      </c>
      <c r="BB259">
        <v>2.6690170759999998</v>
      </c>
      <c r="BC259">
        <v>1.11589429999998E-2</v>
      </c>
      <c r="BD259">
        <v>11.1589429999998</v>
      </c>
      <c r="BI259">
        <v>59718</v>
      </c>
      <c r="BJ259" t="s">
        <v>31</v>
      </c>
      <c r="BK259" t="s">
        <v>32</v>
      </c>
      <c r="BL259">
        <v>77173</v>
      </c>
      <c r="BM259">
        <v>5.4981811049999996</v>
      </c>
      <c r="BN259">
        <v>5.509948015</v>
      </c>
      <c r="BO259">
        <v>1.1766910000000399E-2</v>
      </c>
      <c r="BP259">
        <v>11.766910000000401</v>
      </c>
    </row>
    <row r="260" spans="1:68">
      <c r="A260">
        <v>48930</v>
      </c>
      <c r="B260" t="s">
        <v>31</v>
      </c>
      <c r="C260" t="s">
        <v>32</v>
      </c>
      <c r="D260">
        <v>76441</v>
      </c>
      <c r="E260">
        <v>2.7936952110000002</v>
      </c>
      <c r="F260">
        <v>2.8032801150000002</v>
      </c>
      <c r="G260">
        <v>9.584904E-3</v>
      </c>
      <c r="H260">
        <v>9.5849039999999999</v>
      </c>
      <c r="M260">
        <v>54519</v>
      </c>
      <c r="N260" t="s">
        <v>31</v>
      </c>
      <c r="O260" t="s">
        <v>32</v>
      </c>
      <c r="P260">
        <v>76837</v>
      </c>
      <c r="Q260">
        <v>2.6078209879999998</v>
      </c>
      <c r="R260">
        <v>2.6222460270000001</v>
      </c>
      <c r="S260">
        <v>1.44250390000002E-2</v>
      </c>
      <c r="T260">
        <v>14.425039000000201</v>
      </c>
      <c r="Y260">
        <v>56818</v>
      </c>
      <c r="Z260" t="s">
        <v>31</v>
      </c>
      <c r="AA260" t="s">
        <v>32</v>
      </c>
      <c r="AB260">
        <v>76705</v>
      </c>
      <c r="AC260">
        <v>2.6339910030000002</v>
      </c>
      <c r="AD260">
        <v>2.644599199</v>
      </c>
      <c r="AE260">
        <v>1.06081959999997E-2</v>
      </c>
      <c r="AF260">
        <v>10.608195999999699</v>
      </c>
      <c r="AK260">
        <v>56482</v>
      </c>
      <c r="AL260" t="s">
        <v>31</v>
      </c>
      <c r="AM260" t="s">
        <v>32</v>
      </c>
      <c r="AN260">
        <v>76333</v>
      </c>
      <c r="AO260">
        <v>2.5963728430000002</v>
      </c>
      <c r="AP260">
        <v>2.6115758420000001</v>
      </c>
      <c r="AQ260">
        <v>1.5202998999999899E-2</v>
      </c>
      <c r="AR260">
        <v>15.202998999999901</v>
      </c>
      <c r="AW260">
        <v>35552</v>
      </c>
      <c r="AX260" t="s">
        <v>31</v>
      </c>
      <c r="AY260" t="s">
        <v>32</v>
      </c>
      <c r="AZ260">
        <v>76873</v>
      </c>
      <c r="BA260">
        <v>2.6694149970000001</v>
      </c>
      <c r="BB260">
        <v>2.6836740969999999</v>
      </c>
      <c r="BC260">
        <v>1.4259099999999801E-2</v>
      </c>
      <c r="BD260">
        <v>14.259099999999799</v>
      </c>
      <c r="BI260">
        <v>36281</v>
      </c>
      <c r="BJ260" t="s">
        <v>31</v>
      </c>
      <c r="BK260" t="s">
        <v>32</v>
      </c>
      <c r="BL260">
        <v>77493</v>
      </c>
      <c r="BM260">
        <v>5.509906054</v>
      </c>
      <c r="BN260">
        <v>5.5229721070000002</v>
      </c>
      <c r="BO260">
        <v>1.30660530000001E-2</v>
      </c>
      <c r="BP260">
        <v>13.0660530000001</v>
      </c>
    </row>
    <row r="261" spans="1:68">
      <c r="A261">
        <v>36243</v>
      </c>
      <c r="B261" t="s">
        <v>31</v>
      </c>
      <c r="C261" t="s">
        <v>32</v>
      </c>
      <c r="D261">
        <v>76921</v>
      </c>
      <c r="E261">
        <v>2.8032960889999998</v>
      </c>
      <c r="F261">
        <v>2.8176910880000001</v>
      </c>
      <c r="G261">
        <v>1.43949990000002E-2</v>
      </c>
      <c r="H261">
        <v>14.394999000000199</v>
      </c>
      <c r="M261">
        <v>58318</v>
      </c>
      <c r="N261" t="s">
        <v>31</v>
      </c>
      <c r="O261" t="s">
        <v>32</v>
      </c>
      <c r="P261">
        <v>76201</v>
      </c>
      <c r="Q261">
        <v>2.613387108</v>
      </c>
      <c r="R261">
        <v>2.6261780259999998</v>
      </c>
      <c r="S261">
        <v>1.2790917999999801E-2</v>
      </c>
      <c r="T261">
        <v>12.790917999999801</v>
      </c>
      <c r="Y261">
        <v>38654</v>
      </c>
      <c r="Z261" t="s">
        <v>31</v>
      </c>
      <c r="AA261" t="s">
        <v>32</v>
      </c>
      <c r="AB261">
        <v>76969</v>
      </c>
      <c r="AC261">
        <v>2.644338131</v>
      </c>
      <c r="AD261">
        <v>2.6567010880000002</v>
      </c>
      <c r="AE261">
        <v>1.23629570000001E-2</v>
      </c>
      <c r="AF261">
        <v>12.362957000000099</v>
      </c>
      <c r="AK261">
        <v>52270</v>
      </c>
      <c r="AL261" t="s">
        <v>31</v>
      </c>
      <c r="AM261" t="s">
        <v>32</v>
      </c>
      <c r="AN261">
        <v>76573</v>
      </c>
      <c r="AO261">
        <v>2.6082890029999999</v>
      </c>
      <c r="AP261">
        <v>2.619295835</v>
      </c>
      <c r="AQ261">
        <v>1.1006831999999999E-2</v>
      </c>
      <c r="AR261">
        <v>11.006831999999999</v>
      </c>
      <c r="AW261">
        <v>60468</v>
      </c>
      <c r="AX261" t="s">
        <v>31</v>
      </c>
      <c r="AY261" t="s">
        <v>32</v>
      </c>
      <c r="AZ261">
        <v>76783</v>
      </c>
      <c r="BA261">
        <v>2.6777160169999998</v>
      </c>
      <c r="BB261">
        <v>2.6951961519999998</v>
      </c>
      <c r="BC261">
        <v>1.7480135000000001E-2</v>
      </c>
      <c r="BD261">
        <v>17.480135000000001</v>
      </c>
      <c r="BI261">
        <v>44311</v>
      </c>
      <c r="BJ261" t="s">
        <v>31</v>
      </c>
      <c r="BK261" t="s">
        <v>32</v>
      </c>
      <c r="BL261">
        <v>76847</v>
      </c>
      <c r="BM261">
        <v>5.5184259410000003</v>
      </c>
      <c r="BN261">
        <v>5.535171032</v>
      </c>
      <c r="BO261">
        <v>1.6745090999999698E-2</v>
      </c>
      <c r="BP261">
        <v>16.7450909999997</v>
      </c>
    </row>
    <row r="262" spans="1:68">
      <c r="A262">
        <v>58979</v>
      </c>
      <c r="B262" t="s">
        <v>31</v>
      </c>
      <c r="C262" t="s">
        <v>32</v>
      </c>
      <c r="D262">
        <v>76881</v>
      </c>
      <c r="E262">
        <v>2.8083021640000001</v>
      </c>
      <c r="F262">
        <v>2.8226890560000002</v>
      </c>
      <c r="G262">
        <v>1.4386892E-2</v>
      </c>
      <c r="H262">
        <v>14.386892</v>
      </c>
      <c r="M262">
        <v>40154</v>
      </c>
      <c r="N262" t="s">
        <v>31</v>
      </c>
      <c r="O262" t="s">
        <v>32</v>
      </c>
      <c r="P262">
        <v>77401</v>
      </c>
      <c r="Q262">
        <v>2.6265800000000001</v>
      </c>
      <c r="R262">
        <v>2.6427750589999999</v>
      </c>
      <c r="S262">
        <v>1.6195058999999699E-2</v>
      </c>
      <c r="T262">
        <v>16.195058999999699</v>
      </c>
      <c r="Y262">
        <v>45567</v>
      </c>
      <c r="Z262" t="s">
        <v>31</v>
      </c>
      <c r="AA262" t="s">
        <v>32</v>
      </c>
      <c r="AB262">
        <v>76569</v>
      </c>
      <c r="AC262">
        <v>2.652451992</v>
      </c>
      <c r="AD262">
        <v>2.6702179909999999</v>
      </c>
      <c r="AE262">
        <v>1.77659989999998E-2</v>
      </c>
      <c r="AF262">
        <v>17.765998999999798</v>
      </c>
      <c r="AK262">
        <v>56069</v>
      </c>
      <c r="AL262" t="s">
        <v>31</v>
      </c>
      <c r="AM262" t="s">
        <v>32</v>
      </c>
      <c r="AN262">
        <v>76725</v>
      </c>
      <c r="AO262">
        <v>2.6183578970000001</v>
      </c>
      <c r="AP262">
        <v>2.6328978539999999</v>
      </c>
      <c r="AQ262">
        <v>1.4539956999999701E-2</v>
      </c>
      <c r="AR262">
        <v>14.539956999999699</v>
      </c>
      <c r="AW262">
        <v>37031</v>
      </c>
      <c r="AX262" t="s">
        <v>31</v>
      </c>
      <c r="AY262" t="s">
        <v>32</v>
      </c>
      <c r="AZ262">
        <v>78197</v>
      </c>
      <c r="BA262">
        <v>2.685898066</v>
      </c>
      <c r="BB262">
        <v>2.704679966</v>
      </c>
      <c r="BC262">
        <v>1.8781900000000001E-2</v>
      </c>
      <c r="BD262">
        <v>18.7819</v>
      </c>
      <c r="BI262">
        <v>40059</v>
      </c>
      <c r="BJ262" t="s">
        <v>31</v>
      </c>
      <c r="BK262" t="s">
        <v>32</v>
      </c>
      <c r="BL262">
        <v>76973</v>
      </c>
      <c r="BM262">
        <v>5.5277299879999999</v>
      </c>
      <c r="BN262">
        <v>5.5418839450000004</v>
      </c>
      <c r="BO262">
        <v>1.4153957000000401E-2</v>
      </c>
      <c r="BP262">
        <v>14.1539570000004</v>
      </c>
    </row>
    <row r="263" spans="1:68">
      <c r="A263">
        <v>50381</v>
      </c>
      <c r="B263" t="s">
        <v>31</v>
      </c>
      <c r="C263" t="s">
        <v>32</v>
      </c>
      <c r="D263">
        <v>76441</v>
      </c>
      <c r="E263">
        <v>2.821566105</v>
      </c>
      <c r="F263">
        <v>2.8312799929999999</v>
      </c>
      <c r="G263">
        <v>9.7138879999998304E-3</v>
      </c>
      <c r="H263">
        <v>9.7138879999998302</v>
      </c>
      <c r="M263">
        <v>47067</v>
      </c>
      <c r="N263" t="s">
        <v>31</v>
      </c>
      <c r="O263" t="s">
        <v>32</v>
      </c>
      <c r="P263">
        <v>77785</v>
      </c>
      <c r="Q263">
        <v>2.6376819610000002</v>
      </c>
      <c r="R263">
        <v>2.8523910049999999</v>
      </c>
      <c r="S263">
        <v>0.21470904399999899</v>
      </c>
      <c r="T263">
        <v>214.70904399999901</v>
      </c>
      <c r="Y263">
        <v>44948</v>
      </c>
      <c r="Z263" t="s">
        <v>31</v>
      </c>
      <c r="AA263" t="s">
        <v>32</v>
      </c>
      <c r="AB263">
        <v>76609</v>
      </c>
      <c r="AC263">
        <v>2.656723022</v>
      </c>
      <c r="AD263">
        <v>2.674422979</v>
      </c>
      <c r="AE263">
        <v>1.7699956999999999E-2</v>
      </c>
      <c r="AF263">
        <v>17.699957000000001</v>
      </c>
      <c r="AK263">
        <v>37905</v>
      </c>
      <c r="AL263" t="s">
        <v>31</v>
      </c>
      <c r="AM263" t="s">
        <v>32</v>
      </c>
      <c r="AN263">
        <v>76285</v>
      </c>
      <c r="AO263">
        <v>2.6229848859999998</v>
      </c>
      <c r="AP263">
        <v>2.6367688180000002</v>
      </c>
      <c r="AQ263">
        <v>1.3783932000000301E-2</v>
      </c>
      <c r="AR263">
        <v>13.7839320000003</v>
      </c>
      <c r="AW263">
        <v>45061</v>
      </c>
      <c r="AX263" t="s">
        <v>31</v>
      </c>
      <c r="AY263" t="s">
        <v>32</v>
      </c>
      <c r="AZ263">
        <v>77129</v>
      </c>
      <c r="BA263">
        <v>2.6982741360000002</v>
      </c>
      <c r="BB263">
        <v>2.712557077</v>
      </c>
      <c r="BC263">
        <v>1.4282940999999799E-2</v>
      </c>
      <c r="BD263">
        <v>14.2829409999998</v>
      </c>
      <c r="BI263">
        <v>58416</v>
      </c>
      <c r="BJ263" t="s">
        <v>31</v>
      </c>
      <c r="BK263" t="s">
        <v>32</v>
      </c>
      <c r="BL263">
        <v>76837</v>
      </c>
      <c r="BM263">
        <v>5.5403890609999999</v>
      </c>
      <c r="BN263">
        <v>5.5517830850000003</v>
      </c>
      <c r="BO263">
        <v>1.1394024000000299E-2</v>
      </c>
      <c r="BP263">
        <v>11.3940240000003</v>
      </c>
    </row>
    <row r="264" spans="1:68">
      <c r="A264">
        <v>46718</v>
      </c>
      <c r="B264" t="s">
        <v>31</v>
      </c>
      <c r="C264" t="s">
        <v>32</v>
      </c>
      <c r="D264">
        <v>76573</v>
      </c>
      <c r="E264">
        <v>2.8310160639999999</v>
      </c>
      <c r="F264">
        <v>2.8401951790000002</v>
      </c>
      <c r="G264">
        <v>9.1791150000002306E-3</v>
      </c>
      <c r="H264">
        <v>9.1791150000002304</v>
      </c>
      <c r="M264">
        <v>46448</v>
      </c>
      <c r="N264" t="s">
        <v>31</v>
      </c>
      <c r="O264" t="s">
        <v>32</v>
      </c>
      <c r="P264">
        <v>76243</v>
      </c>
      <c r="Q264">
        <v>2.637708902</v>
      </c>
      <c r="R264">
        <v>2.6543281080000001</v>
      </c>
      <c r="S264">
        <v>1.6619206000000102E-2</v>
      </c>
      <c r="T264">
        <v>16.619206000000101</v>
      </c>
      <c r="Y264">
        <v>50741</v>
      </c>
      <c r="Z264" t="s">
        <v>31</v>
      </c>
      <c r="AA264" t="s">
        <v>32</v>
      </c>
      <c r="AB264">
        <v>76837</v>
      </c>
      <c r="AC264">
        <v>2.6705482009999999</v>
      </c>
      <c r="AD264">
        <v>2.682263136</v>
      </c>
      <c r="AE264">
        <v>1.1714934999999999E-2</v>
      </c>
      <c r="AF264">
        <v>11.714935000000001</v>
      </c>
      <c r="AK264">
        <v>44198</v>
      </c>
      <c r="AL264" t="s">
        <v>31</v>
      </c>
      <c r="AM264" t="s">
        <v>32</v>
      </c>
      <c r="AN264">
        <v>76441</v>
      </c>
      <c r="AO264">
        <v>2.6367909909999998</v>
      </c>
      <c r="AP264">
        <v>2.6455538270000001</v>
      </c>
      <c r="AQ264">
        <v>8.7628360000002702E-3</v>
      </c>
      <c r="AR264">
        <v>8.7628360000002701</v>
      </c>
      <c r="AW264">
        <v>40809</v>
      </c>
      <c r="AX264" t="s">
        <v>31</v>
      </c>
      <c r="AY264" t="s">
        <v>32</v>
      </c>
      <c r="AZ264">
        <v>76921</v>
      </c>
      <c r="BA264">
        <v>2.7084600929999998</v>
      </c>
      <c r="BB264">
        <v>2.7226130959999999</v>
      </c>
      <c r="BC264">
        <v>1.41530030000001E-2</v>
      </c>
      <c r="BD264">
        <v>14.153003000000099</v>
      </c>
      <c r="BI264">
        <v>47069</v>
      </c>
      <c r="BJ264" t="s">
        <v>31</v>
      </c>
      <c r="BK264" t="s">
        <v>32</v>
      </c>
      <c r="BL264">
        <v>76441</v>
      </c>
      <c r="BM264">
        <v>5.550575018</v>
      </c>
      <c r="BN264">
        <v>5.5617339609999998</v>
      </c>
      <c r="BO264">
        <v>1.11589429999998E-2</v>
      </c>
      <c r="BP264">
        <v>11.1589429999998</v>
      </c>
    </row>
    <row r="265" spans="1:68">
      <c r="A265">
        <v>45567</v>
      </c>
      <c r="B265" t="s">
        <v>31</v>
      </c>
      <c r="C265" t="s">
        <v>32</v>
      </c>
      <c r="D265">
        <v>76441</v>
      </c>
      <c r="E265">
        <v>2.8402061459999999</v>
      </c>
      <c r="F265">
        <v>2.8499021529999999</v>
      </c>
      <c r="G265">
        <v>9.6960070000000603E-3</v>
      </c>
      <c r="H265">
        <v>9.6960070000000602</v>
      </c>
      <c r="M265">
        <v>52241</v>
      </c>
      <c r="N265" t="s">
        <v>31</v>
      </c>
      <c r="O265" t="s">
        <v>32</v>
      </c>
      <c r="P265">
        <v>76177</v>
      </c>
      <c r="Q265">
        <v>2.6568179129999998</v>
      </c>
      <c r="R265">
        <v>2.667079926</v>
      </c>
      <c r="S265">
        <v>1.0262013000000099E-2</v>
      </c>
      <c r="T265">
        <v>10.262013000000101</v>
      </c>
      <c r="Y265">
        <v>37057</v>
      </c>
      <c r="Z265" t="s">
        <v>31</v>
      </c>
      <c r="AA265" t="s">
        <v>32</v>
      </c>
      <c r="AB265">
        <v>76837</v>
      </c>
      <c r="AC265">
        <v>2.682636976</v>
      </c>
      <c r="AD265">
        <v>2.6953790190000002</v>
      </c>
      <c r="AE265">
        <v>1.2742043000000199E-2</v>
      </c>
      <c r="AF265">
        <v>12.7420430000002</v>
      </c>
      <c r="AK265">
        <v>44819</v>
      </c>
      <c r="AL265" t="s">
        <v>31</v>
      </c>
      <c r="AM265" t="s">
        <v>32</v>
      </c>
      <c r="AN265">
        <v>76309</v>
      </c>
      <c r="AO265">
        <v>2.6469149590000001</v>
      </c>
      <c r="AP265">
        <v>2.6555149560000002</v>
      </c>
      <c r="AQ265">
        <v>8.59999700000013E-3</v>
      </c>
      <c r="AR265">
        <v>8.5999970000001298</v>
      </c>
      <c r="AW265">
        <v>59166</v>
      </c>
      <c r="AX265" t="s">
        <v>31</v>
      </c>
      <c r="AY265" t="s">
        <v>32</v>
      </c>
      <c r="AZ265">
        <v>76441</v>
      </c>
      <c r="BA265">
        <v>2.7187039849999999</v>
      </c>
      <c r="BB265">
        <v>2.7303161619999998</v>
      </c>
      <c r="BC265">
        <v>1.1612176999999901E-2</v>
      </c>
      <c r="BD265">
        <v>11.6121769999999</v>
      </c>
      <c r="BI265">
        <v>56669</v>
      </c>
      <c r="BJ265" t="s">
        <v>31</v>
      </c>
      <c r="BK265" t="s">
        <v>32</v>
      </c>
      <c r="BL265">
        <v>78009</v>
      </c>
      <c r="BM265">
        <v>5.5617449280000004</v>
      </c>
      <c r="BN265">
        <v>5.5758180619999997</v>
      </c>
      <c r="BO265">
        <v>1.40731339999993E-2</v>
      </c>
      <c r="BP265">
        <v>14.0731339999993</v>
      </c>
    </row>
    <row r="266" spans="1:68">
      <c r="A266">
        <v>39055</v>
      </c>
      <c r="B266" t="s">
        <v>31</v>
      </c>
      <c r="C266" t="s">
        <v>32</v>
      </c>
      <c r="D266">
        <v>76309</v>
      </c>
      <c r="E266">
        <v>2.8499121669999998</v>
      </c>
      <c r="F266">
        <v>2.861608028</v>
      </c>
      <c r="G266">
        <v>1.1695861000000101E-2</v>
      </c>
      <c r="H266">
        <v>11.6958610000001</v>
      </c>
      <c r="M266">
        <v>38557</v>
      </c>
      <c r="N266" t="s">
        <v>31</v>
      </c>
      <c r="O266" t="s">
        <v>32</v>
      </c>
      <c r="P266">
        <v>76309</v>
      </c>
      <c r="Q266">
        <v>2.6660690310000001</v>
      </c>
      <c r="R266">
        <v>2.6769840720000002</v>
      </c>
      <c r="S266">
        <v>1.0915041E-2</v>
      </c>
      <c r="T266">
        <v>10.915041</v>
      </c>
      <c r="Y266">
        <v>33740</v>
      </c>
      <c r="Z266" t="s">
        <v>31</v>
      </c>
      <c r="AA266" t="s">
        <v>32</v>
      </c>
      <c r="AB266">
        <v>77589</v>
      </c>
      <c r="AC266">
        <v>2.6897749900000001</v>
      </c>
      <c r="AD266">
        <v>2.9140629769999999</v>
      </c>
      <c r="AE266">
        <v>0.224287986999999</v>
      </c>
      <c r="AF266">
        <v>224.28798699999899</v>
      </c>
      <c r="AK266">
        <v>49992</v>
      </c>
      <c r="AL266" t="s">
        <v>31</v>
      </c>
      <c r="AM266" t="s">
        <v>32</v>
      </c>
      <c r="AN266">
        <v>76309</v>
      </c>
      <c r="AO266">
        <v>2.657156944</v>
      </c>
      <c r="AP266">
        <v>2.665505886</v>
      </c>
      <c r="AQ266">
        <v>8.3489420000000206E-3</v>
      </c>
      <c r="AR266">
        <v>8.3489420000000205</v>
      </c>
      <c r="AW266">
        <v>47819</v>
      </c>
      <c r="AX266" t="s">
        <v>31</v>
      </c>
      <c r="AY266" t="s">
        <v>32</v>
      </c>
      <c r="AZ266">
        <v>76441</v>
      </c>
      <c r="BA266">
        <v>2.7292079930000002</v>
      </c>
      <c r="BB266">
        <v>2.739603996</v>
      </c>
      <c r="BC266">
        <v>1.03960029999998E-2</v>
      </c>
      <c r="BD266">
        <v>10.3960029999998</v>
      </c>
      <c r="BI266">
        <v>51160</v>
      </c>
      <c r="BJ266" t="s">
        <v>31</v>
      </c>
      <c r="BK266" t="s">
        <v>32</v>
      </c>
      <c r="BL266">
        <v>76857</v>
      </c>
      <c r="BM266">
        <v>5.5673708919999996</v>
      </c>
      <c r="BN266">
        <v>5.5836160179999998</v>
      </c>
      <c r="BO266">
        <v>1.62451260000002E-2</v>
      </c>
      <c r="BP266">
        <v>16.245126000000202</v>
      </c>
    </row>
    <row r="267" spans="1:68">
      <c r="A267">
        <v>55836</v>
      </c>
      <c r="B267" t="s">
        <v>31</v>
      </c>
      <c r="C267" t="s">
        <v>32</v>
      </c>
      <c r="D267">
        <v>76897</v>
      </c>
      <c r="E267">
        <v>2.8622200489999998</v>
      </c>
      <c r="F267">
        <v>2.8749761579999999</v>
      </c>
      <c r="G267">
        <v>1.27561090000001E-2</v>
      </c>
      <c r="H267">
        <v>12.7561090000001</v>
      </c>
      <c r="M267">
        <v>35240</v>
      </c>
      <c r="N267" t="s">
        <v>31</v>
      </c>
      <c r="O267" t="s">
        <v>32</v>
      </c>
      <c r="P267">
        <v>76837</v>
      </c>
      <c r="Q267">
        <v>2.6769950389999999</v>
      </c>
      <c r="R267">
        <v>2.687700033</v>
      </c>
      <c r="S267">
        <v>1.07049940000001E-2</v>
      </c>
      <c r="T267">
        <v>10.7049940000001</v>
      </c>
      <c r="Y267">
        <v>38536</v>
      </c>
      <c r="Z267" t="s">
        <v>31</v>
      </c>
      <c r="AA267" t="s">
        <v>32</v>
      </c>
      <c r="AB267">
        <v>76177</v>
      </c>
      <c r="AC267">
        <v>2.700100183</v>
      </c>
      <c r="AD267">
        <v>2.712686062</v>
      </c>
      <c r="AE267">
        <v>1.2585878999999901E-2</v>
      </c>
      <c r="AF267">
        <v>12.585878999999901</v>
      </c>
      <c r="AK267">
        <v>36308</v>
      </c>
      <c r="AL267" t="s">
        <v>31</v>
      </c>
      <c r="AM267" t="s">
        <v>32</v>
      </c>
      <c r="AN267">
        <v>77065</v>
      </c>
      <c r="AO267">
        <v>2.6685478690000002</v>
      </c>
      <c r="AP267">
        <v>2.6862728599999999</v>
      </c>
      <c r="AQ267">
        <v>1.77249909999996E-2</v>
      </c>
      <c r="AR267">
        <v>17.724990999999601</v>
      </c>
      <c r="AW267">
        <v>57419</v>
      </c>
      <c r="AX267" t="s">
        <v>31</v>
      </c>
      <c r="AY267" t="s">
        <v>32</v>
      </c>
      <c r="AZ267">
        <v>76573</v>
      </c>
      <c r="BA267">
        <v>2.740014076</v>
      </c>
      <c r="BB267">
        <v>2.7504920959999999</v>
      </c>
      <c r="BC267">
        <v>1.04780199999998E-2</v>
      </c>
      <c r="BD267">
        <v>10.4780199999998</v>
      </c>
      <c r="BI267">
        <v>33581</v>
      </c>
      <c r="BJ267" t="s">
        <v>31</v>
      </c>
      <c r="BK267" t="s">
        <v>32</v>
      </c>
      <c r="BL267">
        <v>76905</v>
      </c>
      <c r="BM267">
        <v>5.5790009500000002</v>
      </c>
      <c r="BN267">
        <v>5.5967590810000001</v>
      </c>
      <c r="BO267">
        <v>1.7758130999999899E-2</v>
      </c>
      <c r="BP267">
        <v>17.758130999999899</v>
      </c>
    </row>
    <row r="268" spans="1:68">
      <c r="A268">
        <v>51245</v>
      </c>
      <c r="B268" t="s">
        <v>31</v>
      </c>
      <c r="C268" t="s">
        <v>32</v>
      </c>
      <c r="D268">
        <v>77037</v>
      </c>
      <c r="E268">
        <v>2.87383604</v>
      </c>
      <c r="F268">
        <v>2.8867990969999999</v>
      </c>
      <c r="G268">
        <v>1.2963056999999801E-2</v>
      </c>
      <c r="H268">
        <v>12.9630569999998</v>
      </c>
      <c r="M268">
        <v>40036</v>
      </c>
      <c r="N268" t="s">
        <v>31</v>
      </c>
      <c r="O268" t="s">
        <v>32</v>
      </c>
      <c r="P268">
        <v>77041</v>
      </c>
      <c r="Q268">
        <v>2.6877141</v>
      </c>
      <c r="R268">
        <v>2.7007720470000001</v>
      </c>
      <c r="S268">
        <v>1.3057947E-2</v>
      </c>
      <c r="T268">
        <v>13.057947</v>
      </c>
      <c r="Y268">
        <v>46566</v>
      </c>
      <c r="Z268" t="s">
        <v>31</v>
      </c>
      <c r="AA268" t="s">
        <v>32</v>
      </c>
      <c r="AB268">
        <v>76741</v>
      </c>
      <c r="AC268">
        <v>2.7105581760000002</v>
      </c>
      <c r="AD268">
        <v>2.7223072049999999</v>
      </c>
      <c r="AE268">
        <v>1.1749028999999699E-2</v>
      </c>
      <c r="AF268">
        <v>11.7490289999997</v>
      </c>
      <c r="AK268">
        <v>42069</v>
      </c>
      <c r="AL268" t="s">
        <v>31</v>
      </c>
      <c r="AM268" t="s">
        <v>32</v>
      </c>
      <c r="AN268">
        <v>76855</v>
      </c>
      <c r="AO268">
        <v>2.66858387</v>
      </c>
      <c r="AP268">
        <v>2.685760975</v>
      </c>
      <c r="AQ268">
        <v>1.7177105000000002E-2</v>
      </c>
      <c r="AR268">
        <v>17.177105000000001</v>
      </c>
      <c r="AW268">
        <v>53496</v>
      </c>
      <c r="AX268" t="s">
        <v>31</v>
      </c>
      <c r="AY268" t="s">
        <v>32</v>
      </c>
      <c r="AZ268">
        <v>76309</v>
      </c>
      <c r="BA268">
        <v>2.7491309639999999</v>
      </c>
      <c r="BB268">
        <v>2.7594740390000001</v>
      </c>
      <c r="BC268">
        <v>1.03430750000002E-2</v>
      </c>
      <c r="BD268">
        <v>10.3430750000002</v>
      </c>
      <c r="BI268">
        <v>52591</v>
      </c>
      <c r="BJ268" t="s">
        <v>31</v>
      </c>
      <c r="BK268" t="s">
        <v>32</v>
      </c>
      <c r="BL268">
        <v>77085</v>
      </c>
      <c r="BM268">
        <v>5.5853400229999997</v>
      </c>
      <c r="BN268">
        <v>5.6013650889999997</v>
      </c>
      <c r="BO268">
        <v>1.6025066000000001E-2</v>
      </c>
      <c r="BP268">
        <v>16.025065999999999</v>
      </c>
    </row>
    <row r="269" spans="1:68">
      <c r="A269">
        <v>57178</v>
      </c>
      <c r="B269" t="s">
        <v>31</v>
      </c>
      <c r="C269" t="s">
        <v>32</v>
      </c>
      <c r="D269">
        <v>77185</v>
      </c>
      <c r="E269">
        <v>2.885488987</v>
      </c>
      <c r="F269">
        <v>2.9005630020000002</v>
      </c>
      <c r="G269">
        <v>1.50740150000001E-2</v>
      </c>
      <c r="H269">
        <v>15.074015000000101</v>
      </c>
      <c r="M269">
        <v>48066</v>
      </c>
      <c r="N269" t="s">
        <v>31</v>
      </c>
      <c r="O269" t="s">
        <v>32</v>
      </c>
      <c r="P269">
        <v>76837</v>
      </c>
      <c r="Q269">
        <v>2.6999940869999999</v>
      </c>
      <c r="R269">
        <v>2.712865114</v>
      </c>
      <c r="S269">
        <v>1.2871027E-2</v>
      </c>
      <c r="T269">
        <v>12.871027</v>
      </c>
      <c r="Y269">
        <v>42314</v>
      </c>
      <c r="Z269" t="s">
        <v>31</v>
      </c>
      <c r="AA269" t="s">
        <v>32</v>
      </c>
      <c r="AB269">
        <v>76705</v>
      </c>
      <c r="AC269">
        <v>2.722046137</v>
      </c>
      <c r="AD269">
        <v>2.7319061759999999</v>
      </c>
      <c r="AE269">
        <v>9.8600389999998692E-3</v>
      </c>
      <c r="AF269">
        <v>9.8600389999998708</v>
      </c>
      <c r="AK269">
        <v>37787</v>
      </c>
      <c r="AL269" t="s">
        <v>31</v>
      </c>
      <c r="AM269" t="s">
        <v>32</v>
      </c>
      <c r="AN269">
        <v>76705</v>
      </c>
      <c r="AO269">
        <v>2.686292887</v>
      </c>
      <c r="AP269">
        <v>2.6964259149999998</v>
      </c>
      <c r="AQ269">
        <v>1.0133027999999799E-2</v>
      </c>
      <c r="AR269">
        <v>10.133027999999801</v>
      </c>
      <c r="AW269">
        <v>34331</v>
      </c>
      <c r="AX269" t="s">
        <v>31</v>
      </c>
      <c r="AY269" t="s">
        <v>32</v>
      </c>
      <c r="AZ269">
        <v>76861</v>
      </c>
      <c r="BA269">
        <v>2.7579190730000001</v>
      </c>
      <c r="BB269">
        <v>2.7741539479999999</v>
      </c>
      <c r="BC269">
        <v>1.6234874999999802E-2</v>
      </c>
      <c r="BD269">
        <v>16.2348749999998</v>
      </c>
      <c r="BI269">
        <v>60261</v>
      </c>
      <c r="BJ269" t="s">
        <v>31</v>
      </c>
      <c r="BK269" t="s">
        <v>32</v>
      </c>
      <c r="BL269">
        <v>76837</v>
      </c>
      <c r="BM269">
        <v>5.5969600679999996</v>
      </c>
      <c r="BN269">
        <v>5.6082179549999998</v>
      </c>
      <c r="BO269">
        <v>1.12578870000001E-2</v>
      </c>
      <c r="BP269">
        <v>11.2578870000001</v>
      </c>
    </row>
    <row r="270" spans="1:68">
      <c r="A270">
        <v>55030</v>
      </c>
      <c r="B270" t="s">
        <v>31</v>
      </c>
      <c r="C270" t="s">
        <v>32</v>
      </c>
      <c r="D270">
        <v>76913</v>
      </c>
      <c r="E270">
        <v>2.8934152129999999</v>
      </c>
      <c r="F270">
        <v>2.9129559989999998</v>
      </c>
      <c r="G270">
        <v>1.95407859999998E-2</v>
      </c>
      <c r="H270">
        <v>19.540785999999802</v>
      </c>
      <c r="M270">
        <v>43814</v>
      </c>
      <c r="N270" t="s">
        <v>31</v>
      </c>
      <c r="O270" t="s">
        <v>32</v>
      </c>
      <c r="P270">
        <v>77533</v>
      </c>
      <c r="Q270">
        <v>2.7076699729999998</v>
      </c>
      <c r="R270">
        <v>3.126678944</v>
      </c>
      <c r="S270">
        <v>0.41900897100000001</v>
      </c>
      <c r="T270">
        <v>419.00897099999997</v>
      </c>
      <c r="Y270">
        <v>60671</v>
      </c>
      <c r="Z270" t="s">
        <v>31</v>
      </c>
      <c r="AA270" t="s">
        <v>32</v>
      </c>
      <c r="AB270">
        <v>76573</v>
      </c>
      <c r="AC270">
        <v>2.732565165</v>
      </c>
      <c r="AD270">
        <v>2.7435081010000002</v>
      </c>
      <c r="AE270">
        <v>1.0942936000000099E-2</v>
      </c>
      <c r="AF270">
        <v>10.942936000000101</v>
      </c>
      <c r="AK270">
        <v>45817</v>
      </c>
      <c r="AL270" t="s">
        <v>31</v>
      </c>
      <c r="AM270" t="s">
        <v>32</v>
      </c>
      <c r="AN270">
        <v>77101</v>
      </c>
      <c r="AO270">
        <v>2.6967368129999998</v>
      </c>
      <c r="AP270">
        <v>2.7085709570000001</v>
      </c>
      <c r="AQ270">
        <v>1.1834144000000201E-2</v>
      </c>
      <c r="AR270">
        <v>11.834144000000199</v>
      </c>
      <c r="AW270">
        <v>53341</v>
      </c>
      <c r="AX270" t="s">
        <v>31</v>
      </c>
      <c r="AY270" t="s">
        <v>32</v>
      </c>
      <c r="AZ270">
        <v>76705</v>
      </c>
      <c r="BA270">
        <v>2.7691309450000001</v>
      </c>
      <c r="BB270">
        <v>2.7806630129999999</v>
      </c>
      <c r="BC270">
        <v>1.1532067999999699E-2</v>
      </c>
      <c r="BD270">
        <v>11.5320679999997</v>
      </c>
      <c r="BI270">
        <v>32794</v>
      </c>
      <c r="BJ270" t="s">
        <v>31</v>
      </c>
      <c r="BK270" t="s">
        <v>32</v>
      </c>
      <c r="BL270">
        <v>75913</v>
      </c>
      <c r="BM270">
        <v>5.606978893</v>
      </c>
      <c r="BN270">
        <v>5.6170539860000002</v>
      </c>
      <c r="BO270">
        <v>1.00750930000002E-2</v>
      </c>
      <c r="BP270">
        <v>10.0750930000002</v>
      </c>
    </row>
    <row r="271" spans="1:68">
      <c r="A271">
        <v>51091</v>
      </c>
      <c r="B271" t="s">
        <v>31</v>
      </c>
      <c r="C271" t="s">
        <v>32</v>
      </c>
      <c r="D271">
        <v>77121</v>
      </c>
      <c r="E271">
        <v>2.9020400049999999</v>
      </c>
      <c r="F271">
        <v>2.9213449950000001</v>
      </c>
      <c r="G271">
        <v>1.9304990000000102E-2</v>
      </c>
      <c r="H271">
        <v>19.3049900000001</v>
      </c>
      <c r="M271">
        <v>33938</v>
      </c>
      <c r="N271" t="s">
        <v>31</v>
      </c>
      <c r="O271" t="s">
        <v>32</v>
      </c>
      <c r="P271">
        <v>76477</v>
      </c>
      <c r="Q271">
        <v>2.7186889650000001</v>
      </c>
      <c r="R271">
        <v>2.729809999</v>
      </c>
      <c r="S271">
        <v>1.1121033999999801E-2</v>
      </c>
      <c r="T271">
        <v>11.121033999999799</v>
      </c>
      <c r="Y271">
        <v>49324</v>
      </c>
      <c r="Z271" t="s">
        <v>31</v>
      </c>
      <c r="AA271" t="s">
        <v>32</v>
      </c>
      <c r="AB271">
        <v>76573</v>
      </c>
      <c r="AC271">
        <v>2.7437319759999999</v>
      </c>
      <c r="AD271">
        <v>2.7542321680000001</v>
      </c>
      <c r="AE271">
        <v>1.05001920000002E-2</v>
      </c>
      <c r="AF271">
        <v>10.500192000000199</v>
      </c>
      <c r="AK271">
        <v>41565</v>
      </c>
      <c r="AL271" t="s">
        <v>31</v>
      </c>
      <c r="AM271" t="s">
        <v>32</v>
      </c>
      <c r="AN271">
        <v>76177</v>
      </c>
      <c r="AO271">
        <v>2.704355955</v>
      </c>
      <c r="AP271">
        <v>2.716374874</v>
      </c>
      <c r="AQ271">
        <v>1.2018918999999901E-2</v>
      </c>
      <c r="AR271">
        <v>12.018918999999901</v>
      </c>
      <c r="AW271">
        <v>32778</v>
      </c>
      <c r="AX271" t="s">
        <v>31</v>
      </c>
      <c r="AY271" t="s">
        <v>32</v>
      </c>
      <c r="AZ271">
        <v>76837</v>
      </c>
      <c r="BA271">
        <v>2.7794020179999999</v>
      </c>
      <c r="BB271">
        <v>2.9937930110000002</v>
      </c>
      <c r="BC271">
        <v>0.214390993</v>
      </c>
      <c r="BD271">
        <v>214.39099300000001</v>
      </c>
      <c r="BI271">
        <v>45762</v>
      </c>
      <c r="BJ271" t="s">
        <v>31</v>
      </c>
      <c r="BK271" t="s">
        <v>32</v>
      </c>
      <c r="BL271">
        <v>76441</v>
      </c>
      <c r="BM271">
        <v>5.6170670989999998</v>
      </c>
      <c r="BN271">
        <v>5.6261610979999999</v>
      </c>
      <c r="BO271">
        <v>9.0939990000000696E-3</v>
      </c>
      <c r="BP271">
        <v>9.0939990000000694</v>
      </c>
    </row>
    <row r="272" spans="1:68">
      <c r="A272">
        <v>43325</v>
      </c>
      <c r="B272" t="s">
        <v>31</v>
      </c>
      <c r="C272" t="s">
        <v>32</v>
      </c>
      <c r="D272">
        <v>77617</v>
      </c>
      <c r="E272">
        <v>2.9108970169999999</v>
      </c>
      <c r="F272">
        <v>2.9279050830000002</v>
      </c>
      <c r="G272">
        <v>1.70080660000002E-2</v>
      </c>
      <c r="H272">
        <v>17.008066000000198</v>
      </c>
      <c r="M272">
        <v>50824</v>
      </c>
      <c r="N272" t="s">
        <v>31</v>
      </c>
      <c r="O272" t="s">
        <v>32</v>
      </c>
      <c r="P272">
        <v>76837</v>
      </c>
      <c r="Q272">
        <v>2.7298259740000002</v>
      </c>
      <c r="R272">
        <v>2.7405750750000002</v>
      </c>
      <c r="S272">
        <v>1.0749101E-2</v>
      </c>
      <c r="T272">
        <v>10.749101</v>
      </c>
      <c r="Y272">
        <v>58924</v>
      </c>
      <c r="Z272" t="s">
        <v>31</v>
      </c>
      <c r="AA272" t="s">
        <v>32</v>
      </c>
      <c r="AB272">
        <v>77617</v>
      </c>
      <c r="AC272">
        <v>2.754510164</v>
      </c>
      <c r="AD272">
        <v>2.7681560520000001</v>
      </c>
      <c r="AE272">
        <v>1.3645888000000101E-2</v>
      </c>
      <c r="AF272">
        <v>13.645888000000101</v>
      </c>
      <c r="AK272">
        <v>59922</v>
      </c>
      <c r="AL272" t="s">
        <v>31</v>
      </c>
      <c r="AM272" t="s">
        <v>32</v>
      </c>
      <c r="AN272">
        <v>76837</v>
      </c>
      <c r="AO272">
        <v>2.7163898940000002</v>
      </c>
      <c r="AP272">
        <v>2.727835894</v>
      </c>
      <c r="AQ272">
        <v>1.14459999999998E-2</v>
      </c>
      <c r="AR272">
        <v>11.445999999999801</v>
      </c>
      <c r="AW272">
        <v>33544</v>
      </c>
      <c r="AX272" t="s">
        <v>31</v>
      </c>
      <c r="AY272" t="s">
        <v>32</v>
      </c>
      <c r="AZ272">
        <v>76573</v>
      </c>
      <c r="BA272">
        <v>2.790078163</v>
      </c>
      <c r="BB272">
        <v>2.8021609779999999</v>
      </c>
      <c r="BC272">
        <v>1.2082814999999801E-2</v>
      </c>
      <c r="BD272">
        <v>12.082814999999799</v>
      </c>
      <c r="BI272">
        <v>35850</v>
      </c>
      <c r="BJ272" t="s">
        <v>31</v>
      </c>
      <c r="BK272" t="s">
        <v>32</v>
      </c>
      <c r="BL272">
        <v>76573</v>
      </c>
      <c r="BM272">
        <v>5.626415014</v>
      </c>
      <c r="BN272">
        <v>5.6361789699999996</v>
      </c>
      <c r="BO272">
        <v>9.7639559999995705E-3</v>
      </c>
      <c r="BP272">
        <v>9.7639559999995704</v>
      </c>
    </row>
    <row r="273" spans="1:68">
      <c r="A273">
        <v>57668</v>
      </c>
      <c r="B273" t="s">
        <v>31</v>
      </c>
      <c r="C273" t="s">
        <v>32</v>
      </c>
      <c r="D273">
        <v>75913</v>
      </c>
      <c r="E273">
        <v>2.920832157</v>
      </c>
      <c r="F273">
        <v>2.9326961040000001</v>
      </c>
      <c r="G273">
        <v>1.18639470000001E-2</v>
      </c>
      <c r="H273">
        <v>11.863947000000101</v>
      </c>
      <c r="M273">
        <v>60424</v>
      </c>
      <c r="N273" t="s">
        <v>31</v>
      </c>
      <c r="O273" t="s">
        <v>32</v>
      </c>
      <c r="P273">
        <v>76441</v>
      </c>
      <c r="Q273">
        <v>2.7405860419999999</v>
      </c>
      <c r="R273">
        <v>2.750932932</v>
      </c>
      <c r="S273">
        <v>1.03468900000001E-2</v>
      </c>
      <c r="T273">
        <v>10.3468900000001</v>
      </c>
      <c r="Y273">
        <v>55001</v>
      </c>
      <c r="Z273" t="s">
        <v>31</v>
      </c>
      <c r="AA273" t="s">
        <v>32</v>
      </c>
      <c r="AB273">
        <v>76609</v>
      </c>
      <c r="AC273">
        <v>2.767151117</v>
      </c>
      <c r="AD273">
        <v>2.780471087</v>
      </c>
      <c r="AE273">
        <v>1.33199699999999E-2</v>
      </c>
      <c r="AF273">
        <v>13.3199699999999</v>
      </c>
      <c r="AK273">
        <v>48575</v>
      </c>
      <c r="AL273" t="s">
        <v>31</v>
      </c>
      <c r="AM273" t="s">
        <v>32</v>
      </c>
      <c r="AN273">
        <v>77473</v>
      </c>
      <c r="AO273">
        <v>2.7278509139999998</v>
      </c>
      <c r="AP273">
        <v>2.7421808240000001</v>
      </c>
      <c r="AQ273">
        <v>1.4329910000000201E-2</v>
      </c>
      <c r="AR273">
        <v>14.329910000000201</v>
      </c>
      <c r="AW273">
        <v>46512</v>
      </c>
      <c r="AX273" t="s">
        <v>31</v>
      </c>
      <c r="AY273" t="s">
        <v>32</v>
      </c>
      <c r="AZ273">
        <v>77221</v>
      </c>
      <c r="BA273">
        <v>2.800085068</v>
      </c>
      <c r="BB273">
        <v>2.817244053</v>
      </c>
      <c r="BC273">
        <v>1.7158985000000002E-2</v>
      </c>
      <c r="BD273">
        <v>17.158985000000001</v>
      </c>
      <c r="BI273">
        <v>41670</v>
      </c>
      <c r="BJ273" t="s">
        <v>31</v>
      </c>
      <c r="BK273" t="s">
        <v>32</v>
      </c>
      <c r="BL273">
        <v>76513</v>
      </c>
      <c r="BM273">
        <v>5.6373529429999998</v>
      </c>
      <c r="BN273">
        <v>5.6489338870000001</v>
      </c>
      <c r="BO273">
        <v>1.1580944000000299E-2</v>
      </c>
      <c r="BP273">
        <v>11.580944000000301</v>
      </c>
    </row>
    <row r="274" spans="1:68">
      <c r="A274">
        <v>59528</v>
      </c>
      <c r="B274" t="s">
        <v>31</v>
      </c>
      <c r="C274" t="s">
        <v>32</v>
      </c>
      <c r="D274">
        <v>76045</v>
      </c>
      <c r="E274">
        <v>2.9308760170000001</v>
      </c>
      <c r="F274">
        <v>2.941120148</v>
      </c>
      <c r="G274">
        <v>1.0244130999999801E-2</v>
      </c>
      <c r="H274">
        <v>10.2441309999998</v>
      </c>
      <c r="M274">
        <v>56501</v>
      </c>
      <c r="N274" t="s">
        <v>31</v>
      </c>
      <c r="O274" t="s">
        <v>32</v>
      </c>
      <c r="P274">
        <v>76969</v>
      </c>
      <c r="Q274">
        <v>2.7511270049999998</v>
      </c>
      <c r="R274">
        <v>2.7612850670000002</v>
      </c>
      <c r="S274">
        <v>1.0158062000000301E-2</v>
      </c>
      <c r="T274">
        <v>10.158062000000299</v>
      </c>
      <c r="Y274">
        <v>54845</v>
      </c>
      <c r="Z274" t="s">
        <v>31</v>
      </c>
      <c r="AA274" t="s">
        <v>32</v>
      </c>
      <c r="AB274">
        <v>76969</v>
      </c>
      <c r="AC274">
        <v>2.780189037</v>
      </c>
      <c r="AD274">
        <v>2.7924220559999999</v>
      </c>
      <c r="AE274">
        <v>1.2233018999999901E-2</v>
      </c>
      <c r="AF274">
        <v>12.233018999999899</v>
      </c>
      <c r="AK274">
        <v>58175</v>
      </c>
      <c r="AL274" t="s">
        <v>31</v>
      </c>
      <c r="AM274" t="s">
        <v>32</v>
      </c>
      <c r="AN274">
        <v>77337</v>
      </c>
      <c r="AO274">
        <v>2.7355608939999998</v>
      </c>
      <c r="AP274">
        <v>2.7559750080000001</v>
      </c>
      <c r="AQ274">
        <v>2.0414114000000198E-2</v>
      </c>
      <c r="AR274">
        <v>20.4141140000002</v>
      </c>
      <c r="AW274">
        <v>36600</v>
      </c>
      <c r="AX274" t="s">
        <v>31</v>
      </c>
      <c r="AY274" t="s">
        <v>32</v>
      </c>
      <c r="AZ274">
        <v>76925</v>
      </c>
      <c r="BA274">
        <v>2.8106181619999999</v>
      </c>
      <c r="BB274">
        <v>2.8263399599999999</v>
      </c>
      <c r="BC274">
        <v>1.5721797999999901E-2</v>
      </c>
      <c r="BD274">
        <v>15.7217979999999</v>
      </c>
      <c r="BI274">
        <v>43612</v>
      </c>
      <c r="BJ274" t="s">
        <v>31</v>
      </c>
      <c r="BK274" t="s">
        <v>32</v>
      </c>
      <c r="BL274">
        <v>77301</v>
      </c>
      <c r="BM274">
        <v>5.6497900489999999</v>
      </c>
      <c r="BN274">
        <v>5.6639780999999996</v>
      </c>
      <c r="BO274">
        <v>1.4188050999999599E-2</v>
      </c>
      <c r="BP274">
        <v>14.1880509999996</v>
      </c>
    </row>
    <row r="275" spans="1:68">
      <c r="A275">
        <v>60312</v>
      </c>
      <c r="B275" t="s">
        <v>31</v>
      </c>
      <c r="C275" t="s">
        <v>32</v>
      </c>
      <c r="D275">
        <v>76309</v>
      </c>
      <c r="E275">
        <v>2.941132069</v>
      </c>
      <c r="F275">
        <v>2.9505660530000002</v>
      </c>
      <c r="G275">
        <v>9.4339840000001694E-3</v>
      </c>
      <c r="H275">
        <v>9.4339840000001693</v>
      </c>
      <c r="M275">
        <v>37336</v>
      </c>
      <c r="N275" t="s">
        <v>31</v>
      </c>
      <c r="O275" t="s">
        <v>32</v>
      </c>
      <c r="P275">
        <v>76573</v>
      </c>
      <c r="Q275">
        <v>2.7600250239999999</v>
      </c>
      <c r="R275">
        <v>2.7725200650000001</v>
      </c>
      <c r="S275">
        <v>1.24950410000002E-2</v>
      </c>
      <c r="T275">
        <v>12.495041000000199</v>
      </c>
      <c r="Y275">
        <v>34282</v>
      </c>
      <c r="Z275" t="s">
        <v>31</v>
      </c>
      <c r="AA275" t="s">
        <v>32</v>
      </c>
      <c r="AB275">
        <v>76705</v>
      </c>
      <c r="AC275">
        <v>2.7931921480000002</v>
      </c>
      <c r="AD275">
        <v>2.8041131500000001</v>
      </c>
      <c r="AE275">
        <v>1.09210019999999E-2</v>
      </c>
      <c r="AF275">
        <v>10.9210019999999</v>
      </c>
      <c r="AK275">
        <v>54252</v>
      </c>
      <c r="AL275" t="s">
        <v>31</v>
      </c>
      <c r="AM275" t="s">
        <v>32</v>
      </c>
      <c r="AN275">
        <v>76309</v>
      </c>
      <c r="AO275">
        <v>2.7435178759999999</v>
      </c>
      <c r="AP275">
        <v>2.7572770119999999</v>
      </c>
      <c r="AQ275">
        <v>1.3759136E-2</v>
      </c>
      <c r="AR275">
        <v>13.759136</v>
      </c>
      <c r="AW275">
        <v>42420</v>
      </c>
      <c r="AX275" t="s">
        <v>31</v>
      </c>
      <c r="AY275" t="s">
        <v>32</v>
      </c>
      <c r="AZ275">
        <v>77077</v>
      </c>
      <c r="BA275">
        <v>2.8221440320000002</v>
      </c>
      <c r="BB275">
        <v>2.842059135</v>
      </c>
      <c r="BC275">
        <v>1.9915102999999702E-2</v>
      </c>
      <c r="BD275">
        <v>19.9151029999997</v>
      </c>
      <c r="BI275">
        <v>53358</v>
      </c>
      <c r="BJ275" t="s">
        <v>31</v>
      </c>
      <c r="BK275" t="s">
        <v>32</v>
      </c>
      <c r="BL275">
        <v>77225</v>
      </c>
      <c r="BM275">
        <v>5.6547830100000001</v>
      </c>
      <c r="BN275">
        <v>5.6741399770000003</v>
      </c>
      <c r="BO275">
        <v>1.93569670000002E-2</v>
      </c>
      <c r="BP275">
        <v>19.3569670000002</v>
      </c>
    </row>
    <row r="276" spans="1:68">
      <c r="A276">
        <v>33204</v>
      </c>
      <c r="B276" t="s">
        <v>31</v>
      </c>
      <c r="C276" t="s">
        <v>32</v>
      </c>
      <c r="D276">
        <v>76045</v>
      </c>
      <c r="E276">
        <v>2.950578213</v>
      </c>
      <c r="F276">
        <v>2.960047007</v>
      </c>
      <c r="G276">
        <v>9.4687940000000009E-3</v>
      </c>
      <c r="H276">
        <v>9.4687940000000008</v>
      </c>
      <c r="M276">
        <v>56346</v>
      </c>
      <c r="N276" t="s">
        <v>31</v>
      </c>
      <c r="O276" t="s">
        <v>32</v>
      </c>
      <c r="P276">
        <v>76477</v>
      </c>
      <c r="Q276">
        <v>2.771756887</v>
      </c>
      <c r="R276">
        <v>2.986913919</v>
      </c>
      <c r="S276">
        <v>0.215157032</v>
      </c>
      <c r="T276">
        <v>215.15703199999999</v>
      </c>
      <c r="Y276">
        <v>35048</v>
      </c>
      <c r="Z276" t="s">
        <v>31</v>
      </c>
      <c r="AA276" t="s">
        <v>32</v>
      </c>
      <c r="AB276">
        <v>76969</v>
      </c>
      <c r="AC276">
        <v>2.8043820859999999</v>
      </c>
      <c r="AD276">
        <v>2.8149681090000001</v>
      </c>
      <c r="AE276">
        <v>1.0586023000000101E-2</v>
      </c>
      <c r="AF276">
        <v>10.5860230000001</v>
      </c>
      <c r="AK276">
        <v>35087</v>
      </c>
      <c r="AL276" t="s">
        <v>31</v>
      </c>
      <c r="AM276" t="s">
        <v>32</v>
      </c>
      <c r="AN276">
        <v>76309</v>
      </c>
      <c r="AO276">
        <v>2.7559900279999998</v>
      </c>
      <c r="AP276">
        <v>2.7659850119999998</v>
      </c>
      <c r="AQ276">
        <v>9.9949839999999793E-3</v>
      </c>
      <c r="AR276">
        <v>9.9949839999999792</v>
      </c>
      <c r="AW276">
        <v>44362</v>
      </c>
      <c r="AX276" t="s">
        <v>31</v>
      </c>
      <c r="AY276" t="s">
        <v>32</v>
      </c>
      <c r="AZ276">
        <v>76405</v>
      </c>
      <c r="BA276">
        <v>2.8325459959999999</v>
      </c>
      <c r="BB276">
        <v>2.848699093</v>
      </c>
      <c r="BC276">
        <v>1.6153097000000099E-2</v>
      </c>
      <c r="BD276">
        <v>16.153097000000098</v>
      </c>
      <c r="BI276">
        <v>39019</v>
      </c>
      <c r="BJ276" t="s">
        <v>31</v>
      </c>
      <c r="BK276" t="s">
        <v>32</v>
      </c>
      <c r="BL276">
        <v>77617</v>
      </c>
      <c r="BM276">
        <v>5.6671369079999998</v>
      </c>
      <c r="BN276">
        <v>5.6809980869999999</v>
      </c>
      <c r="BO276">
        <v>1.3861179E-2</v>
      </c>
      <c r="BP276">
        <v>13.861179</v>
      </c>
    </row>
    <row r="277" spans="1:68">
      <c r="A277">
        <v>34352</v>
      </c>
      <c r="B277" t="s">
        <v>31</v>
      </c>
      <c r="C277" t="s">
        <v>32</v>
      </c>
      <c r="D277">
        <v>76573</v>
      </c>
      <c r="E277">
        <v>2.9607651229999998</v>
      </c>
      <c r="F277">
        <v>2.9723370079999998</v>
      </c>
      <c r="G277">
        <v>1.15718849999999E-2</v>
      </c>
      <c r="H277">
        <v>11.571884999999901</v>
      </c>
      <c r="M277">
        <v>35783</v>
      </c>
      <c r="N277" t="s">
        <v>31</v>
      </c>
      <c r="O277" t="s">
        <v>32</v>
      </c>
      <c r="P277">
        <v>77365</v>
      </c>
      <c r="Q277">
        <v>2.7797288889999998</v>
      </c>
      <c r="R277">
        <v>2.999078989</v>
      </c>
      <c r="S277">
        <v>0.21935009999999999</v>
      </c>
      <c r="T277">
        <v>219.3501</v>
      </c>
      <c r="Y277">
        <v>48016</v>
      </c>
      <c r="Z277" t="s">
        <v>31</v>
      </c>
      <c r="AA277" t="s">
        <v>32</v>
      </c>
      <c r="AB277">
        <v>76837</v>
      </c>
      <c r="AC277">
        <v>2.8146970269999998</v>
      </c>
      <c r="AD277">
        <v>2.8252561090000001</v>
      </c>
      <c r="AE277">
        <v>1.0559082000000299E-2</v>
      </c>
      <c r="AF277">
        <v>10.5590820000003</v>
      </c>
      <c r="AK277">
        <v>54097</v>
      </c>
      <c r="AL277" t="s">
        <v>31</v>
      </c>
      <c r="AM277" t="s">
        <v>32</v>
      </c>
      <c r="AN277">
        <v>75913</v>
      </c>
      <c r="AO277">
        <v>2.766002893</v>
      </c>
      <c r="AP277">
        <v>2.7752919199999999</v>
      </c>
      <c r="AQ277">
        <v>9.2890269999998908E-3</v>
      </c>
      <c r="AR277">
        <v>9.2890269999998907</v>
      </c>
      <c r="AW277">
        <v>36754</v>
      </c>
      <c r="AX277" t="s">
        <v>31</v>
      </c>
      <c r="AY277" t="s">
        <v>32</v>
      </c>
      <c r="AZ277">
        <v>76757</v>
      </c>
      <c r="BA277">
        <v>2.83971405</v>
      </c>
      <c r="BB277">
        <v>2.8579621319999999</v>
      </c>
      <c r="BC277">
        <v>1.8248081999999902E-2</v>
      </c>
      <c r="BD277">
        <v>18.248081999999901</v>
      </c>
      <c r="BI277">
        <v>33519</v>
      </c>
      <c r="BJ277" t="s">
        <v>31</v>
      </c>
      <c r="BK277" t="s">
        <v>32</v>
      </c>
      <c r="BL277">
        <v>76177</v>
      </c>
      <c r="BM277">
        <v>5.6794099810000001</v>
      </c>
      <c r="BN277">
        <v>5.6928300859999998</v>
      </c>
      <c r="BO277">
        <v>1.34201049999997E-2</v>
      </c>
      <c r="BP277">
        <v>13.420104999999699</v>
      </c>
    </row>
    <row r="278" spans="1:68">
      <c r="A278">
        <v>40318</v>
      </c>
      <c r="B278" t="s">
        <v>31</v>
      </c>
      <c r="C278" t="s">
        <v>32</v>
      </c>
      <c r="D278">
        <v>76645</v>
      </c>
      <c r="E278">
        <v>2.9683911799999998</v>
      </c>
      <c r="F278">
        <v>3.1875841619999998</v>
      </c>
      <c r="G278">
        <v>0.21919298200000001</v>
      </c>
      <c r="H278">
        <v>219.192982</v>
      </c>
      <c r="M278">
        <v>36549</v>
      </c>
      <c r="N278" t="s">
        <v>31</v>
      </c>
      <c r="O278" t="s">
        <v>32</v>
      </c>
      <c r="P278">
        <v>77121</v>
      </c>
      <c r="Q278">
        <v>2.7909319400000001</v>
      </c>
      <c r="R278">
        <v>2.8071899409999999</v>
      </c>
      <c r="S278">
        <v>1.6258000999999699E-2</v>
      </c>
      <c r="T278">
        <v>16.258000999999702</v>
      </c>
      <c r="Y278">
        <v>38104</v>
      </c>
      <c r="Z278" t="s">
        <v>31</v>
      </c>
      <c r="AA278" t="s">
        <v>32</v>
      </c>
      <c r="AB278">
        <v>77041</v>
      </c>
      <c r="AC278">
        <v>2.8232450490000001</v>
      </c>
      <c r="AD278">
        <v>2.8385009769999998</v>
      </c>
      <c r="AE278">
        <v>1.52559279999997E-2</v>
      </c>
      <c r="AF278">
        <v>15.255927999999701</v>
      </c>
      <c r="AK278">
        <v>33534</v>
      </c>
      <c r="AL278" t="s">
        <v>31</v>
      </c>
      <c r="AM278" t="s">
        <v>32</v>
      </c>
      <c r="AN278">
        <v>76573</v>
      </c>
      <c r="AO278">
        <v>2.776333809</v>
      </c>
      <c r="AP278">
        <v>2.78607893</v>
      </c>
      <c r="AQ278">
        <v>9.7451209999999105E-3</v>
      </c>
      <c r="AR278">
        <v>9.7451209999999104</v>
      </c>
      <c r="AW278">
        <v>39770</v>
      </c>
      <c r="AX278" t="s">
        <v>31</v>
      </c>
      <c r="AY278" t="s">
        <v>32</v>
      </c>
      <c r="AZ278">
        <v>76249</v>
      </c>
      <c r="BA278">
        <v>2.8499710559999998</v>
      </c>
      <c r="BB278">
        <v>2.8662531379999998</v>
      </c>
      <c r="BC278">
        <v>1.6282082E-2</v>
      </c>
      <c r="BD278">
        <v>16.282081999999999</v>
      </c>
      <c r="BI278">
        <v>53790</v>
      </c>
      <c r="BJ278" t="s">
        <v>31</v>
      </c>
      <c r="BK278" t="s">
        <v>32</v>
      </c>
      <c r="BL278">
        <v>76153</v>
      </c>
      <c r="BM278">
        <v>5.6828010080000002</v>
      </c>
      <c r="BN278">
        <v>5.6983170510000001</v>
      </c>
      <c r="BO278">
        <v>1.5516042999999801E-2</v>
      </c>
      <c r="BP278">
        <v>15.516042999999801</v>
      </c>
    </row>
    <row r="279" spans="1:68">
      <c r="A279">
        <v>53813</v>
      </c>
      <c r="B279" t="s">
        <v>31</v>
      </c>
      <c r="C279" t="s">
        <v>32</v>
      </c>
      <c r="D279">
        <v>76877</v>
      </c>
      <c r="E279">
        <v>2.9763281350000002</v>
      </c>
      <c r="F279">
        <v>2.9911739829999999</v>
      </c>
      <c r="G279">
        <v>1.48458479999997E-2</v>
      </c>
      <c r="H279">
        <v>14.8458479999997</v>
      </c>
      <c r="M279">
        <v>49517</v>
      </c>
      <c r="N279" t="s">
        <v>31</v>
      </c>
      <c r="O279" t="s">
        <v>32</v>
      </c>
      <c r="P279">
        <v>77445</v>
      </c>
      <c r="Q279">
        <v>2.8006100649999999</v>
      </c>
      <c r="R279">
        <v>2.8131709100000002</v>
      </c>
      <c r="S279">
        <v>1.2560845000000299E-2</v>
      </c>
      <c r="T279">
        <v>12.560845000000301</v>
      </c>
      <c r="Y279">
        <v>43924</v>
      </c>
      <c r="Z279" t="s">
        <v>31</v>
      </c>
      <c r="AA279" t="s">
        <v>32</v>
      </c>
      <c r="AB279">
        <v>76609</v>
      </c>
      <c r="AC279">
        <v>2.833407164</v>
      </c>
      <c r="AD279">
        <v>2.8465850349999999</v>
      </c>
      <c r="AE279">
        <v>1.3177870999999799E-2</v>
      </c>
      <c r="AF279">
        <v>13.177870999999801</v>
      </c>
      <c r="AK279">
        <v>34300</v>
      </c>
      <c r="AL279" t="s">
        <v>31</v>
      </c>
      <c r="AM279" t="s">
        <v>32</v>
      </c>
      <c r="AN279">
        <v>77317</v>
      </c>
      <c r="AO279">
        <v>2.787948847</v>
      </c>
      <c r="AP279">
        <v>2.8006808759999999</v>
      </c>
      <c r="AQ279">
        <v>1.27320289999999E-2</v>
      </c>
      <c r="AR279">
        <v>12.732028999999899</v>
      </c>
      <c r="AW279">
        <v>34270</v>
      </c>
      <c r="AX279" t="s">
        <v>31</v>
      </c>
      <c r="AY279" t="s">
        <v>32</v>
      </c>
      <c r="AZ279">
        <v>76985</v>
      </c>
      <c r="BA279">
        <v>2.857437134</v>
      </c>
      <c r="BB279">
        <v>2.871500969</v>
      </c>
      <c r="BC279">
        <v>1.40638349999999E-2</v>
      </c>
      <c r="BD279">
        <v>14.0638349999999</v>
      </c>
      <c r="BI279">
        <v>51438</v>
      </c>
      <c r="BJ279" t="s">
        <v>31</v>
      </c>
      <c r="BK279" t="s">
        <v>32</v>
      </c>
      <c r="BL279">
        <v>76045</v>
      </c>
      <c r="BM279">
        <v>5.6923100949999998</v>
      </c>
      <c r="BN279">
        <v>5.7029180530000003</v>
      </c>
      <c r="BO279">
        <v>1.06079580000004E-2</v>
      </c>
      <c r="BP279">
        <v>10.6079580000004</v>
      </c>
    </row>
    <row r="280" spans="1:68">
      <c r="A280">
        <v>42115</v>
      </c>
      <c r="B280" t="s">
        <v>31</v>
      </c>
      <c r="C280" t="s">
        <v>32</v>
      </c>
      <c r="D280">
        <v>76705</v>
      </c>
      <c r="E280">
        <v>2.9906120299999999</v>
      </c>
      <c r="F280">
        <v>3.0013802049999998</v>
      </c>
      <c r="G280">
        <v>1.0768174999999901E-2</v>
      </c>
      <c r="H280">
        <v>10.7681749999999</v>
      </c>
      <c r="M280">
        <v>39605</v>
      </c>
      <c r="N280" t="s">
        <v>31</v>
      </c>
      <c r="O280" t="s">
        <v>32</v>
      </c>
      <c r="P280">
        <v>76441</v>
      </c>
      <c r="Q280">
        <v>2.8126599790000002</v>
      </c>
      <c r="R280">
        <v>2.8227829930000001</v>
      </c>
      <c r="S280">
        <v>1.0123013999999901E-2</v>
      </c>
      <c r="T280">
        <v>10.1230139999999</v>
      </c>
      <c r="Y280">
        <v>45866</v>
      </c>
      <c r="Z280" t="s">
        <v>31</v>
      </c>
      <c r="AA280" t="s">
        <v>32</v>
      </c>
      <c r="AB280">
        <v>76573</v>
      </c>
      <c r="AC280">
        <v>2.8455250259999998</v>
      </c>
      <c r="AD280">
        <v>3.0617411140000002</v>
      </c>
      <c r="AE280">
        <v>0.216216088</v>
      </c>
      <c r="AF280">
        <v>216.21608800000001</v>
      </c>
      <c r="AK280">
        <v>37356</v>
      </c>
      <c r="AL280" t="s">
        <v>31</v>
      </c>
      <c r="AM280" t="s">
        <v>32</v>
      </c>
      <c r="AN280">
        <v>77065</v>
      </c>
      <c r="AO280">
        <v>2.807814837</v>
      </c>
      <c r="AP280">
        <v>2.821074963</v>
      </c>
      <c r="AQ280">
        <v>1.3260126000000001E-2</v>
      </c>
      <c r="AR280">
        <v>13.260126</v>
      </c>
      <c r="AW280">
        <v>57667</v>
      </c>
      <c r="AX280" t="s">
        <v>31</v>
      </c>
      <c r="AY280" t="s">
        <v>32</v>
      </c>
      <c r="AZ280">
        <v>76177</v>
      </c>
      <c r="BA280">
        <v>2.8672370909999998</v>
      </c>
      <c r="BB280">
        <v>2.878391981</v>
      </c>
      <c r="BC280">
        <v>1.11548900000002E-2</v>
      </c>
      <c r="BD280">
        <v>11.154890000000201</v>
      </c>
      <c r="BI280">
        <v>32794</v>
      </c>
      <c r="BJ280" t="s">
        <v>31</v>
      </c>
      <c r="BK280" t="s">
        <v>32</v>
      </c>
      <c r="BL280">
        <v>75913</v>
      </c>
      <c r="BM280">
        <v>5.7035830020000002</v>
      </c>
      <c r="BN280">
        <v>5.7135519979999998</v>
      </c>
      <c r="BO280">
        <v>9.9689959999995602E-3</v>
      </c>
      <c r="BP280">
        <v>9.9689959999995601</v>
      </c>
    </row>
    <row r="281" spans="1:68">
      <c r="A281">
        <v>41786</v>
      </c>
      <c r="B281" t="s">
        <v>31</v>
      </c>
      <c r="C281" t="s">
        <v>32</v>
      </c>
      <c r="D281">
        <v>77101</v>
      </c>
      <c r="E281">
        <v>3.0016891960000001</v>
      </c>
      <c r="F281">
        <v>3.0124781129999998</v>
      </c>
      <c r="G281">
        <v>1.07889169999997E-2</v>
      </c>
      <c r="H281">
        <v>10.788916999999699</v>
      </c>
      <c r="M281">
        <v>45425</v>
      </c>
      <c r="N281" t="s">
        <v>31</v>
      </c>
      <c r="O281" t="s">
        <v>32</v>
      </c>
      <c r="P281">
        <v>76837</v>
      </c>
      <c r="Q281">
        <v>2.8225209709999999</v>
      </c>
      <c r="R281">
        <v>2.8336749079999999</v>
      </c>
      <c r="S281">
        <v>1.1153936999999999E-2</v>
      </c>
      <c r="T281">
        <v>11.153937000000001</v>
      </c>
      <c r="Y281">
        <v>55612</v>
      </c>
      <c r="Z281" t="s">
        <v>31</v>
      </c>
      <c r="AA281" t="s">
        <v>32</v>
      </c>
      <c r="AB281">
        <v>77681</v>
      </c>
      <c r="AC281">
        <v>2.8512320519999999</v>
      </c>
      <c r="AD281">
        <v>2.867362022</v>
      </c>
      <c r="AE281">
        <v>1.6129970000000101E-2</v>
      </c>
      <c r="AF281">
        <v>16.1299700000001</v>
      </c>
      <c r="AK281">
        <v>43176</v>
      </c>
      <c r="AL281" t="s">
        <v>31</v>
      </c>
      <c r="AM281" t="s">
        <v>32</v>
      </c>
      <c r="AN281">
        <v>77293</v>
      </c>
      <c r="AO281">
        <v>2.8205649849999999</v>
      </c>
      <c r="AP281">
        <v>2.834124804</v>
      </c>
      <c r="AQ281">
        <v>1.35598190000001E-2</v>
      </c>
      <c r="AR281">
        <v>13.5598190000001</v>
      </c>
      <c r="AW281">
        <v>38095</v>
      </c>
      <c r="AX281" t="s">
        <v>31</v>
      </c>
      <c r="AY281" t="s">
        <v>32</v>
      </c>
      <c r="AZ281">
        <v>76441</v>
      </c>
      <c r="BA281">
        <v>2.8781390189999998</v>
      </c>
      <c r="BB281">
        <v>2.8876340389999999</v>
      </c>
      <c r="BC281">
        <v>9.49502000000013E-3</v>
      </c>
      <c r="BD281">
        <v>9.4950200000001299</v>
      </c>
      <c r="BI281">
        <v>41331</v>
      </c>
      <c r="BJ281" t="s">
        <v>31</v>
      </c>
      <c r="BK281" t="s">
        <v>32</v>
      </c>
      <c r="BL281">
        <v>76441</v>
      </c>
      <c r="BM281">
        <v>5.715373993</v>
      </c>
      <c r="BN281">
        <v>5.7258059980000002</v>
      </c>
      <c r="BO281">
        <v>1.04320050000001E-2</v>
      </c>
      <c r="BP281">
        <v>10.4320050000001</v>
      </c>
    </row>
    <row r="282" spans="1:68">
      <c r="A282">
        <v>55286</v>
      </c>
      <c r="B282" t="s">
        <v>31</v>
      </c>
      <c r="C282" t="s">
        <v>32</v>
      </c>
      <c r="D282">
        <v>77193</v>
      </c>
      <c r="E282">
        <v>3.0124890799999999</v>
      </c>
      <c r="F282">
        <v>3.0263321400000001</v>
      </c>
      <c r="G282">
        <v>1.38430600000001E-2</v>
      </c>
      <c r="H282">
        <v>13.843060000000101</v>
      </c>
      <c r="M282">
        <v>47367</v>
      </c>
      <c r="N282" t="s">
        <v>31</v>
      </c>
      <c r="O282" t="s">
        <v>32</v>
      </c>
      <c r="P282">
        <v>76621</v>
      </c>
      <c r="Q282">
        <v>2.82882905</v>
      </c>
      <c r="R282">
        <v>2.8417279720000002</v>
      </c>
      <c r="S282">
        <v>1.28989220000002E-2</v>
      </c>
      <c r="T282">
        <v>12.8989220000002</v>
      </c>
      <c r="Y282">
        <v>41273</v>
      </c>
      <c r="Z282" t="s">
        <v>31</v>
      </c>
      <c r="AA282" t="s">
        <v>32</v>
      </c>
      <c r="AB282">
        <v>76177</v>
      </c>
      <c r="AC282">
        <v>2.8628051280000002</v>
      </c>
      <c r="AD282">
        <v>2.87395215</v>
      </c>
      <c r="AE282">
        <v>1.11470219999998E-2</v>
      </c>
      <c r="AF282">
        <v>11.147021999999801</v>
      </c>
      <c r="AK282">
        <v>37509</v>
      </c>
      <c r="AL282" t="s">
        <v>31</v>
      </c>
      <c r="AM282" t="s">
        <v>32</v>
      </c>
      <c r="AN282">
        <v>77293</v>
      </c>
      <c r="AO282">
        <v>2.8391478060000002</v>
      </c>
      <c r="AP282">
        <v>2.8533639910000002</v>
      </c>
      <c r="AQ282">
        <v>1.42161849999999E-2</v>
      </c>
      <c r="AR282">
        <v>14.2161849999999</v>
      </c>
      <c r="AW282">
        <v>33546</v>
      </c>
      <c r="AX282" t="s">
        <v>31</v>
      </c>
      <c r="AY282" t="s">
        <v>32</v>
      </c>
      <c r="AZ282">
        <v>76441</v>
      </c>
      <c r="BA282">
        <v>2.8881361480000001</v>
      </c>
      <c r="BB282">
        <v>2.8974521160000002</v>
      </c>
      <c r="BC282">
        <v>9.3159680000001101E-3</v>
      </c>
      <c r="BD282">
        <v>9.3159680000001099</v>
      </c>
      <c r="BI282">
        <v>50946</v>
      </c>
      <c r="BJ282" t="s">
        <v>31</v>
      </c>
      <c r="BK282" t="s">
        <v>32</v>
      </c>
      <c r="BL282">
        <v>76837</v>
      </c>
      <c r="BM282">
        <v>5.7275729179999999</v>
      </c>
      <c r="BN282">
        <v>5.7381858829999999</v>
      </c>
      <c r="BO282">
        <v>1.06129649999999E-2</v>
      </c>
      <c r="BP282">
        <v>10.6129649999999</v>
      </c>
    </row>
    <row r="283" spans="1:68">
      <c r="A283">
        <v>44997</v>
      </c>
      <c r="B283" t="s">
        <v>31</v>
      </c>
      <c r="C283" t="s">
        <v>32</v>
      </c>
      <c r="D283">
        <v>77341</v>
      </c>
      <c r="E283">
        <v>3.0198311809999998</v>
      </c>
      <c r="F283">
        <v>3.0435271259999999</v>
      </c>
      <c r="G283">
        <v>2.3695945E-2</v>
      </c>
      <c r="H283">
        <v>23.695944999999998</v>
      </c>
      <c r="M283">
        <v>39759</v>
      </c>
      <c r="N283" t="s">
        <v>31</v>
      </c>
      <c r="O283" t="s">
        <v>32</v>
      </c>
      <c r="P283">
        <v>76573</v>
      </c>
      <c r="Q283">
        <v>2.840665102</v>
      </c>
      <c r="R283">
        <v>2.8519990439999998</v>
      </c>
      <c r="S283">
        <v>1.13339419999998E-2</v>
      </c>
      <c r="T283">
        <v>11.3339419999998</v>
      </c>
      <c r="Y283">
        <v>35773</v>
      </c>
      <c r="Z283" t="s">
        <v>31</v>
      </c>
      <c r="AA283" t="s">
        <v>32</v>
      </c>
      <c r="AB283">
        <v>76045</v>
      </c>
      <c r="AC283">
        <v>2.8744881150000001</v>
      </c>
      <c r="AD283">
        <v>2.8840560910000002</v>
      </c>
      <c r="AE283">
        <v>9.5679760000000301E-3</v>
      </c>
      <c r="AF283">
        <v>9.56797600000003</v>
      </c>
      <c r="AK283">
        <v>40525</v>
      </c>
      <c r="AL283" t="s">
        <v>31</v>
      </c>
      <c r="AM283" t="s">
        <v>32</v>
      </c>
      <c r="AN283">
        <v>76981</v>
      </c>
      <c r="AO283">
        <v>2.8497688769999998</v>
      </c>
      <c r="AP283">
        <v>2.868528843</v>
      </c>
      <c r="AQ283">
        <v>1.87599660000001E-2</v>
      </c>
      <c r="AR283">
        <v>18.759966000000102</v>
      </c>
      <c r="AW283">
        <v>42083</v>
      </c>
      <c r="AX283" t="s">
        <v>31</v>
      </c>
      <c r="AY283" t="s">
        <v>32</v>
      </c>
      <c r="AZ283">
        <v>76441</v>
      </c>
      <c r="BA283">
        <v>2.8979260920000001</v>
      </c>
      <c r="BB283">
        <v>2.9083750249999998</v>
      </c>
      <c r="BC283">
        <v>1.04489329999997E-2</v>
      </c>
      <c r="BD283">
        <v>10.4489329999997</v>
      </c>
      <c r="BI283">
        <v>60338</v>
      </c>
      <c r="BJ283" t="s">
        <v>31</v>
      </c>
      <c r="BK283" t="s">
        <v>32</v>
      </c>
      <c r="BL283">
        <v>76885</v>
      </c>
      <c r="BM283">
        <v>5.73871398</v>
      </c>
      <c r="BN283">
        <v>5.7516229149999996</v>
      </c>
      <c r="BO283">
        <v>1.29089349999995E-2</v>
      </c>
      <c r="BP283">
        <v>12.9089349999995</v>
      </c>
    </row>
    <row r="284" spans="1:68">
      <c r="A284">
        <v>39652</v>
      </c>
      <c r="B284" t="s">
        <v>31</v>
      </c>
      <c r="C284" t="s">
        <v>32</v>
      </c>
      <c r="D284">
        <v>76619</v>
      </c>
      <c r="E284">
        <v>3.027925014</v>
      </c>
      <c r="F284">
        <v>3.0487291810000001</v>
      </c>
      <c r="G284">
        <v>2.0804166999999998E-2</v>
      </c>
      <c r="H284">
        <v>20.804167</v>
      </c>
      <c r="M284">
        <v>42775</v>
      </c>
      <c r="N284" t="s">
        <v>31</v>
      </c>
      <c r="O284" t="s">
        <v>32</v>
      </c>
      <c r="P284">
        <v>76309</v>
      </c>
      <c r="Q284">
        <v>2.8520109649999998</v>
      </c>
      <c r="R284">
        <v>2.8631970880000002</v>
      </c>
      <c r="S284">
        <v>1.1186123000000299E-2</v>
      </c>
      <c r="T284">
        <v>11.1861230000003</v>
      </c>
      <c r="Y284">
        <v>59170</v>
      </c>
      <c r="Z284" t="s">
        <v>31</v>
      </c>
      <c r="AA284" t="s">
        <v>32</v>
      </c>
      <c r="AB284">
        <v>76705</v>
      </c>
      <c r="AC284">
        <v>2.8840670589999999</v>
      </c>
      <c r="AD284">
        <v>2.8952481749999999</v>
      </c>
      <c r="AE284">
        <v>1.1181115999999901E-2</v>
      </c>
      <c r="AF284">
        <v>11.1811159999999</v>
      </c>
      <c r="AK284">
        <v>35025</v>
      </c>
      <c r="AL284" t="s">
        <v>31</v>
      </c>
      <c r="AM284" t="s">
        <v>32</v>
      </c>
      <c r="AN284">
        <v>76309</v>
      </c>
      <c r="AO284">
        <v>2.8550658229999999</v>
      </c>
      <c r="AP284">
        <v>2.8684649470000001</v>
      </c>
      <c r="AQ284">
        <v>1.33991240000002E-2</v>
      </c>
      <c r="AR284">
        <v>13.399124000000199</v>
      </c>
      <c r="AW284">
        <v>51698</v>
      </c>
      <c r="AX284" t="s">
        <v>31</v>
      </c>
      <c r="AY284" t="s">
        <v>32</v>
      </c>
      <c r="AZ284">
        <v>76621</v>
      </c>
      <c r="BA284">
        <v>2.908637047</v>
      </c>
      <c r="BB284">
        <v>2.9218771459999999</v>
      </c>
      <c r="BC284">
        <v>1.32400989999998E-2</v>
      </c>
      <c r="BD284">
        <v>13.2400989999998</v>
      </c>
      <c r="BI284">
        <v>45811</v>
      </c>
      <c r="BJ284" t="s">
        <v>31</v>
      </c>
      <c r="BK284" t="s">
        <v>32</v>
      </c>
      <c r="BL284">
        <v>76969</v>
      </c>
      <c r="BM284">
        <v>5.7509949210000002</v>
      </c>
      <c r="BN284">
        <v>5.7627229690000004</v>
      </c>
      <c r="BO284">
        <v>1.17280480000001E-2</v>
      </c>
      <c r="BP284">
        <v>11.728048000000101</v>
      </c>
    </row>
    <row r="285" spans="1:68">
      <c r="A285">
        <v>46328</v>
      </c>
      <c r="B285" t="s">
        <v>31</v>
      </c>
      <c r="C285" t="s">
        <v>32</v>
      </c>
      <c r="D285">
        <v>77289</v>
      </c>
      <c r="E285">
        <v>3.0279531479999999</v>
      </c>
      <c r="F285">
        <v>3.0515751839999998</v>
      </c>
      <c r="G285">
        <v>2.3622035999999898E-2</v>
      </c>
      <c r="H285">
        <v>23.622035999999898</v>
      </c>
      <c r="M285">
        <v>37275</v>
      </c>
      <c r="N285" t="s">
        <v>31</v>
      </c>
      <c r="O285" t="s">
        <v>32</v>
      </c>
      <c r="P285">
        <v>76741</v>
      </c>
      <c r="Q285">
        <v>2.8614480499999999</v>
      </c>
      <c r="R285">
        <v>2.8736228939999999</v>
      </c>
      <c r="S285">
        <v>1.2174844000000001E-2</v>
      </c>
      <c r="T285">
        <v>12.174844</v>
      </c>
      <c r="Y285">
        <v>39598</v>
      </c>
      <c r="Z285" t="s">
        <v>31</v>
      </c>
      <c r="AA285" t="s">
        <v>32</v>
      </c>
      <c r="AB285">
        <v>76177</v>
      </c>
      <c r="AC285">
        <v>2.89102602</v>
      </c>
      <c r="AD285">
        <v>2.9019601349999999</v>
      </c>
      <c r="AE285">
        <v>1.0934114999999901E-2</v>
      </c>
      <c r="AF285">
        <v>10.934114999999901</v>
      </c>
      <c r="AK285">
        <v>58422</v>
      </c>
      <c r="AL285" t="s">
        <v>31</v>
      </c>
      <c r="AM285" t="s">
        <v>32</v>
      </c>
      <c r="AN285">
        <v>76441</v>
      </c>
      <c r="AO285">
        <v>2.8674559589999999</v>
      </c>
      <c r="AP285">
        <v>2.876669884</v>
      </c>
      <c r="AQ285">
        <v>9.2139250000000603E-3</v>
      </c>
      <c r="AR285">
        <v>9.2139250000000601</v>
      </c>
      <c r="AW285">
        <v>32857</v>
      </c>
      <c r="AX285" t="s">
        <v>31</v>
      </c>
      <c r="AY285" t="s">
        <v>32</v>
      </c>
      <c r="AZ285">
        <v>76801</v>
      </c>
      <c r="BA285">
        <v>2.9180810450000001</v>
      </c>
      <c r="BB285">
        <v>2.9303770070000001</v>
      </c>
      <c r="BC285">
        <v>1.2295962000000001E-2</v>
      </c>
      <c r="BD285">
        <v>12.295961999999999</v>
      </c>
      <c r="BI285">
        <v>59987</v>
      </c>
      <c r="BJ285" t="s">
        <v>31</v>
      </c>
      <c r="BK285" t="s">
        <v>32</v>
      </c>
      <c r="BL285">
        <v>76441</v>
      </c>
      <c r="BM285">
        <v>5.7624580859999996</v>
      </c>
      <c r="BN285">
        <v>5.7749059200000001</v>
      </c>
      <c r="BO285">
        <v>1.24478340000004E-2</v>
      </c>
      <c r="BP285">
        <v>12.4478340000004</v>
      </c>
    </row>
    <row r="286" spans="1:68">
      <c r="A286">
        <v>40080</v>
      </c>
      <c r="B286" t="s">
        <v>31</v>
      </c>
      <c r="C286" t="s">
        <v>32</v>
      </c>
      <c r="D286">
        <v>76177</v>
      </c>
      <c r="E286">
        <v>3.047472</v>
      </c>
      <c r="F286">
        <v>3.0583250519999998</v>
      </c>
      <c r="G286">
        <v>1.0853051999999801E-2</v>
      </c>
      <c r="H286">
        <v>10.853051999999799</v>
      </c>
      <c r="M286">
        <v>60672</v>
      </c>
      <c r="N286" t="s">
        <v>31</v>
      </c>
      <c r="O286" t="s">
        <v>32</v>
      </c>
      <c r="P286">
        <v>76177</v>
      </c>
      <c r="Q286">
        <v>2.871623993</v>
      </c>
      <c r="R286">
        <v>2.8826940059999999</v>
      </c>
      <c r="S286">
        <v>1.1070012999999801E-2</v>
      </c>
      <c r="T286">
        <v>11.0700129999998</v>
      </c>
      <c r="Y286">
        <v>35049</v>
      </c>
      <c r="Z286" t="s">
        <v>31</v>
      </c>
      <c r="AA286" t="s">
        <v>32</v>
      </c>
      <c r="AB286">
        <v>77473</v>
      </c>
      <c r="AC286">
        <v>2.903645992</v>
      </c>
      <c r="AD286">
        <v>2.9183881280000001</v>
      </c>
      <c r="AE286">
        <v>1.47421360000001E-2</v>
      </c>
      <c r="AF286">
        <v>14.7421360000001</v>
      </c>
      <c r="AK286">
        <v>38850</v>
      </c>
      <c r="AL286" t="s">
        <v>31</v>
      </c>
      <c r="AM286" t="s">
        <v>32</v>
      </c>
      <c r="AN286">
        <v>76441</v>
      </c>
      <c r="AO286">
        <v>2.8780658250000002</v>
      </c>
      <c r="AP286">
        <v>2.88752985</v>
      </c>
      <c r="AQ286">
        <v>9.4640249999997598E-3</v>
      </c>
      <c r="AR286">
        <v>9.4640249999997597</v>
      </c>
      <c r="AW286">
        <v>46563</v>
      </c>
      <c r="AX286" t="s">
        <v>31</v>
      </c>
      <c r="AY286" t="s">
        <v>32</v>
      </c>
      <c r="AZ286">
        <v>76309</v>
      </c>
      <c r="BA286">
        <v>2.9289741519999999</v>
      </c>
      <c r="BB286">
        <v>2.9397280220000002</v>
      </c>
      <c r="BC286">
        <v>1.07538700000002E-2</v>
      </c>
      <c r="BD286">
        <v>10.7538700000002</v>
      </c>
      <c r="BI286">
        <v>41887</v>
      </c>
      <c r="BJ286" t="s">
        <v>31</v>
      </c>
      <c r="BK286" t="s">
        <v>32</v>
      </c>
      <c r="BL286">
        <v>77981</v>
      </c>
      <c r="BM286">
        <v>5.7699439530000003</v>
      </c>
      <c r="BN286">
        <v>5.7911789420000002</v>
      </c>
      <c r="BO286">
        <v>2.1234988999999801E-2</v>
      </c>
      <c r="BP286">
        <v>21.2349889999998</v>
      </c>
    </row>
    <row r="287" spans="1:68">
      <c r="A287">
        <v>34874</v>
      </c>
      <c r="B287" t="s">
        <v>31</v>
      </c>
      <c r="C287" t="s">
        <v>32</v>
      </c>
      <c r="D287">
        <v>76045</v>
      </c>
      <c r="E287">
        <v>3.060767174</v>
      </c>
      <c r="F287">
        <v>3.0699560639999999</v>
      </c>
      <c r="G287">
        <v>9.1888899999998906E-3</v>
      </c>
      <c r="H287">
        <v>9.1888899999998905</v>
      </c>
      <c r="M287">
        <v>41100</v>
      </c>
      <c r="N287" t="s">
        <v>31</v>
      </c>
      <c r="O287" t="s">
        <v>32</v>
      </c>
      <c r="P287">
        <v>76441</v>
      </c>
      <c r="Q287">
        <v>2.8814311030000002</v>
      </c>
      <c r="R287">
        <v>2.8922879699999999</v>
      </c>
      <c r="S287">
        <v>1.0856866999999701E-2</v>
      </c>
      <c r="T287">
        <v>10.856866999999699</v>
      </c>
      <c r="Y287">
        <v>43586</v>
      </c>
      <c r="Z287" t="s">
        <v>31</v>
      </c>
      <c r="AA287" t="s">
        <v>32</v>
      </c>
      <c r="AB287">
        <v>76629</v>
      </c>
      <c r="AC287">
        <v>2.914784193</v>
      </c>
      <c r="AD287">
        <v>3.331332207</v>
      </c>
      <c r="AE287">
        <v>0.41654801399999902</v>
      </c>
      <c r="AF287">
        <v>416.548013999999</v>
      </c>
      <c r="AK287">
        <v>34301</v>
      </c>
      <c r="AL287" t="s">
        <v>31</v>
      </c>
      <c r="AM287" t="s">
        <v>32</v>
      </c>
      <c r="AN287">
        <v>76705</v>
      </c>
      <c r="AO287">
        <v>2.8862879279999998</v>
      </c>
      <c r="AP287">
        <v>2.8962159160000001</v>
      </c>
      <c r="AQ287">
        <v>9.9279880000002693E-3</v>
      </c>
      <c r="AR287">
        <v>9.9279880000002692</v>
      </c>
      <c r="AW287">
        <v>60739</v>
      </c>
      <c r="AX287" t="s">
        <v>31</v>
      </c>
      <c r="AY287" t="s">
        <v>32</v>
      </c>
      <c r="AZ287">
        <v>77101</v>
      </c>
      <c r="BA287">
        <v>2.9387159349999998</v>
      </c>
      <c r="BB287">
        <v>2.9494020939999999</v>
      </c>
      <c r="BC287">
        <v>1.0686159000000001E-2</v>
      </c>
      <c r="BD287">
        <v>10.686159</v>
      </c>
      <c r="BI287">
        <v>48433</v>
      </c>
      <c r="BJ287" t="s">
        <v>31</v>
      </c>
      <c r="BK287" t="s">
        <v>32</v>
      </c>
      <c r="BL287">
        <v>76789</v>
      </c>
      <c r="BM287">
        <v>5.7773430350000003</v>
      </c>
      <c r="BN287">
        <v>5.7919099330000003</v>
      </c>
      <c r="BO287">
        <v>1.4566897999999899E-2</v>
      </c>
      <c r="BP287">
        <v>14.566897999999901</v>
      </c>
    </row>
    <row r="288" spans="1:68">
      <c r="A288">
        <v>52168</v>
      </c>
      <c r="B288" t="s">
        <v>31</v>
      </c>
      <c r="C288" t="s">
        <v>32</v>
      </c>
      <c r="D288">
        <v>76801</v>
      </c>
      <c r="E288">
        <v>3.0722591879999999</v>
      </c>
      <c r="F288">
        <v>3.089003086</v>
      </c>
      <c r="G288">
        <v>1.6743898E-2</v>
      </c>
      <c r="H288">
        <v>16.743898000000002</v>
      </c>
      <c r="M288">
        <v>36551</v>
      </c>
      <c r="N288" t="s">
        <v>31</v>
      </c>
      <c r="O288" t="s">
        <v>32</v>
      </c>
      <c r="P288">
        <v>76309</v>
      </c>
      <c r="Q288">
        <v>2.8917760850000001</v>
      </c>
      <c r="R288">
        <v>2.9025530819999998</v>
      </c>
      <c r="S288">
        <v>1.07769969999997E-2</v>
      </c>
      <c r="T288">
        <v>10.7769969999997</v>
      </c>
      <c r="Y288">
        <v>53201</v>
      </c>
      <c r="Z288" t="s">
        <v>31</v>
      </c>
      <c r="AA288" t="s">
        <v>32</v>
      </c>
      <c r="AB288">
        <v>77005</v>
      </c>
      <c r="AC288">
        <v>2.9238781930000002</v>
      </c>
      <c r="AD288">
        <v>2.9420499800000002</v>
      </c>
      <c r="AE288">
        <v>1.8171786999999901E-2</v>
      </c>
      <c r="AF288">
        <v>18.171786999999899</v>
      </c>
      <c r="AK288">
        <v>42838</v>
      </c>
      <c r="AL288" t="s">
        <v>31</v>
      </c>
      <c r="AM288" t="s">
        <v>32</v>
      </c>
      <c r="AN288">
        <v>76837</v>
      </c>
      <c r="AO288">
        <v>2.8962299819999999</v>
      </c>
      <c r="AP288">
        <v>2.9061648849999999</v>
      </c>
      <c r="AQ288">
        <v>9.9349029999999897E-3</v>
      </c>
      <c r="AR288">
        <v>9.9349029999999896</v>
      </c>
      <c r="AW288">
        <v>42639</v>
      </c>
      <c r="AX288" t="s">
        <v>31</v>
      </c>
      <c r="AY288" t="s">
        <v>32</v>
      </c>
      <c r="AZ288">
        <v>76573</v>
      </c>
      <c r="BA288">
        <v>2.949413061</v>
      </c>
      <c r="BB288">
        <v>2.9611229899999998</v>
      </c>
      <c r="BC288">
        <v>1.1709928999999701E-2</v>
      </c>
      <c r="BD288">
        <v>11.7099289999997</v>
      </c>
      <c r="BI288">
        <v>34686</v>
      </c>
      <c r="BJ288" t="s">
        <v>31</v>
      </c>
      <c r="BK288" t="s">
        <v>32</v>
      </c>
      <c r="BL288">
        <v>75913</v>
      </c>
      <c r="BM288">
        <v>5.7906460759999998</v>
      </c>
      <c r="BN288">
        <v>5.8011949060000001</v>
      </c>
      <c r="BO288">
        <v>1.05488300000002E-2</v>
      </c>
      <c r="BP288">
        <v>10.5488300000002</v>
      </c>
    </row>
    <row r="289" spans="1:68">
      <c r="A289">
        <v>57801</v>
      </c>
      <c r="B289" t="s">
        <v>31</v>
      </c>
      <c r="C289" t="s">
        <v>32</v>
      </c>
      <c r="D289">
        <v>77245</v>
      </c>
      <c r="E289">
        <v>3.0722861290000001</v>
      </c>
      <c r="F289">
        <v>3.0953271390000001</v>
      </c>
      <c r="G289">
        <v>2.3041010000000001E-2</v>
      </c>
      <c r="H289">
        <v>23.04101</v>
      </c>
      <c r="M289">
        <v>45088</v>
      </c>
      <c r="N289" t="s">
        <v>31</v>
      </c>
      <c r="O289" t="s">
        <v>32</v>
      </c>
      <c r="P289">
        <v>77449</v>
      </c>
      <c r="Q289">
        <v>2.9010400770000002</v>
      </c>
      <c r="R289">
        <v>2.9156589510000002</v>
      </c>
      <c r="S289">
        <v>1.46188739999999E-2</v>
      </c>
      <c r="T289">
        <v>14.6188739999999</v>
      </c>
      <c r="Y289">
        <v>34360</v>
      </c>
      <c r="Z289" t="s">
        <v>31</v>
      </c>
      <c r="AA289" t="s">
        <v>32</v>
      </c>
      <c r="AB289">
        <v>78179</v>
      </c>
      <c r="AC289">
        <v>2.9335911270000001</v>
      </c>
      <c r="AD289">
        <v>3.1532361510000002</v>
      </c>
      <c r="AE289">
        <v>0.21964502399999999</v>
      </c>
      <c r="AF289">
        <v>219.64502400000001</v>
      </c>
      <c r="AK289">
        <v>52453</v>
      </c>
      <c r="AL289" t="s">
        <v>31</v>
      </c>
      <c r="AM289" t="s">
        <v>32</v>
      </c>
      <c r="AN289">
        <v>77233</v>
      </c>
      <c r="AO289">
        <v>2.9071958069999999</v>
      </c>
      <c r="AP289">
        <v>2.9196698670000001</v>
      </c>
      <c r="AQ289">
        <v>1.2474060000000099E-2</v>
      </c>
      <c r="AR289">
        <v>12.474060000000099</v>
      </c>
      <c r="AW289">
        <v>49185</v>
      </c>
      <c r="AX289" t="s">
        <v>31</v>
      </c>
      <c r="AY289" t="s">
        <v>32</v>
      </c>
      <c r="AZ289">
        <v>76705</v>
      </c>
      <c r="BA289">
        <v>2.9568569660000001</v>
      </c>
      <c r="BB289">
        <v>2.969113111</v>
      </c>
      <c r="BC289">
        <v>1.22561449999998E-2</v>
      </c>
      <c r="BD289">
        <v>12.256144999999799</v>
      </c>
      <c r="BI289">
        <v>48962</v>
      </c>
      <c r="BJ289" t="s">
        <v>31</v>
      </c>
      <c r="BK289" t="s">
        <v>32</v>
      </c>
      <c r="BL289">
        <v>76705</v>
      </c>
      <c r="BM289">
        <v>5.799439907</v>
      </c>
      <c r="BN289">
        <v>5.8102419379999999</v>
      </c>
      <c r="BO289">
        <v>1.0802030999999801E-2</v>
      </c>
      <c r="BP289">
        <v>10.802030999999801</v>
      </c>
    </row>
    <row r="290" spans="1:68">
      <c r="A290">
        <v>45787</v>
      </c>
      <c r="B290" t="s">
        <v>31</v>
      </c>
      <c r="C290" t="s">
        <v>32</v>
      </c>
      <c r="D290">
        <v>76433</v>
      </c>
      <c r="E290">
        <v>3.083782196</v>
      </c>
      <c r="F290">
        <v>3.0998170379999999</v>
      </c>
      <c r="G290">
        <v>1.6034841999999799E-2</v>
      </c>
      <c r="H290">
        <v>16.034841999999799</v>
      </c>
      <c r="M290">
        <v>54703</v>
      </c>
      <c r="N290" t="s">
        <v>31</v>
      </c>
      <c r="O290" t="s">
        <v>32</v>
      </c>
      <c r="P290">
        <v>76309</v>
      </c>
      <c r="Q290">
        <v>2.910959005</v>
      </c>
      <c r="R290">
        <v>2.9231450560000001</v>
      </c>
      <c r="S290">
        <v>1.2186051E-2</v>
      </c>
      <c r="T290">
        <v>12.186051000000001</v>
      </c>
      <c r="Y290">
        <v>48066</v>
      </c>
      <c r="Z290" t="s">
        <v>31</v>
      </c>
      <c r="AA290" t="s">
        <v>32</v>
      </c>
      <c r="AB290">
        <v>76525</v>
      </c>
      <c r="AC290">
        <v>2.9449741839999999</v>
      </c>
      <c r="AD290">
        <v>2.959037066</v>
      </c>
      <c r="AE290">
        <v>1.4062882000000099E-2</v>
      </c>
      <c r="AF290">
        <v>14.0628820000001</v>
      </c>
      <c r="AK290">
        <v>33612</v>
      </c>
      <c r="AL290" t="s">
        <v>31</v>
      </c>
      <c r="AM290" t="s">
        <v>32</v>
      </c>
      <c r="AN290">
        <v>77101</v>
      </c>
      <c r="AO290">
        <v>2.9196808339999998</v>
      </c>
      <c r="AP290">
        <v>2.9318308829999999</v>
      </c>
      <c r="AQ290">
        <v>1.21500490000001E-2</v>
      </c>
      <c r="AR290">
        <v>12.1500490000001</v>
      </c>
      <c r="AW290">
        <v>35438</v>
      </c>
      <c r="AX290" t="s">
        <v>31</v>
      </c>
      <c r="AY290" t="s">
        <v>32</v>
      </c>
      <c r="AZ290">
        <v>76573</v>
      </c>
      <c r="BA290">
        <v>2.9691269400000002</v>
      </c>
      <c r="BB290">
        <v>2.9812741279999999</v>
      </c>
      <c r="BC290">
        <v>1.2147187999999601E-2</v>
      </c>
      <c r="BD290">
        <v>12.1471879999996</v>
      </c>
      <c r="BI290">
        <v>51437</v>
      </c>
      <c r="BJ290" t="s">
        <v>31</v>
      </c>
      <c r="BK290" t="s">
        <v>32</v>
      </c>
      <c r="BL290">
        <v>76573</v>
      </c>
      <c r="BM290">
        <v>5.8093750479999997</v>
      </c>
      <c r="BN290">
        <v>5.8200531010000001</v>
      </c>
      <c r="BO290">
        <v>1.06780530000003E-2</v>
      </c>
      <c r="BP290">
        <v>10.6780530000003</v>
      </c>
    </row>
    <row r="291" spans="1:68">
      <c r="A291">
        <v>35806</v>
      </c>
      <c r="B291" t="s">
        <v>31</v>
      </c>
      <c r="C291" t="s">
        <v>32</v>
      </c>
      <c r="D291">
        <v>76789</v>
      </c>
      <c r="E291">
        <v>3.0953381059999998</v>
      </c>
      <c r="F291">
        <v>3.1072680949999998</v>
      </c>
      <c r="G291">
        <v>1.19299889999999E-2</v>
      </c>
      <c r="H291">
        <v>11.9299889999999</v>
      </c>
      <c r="M291">
        <v>35862</v>
      </c>
      <c r="N291" t="s">
        <v>31</v>
      </c>
      <c r="O291" t="s">
        <v>32</v>
      </c>
      <c r="P291">
        <v>76785</v>
      </c>
      <c r="Q291">
        <v>2.9221498970000002</v>
      </c>
      <c r="R291">
        <v>2.9374439720000001</v>
      </c>
      <c r="S291">
        <v>1.52940749999999E-2</v>
      </c>
      <c r="T291">
        <v>15.2940749999999</v>
      </c>
      <c r="Y291">
        <v>44142</v>
      </c>
      <c r="Z291" t="s">
        <v>31</v>
      </c>
      <c r="AA291" t="s">
        <v>32</v>
      </c>
      <c r="AB291">
        <v>77257</v>
      </c>
      <c r="AC291">
        <v>2.9624869820000002</v>
      </c>
      <c r="AD291">
        <v>3.1742169859999998</v>
      </c>
      <c r="AE291">
        <v>0.211730003999999</v>
      </c>
      <c r="AF291">
        <v>211.73000399999901</v>
      </c>
      <c r="AK291">
        <v>47318</v>
      </c>
      <c r="AL291" t="s">
        <v>31</v>
      </c>
      <c r="AM291" t="s">
        <v>32</v>
      </c>
      <c r="AN291">
        <v>76789</v>
      </c>
      <c r="AO291">
        <v>2.930058002</v>
      </c>
      <c r="AP291">
        <v>2.9423468110000002</v>
      </c>
      <c r="AQ291">
        <v>1.22888090000001E-2</v>
      </c>
      <c r="AR291">
        <v>12.2888090000001</v>
      </c>
      <c r="AW291">
        <v>49714</v>
      </c>
      <c r="AX291" t="s">
        <v>31</v>
      </c>
      <c r="AY291" t="s">
        <v>32</v>
      </c>
      <c r="AZ291">
        <v>76705</v>
      </c>
      <c r="BA291">
        <v>2.9797451499999998</v>
      </c>
      <c r="BB291">
        <v>2.9918210510000001</v>
      </c>
      <c r="BC291">
        <v>1.2075901000000199E-2</v>
      </c>
      <c r="BD291">
        <v>12.075901000000201</v>
      </c>
      <c r="BI291">
        <v>56796</v>
      </c>
      <c r="BJ291" t="s">
        <v>31</v>
      </c>
      <c r="BK291" t="s">
        <v>32</v>
      </c>
      <c r="BL291">
        <v>76945</v>
      </c>
      <c r="BM291">
        <v>5.8192880149999997</v>
      </c>
      <c r="BN291">
        <v>5.834331036</v>
      </c>
      <c r="BO291">
        <v>1.50430210000003E-2</v>
      </c>
      <c r="BP291">
        <v>15.0430210000003</v>
      </c>
    </row>
    <row r="292" spans="1:68">
      <c r="A292">
        <v>58443</v>
      </c>
      <c r="B292" t="s">
        <v>31</v>
      </c>
      <c r="C292" t="s">
        <v>32</v>
      </c>
      <c r="D292">
        <v>75781</v>
      </c>
      <c r="E292">
        <v>3.1059110159999999</v>
      </c>
      <c r="F292">
        <v>3.1156032090000001</v>
      </c>
      <c r="G292">
        <v>9.6921930000002307E-3</v>
      </c>
      <c r="H292">
        <v>9.6921930000002305</v>
      </c>
      <c r="M292">
        <v>49568</v>
      </c>
      <c r="N292" t="s">
        <v>31</v>
      </c>
      <c r="O292" t="s">
        <v>32</v>
      </c>
      <c r="P292">
        <v>77417</v>
      </c>
      <c r="Q292">
        <v>2.9314529899999999</v>
      </c>
      <c r="R292">
        <v>3.1599071030000001</v>
      </c>
      <c r="S292">
        <v>0.22845411299999999</v>
      </c>
      <c r="T292">
        <v>228.45411300000001</v>
      </c>
      <c r="Y292">
        <v>50688</v>
      </c>
      <c r="Z292" t="s">
        <v>31</v>
      </c>
      <c r="AA292" t="s">
        <v>32</v>
      </c>
      <c r="AB292">
        <v>76705</v>
      </c>
      <c r="AC292">
        <v>2.9749391080000001</v>
      </c>
      <c r="AD292">
        <v>2.9867219920000001</v>
      </c>
      <c r="AE292">
        <v>1.1782884E-2</v>
      </c>
      <c r="AF292">
        <v>11.782883999999999</v>
      </c>
      <c r="AK292">
        <v>33261</v>
      </c>
      <c r="AL292" t="s">
        <v>31</v>
      </c>
      <c r="AM292" t="s">
        <v>32</v>
      </c>
      <c r="AN292">
        <v>76441</v>
      </c>
      <c r="AO292">
        <v>2.9405219549999999</v>
      </c>
      <c r="AP292">
        <v>2.9520499710000001</v>
      </c>
      <c r="AQ292">
        <v>1.1528016000000099E-2</v>
      </c>
      <c r="AR292">
        <v>11.5280160000001</v>
      </c>
      <c r="AW292">
        <v>52189</v>
      </c>
      <c r="AX292" t="s">
        <v>31</v>
      </c>
      <c r="AY292" t="s">
        <v>32</v>
      </c>
      <c r="AZ292">
        <v>77233</v>
      </c>
      <c r="BA292">
        <v>2.989753962</v>
      </c>
      <c r="BB292">
        <v>3.2095749379999998</v>
      </c>
      <c r="BC292">
        <v>0.219820975999999</v>
      </c>
      <c r="BD292">
        <v>219.82097599999901</v>
      </c>
      <c r="BI292">
        <v>59476</v>
      </c>
      <c r="BJ292" t="s">
        <v>31</v>
      </c>
      <c r="BK292" t="s">
        <v>32</v>
      </c>
      <c r="BL292">
        <v>76405</v>
      </c>
      <c r="BM292">
        <v>5.8223369119999999</v>
      </c>
      <c r="BN292">
        <v>5.8371989729999996</v>
      </c>
      <c r="BO292">
        <v>1.48620609999996E-2</v>
      </c>
      <c r="BP292">
        <v>14.862060999999599</v>
      </c>
    </row>
    <row r="293" spans="1:68">
      <c r="A293">
        <v>33952</v>
      </c>
      <c r="B293" t="s">
        <v>31</v>
      </c>
      <c r="C293" t="s">
        <v>32</v>
      </c>
      <c r="D293">
        <v>77101</v>
      </c>
      <c r="E293">
        <v>3.1203169819999999</v>
      </c>
      <c r="F293">
        <v>3.1308550830000001</v>
      </c>
      <c r="G293">
        <v>1.0538101000000299E-2</v>
      </c>
      <c r="H293">
        <v>10.538101000000299</v>
      </c>
      <c r="M293">
        <v>35511</v>
      </c>
      <c r="N293" t="s">
        <v>31</v>
      </c>
      <c r="O293" t="s">
        <v>32</v>
      </c>
      <c r="P293">
        <v>76177</v>
      </c>
      <c r="Q293">
        <v>2.941987991</v>
      </c>
      <c r="R293">
        <v>2.953866959</v>
      </c>
      <c r="S293">
        <v>1.18789679999999E-2</v>
      </c>
      <c r="T293">
        <v>11.878967999999899</v>
      </c>
      <c r="Y293">
        <v>36941</v>
      </c>
      <c r="Z293" t="s">
        <v>31</v>
      </c>
      <c r="AA293" t="s">
        <v>32</v>
      </c>
      <c r="AB293">
        <v>77101</v>
      </c>
      <c r="AC293">
        <v>2.986733198</v>
      </c>
      <c r="AD293">
        <v>2.9983880520000001</v>
      </c>
      <c r="AE293">
        <v>1.16548540000001E-2</v>
      </c>
      <c r="AF293">
        <v>11.6548540000001</v>
      </c>
      <c r="AK293">
        <v>43394</v>
      </c>
      <c r="AL293" t="s">
        <v>31</v>
      </c>
      <c r="AM293" t="s">
        <v>32</v>
      </c>
      <c r="AN293">
        <v>76837</v>
      </c>
      <c r="AO293">
        <v>2.9520618920000001</v>
      </c>
      <c r="AP293">
        <v>2.9624979499999999</v>
      </c>
      <c r="AQ293">
        <v>1.04360579999998E-2</v>
      </c>
      <c r="AR293">
        <v>10.4360579999998</v>
      </c>
      <c r="AW293">
        <v>60227</v>
      </c>
      <c r="AX293" t="s">
        <v>31</v>
      </c>
      <c r="AY293" t="s">
        <v>32</v>
      </c>
      <c r="AZ293">
        <v>77381</v>
      </c>
      <c r="BA293">
        <v>2.998986006</v>
      </c>
      <c r="BB293">
        <v>3.017543077</v>
      </c>
      <c r="BC293">
        <v>1.8557071000000001E-2</v>
      </c>
      <c r="BD293">
        <v>18.557071000000001</v>
      </c>
      <c r="BI293">
        <v>42887</v>
      </c>
      <c r="BJ293" t="s">
        <v>31</v>
      </c>
      <c r="BK293" t="s">
        <v>32</v>
      </c>
      <c r="BL293">
        <v>76309</v>
      </c>
      <c r="BM293">
        <v>5.8372099400000002</v>
      </c>
      <c r="BN293">
        <v>5.8465690610000003</v>
      </c>
      <c r="BO293">
        <v>9.3591210000001299E-3</v>
      </c>
      <c r="BP293">
        <v>9.3591210000001297</v>
      </c>
    </row>
    <row r="294" spans="1:68">
      <c r="A294">
        <v>44291</v>
      </c>
      <c r="B294" t="s">
        <v>31</v>
      </c>
      <c r="C294" t="s">
        <v>32</v>
      </c>
      <c r="D294">
        <v>77917</v>
      </c>
      <c r="E294">
        <v>3.131765127</v>
      </c>
      <c r="F294">
        <v>3.1506230830000002</v>
      </c>
      <c r="G294">
        <v>1.8857956000000099E-2</v>
      </c>
      <c r="H294">
        <v>18.857956000000101</v>
      </c>
      <c r="M294">
        <v>45644</v>
      </c>
      <c r="N294" t="s">
        <v>31</v>
      </c>
      <c r="O294" t="s">
        <v>32</v>
      </c>
      <c r="P294">
        <v>76309</v>
      </c>
      <c r="Q294">
        <v>2.9528419970000002</v>
      </c>
      <c r="R294">
        <v>2.9643659590000002</v>
      </c>
      <c r="S294">
        <v>1.1523962E-2</v>
      </c>
      <c r="T294">
        <v>11.523961999999999</v>
      </c>
      <c r="Y294">
        <v>53692</v>
      </c>
      <c r="Z294" t="s">
        <v>31</v>
      </c>
      <c r="AA294" t="s">
        <v>32</v>
      </c>
      <c r="AB294">
        <v>76117</v>
      </c>
      <c r="AC294">
        <v>3.005657196</v>
      </c>
      <c r="AD294">
        <v>3.0196809770000002</v>
      </c>
      <c r="AE294">
        <v>1.40237810000001E-2</v>
      </c>
      <c r="AF294">
        <v>14.023781000000101</v>
      </c>
      <c r="AK294">
        <v>49940</v>
      </c>
      <c r="AL294" t="s">
        <v>31</v>
      </c>
      <c r="AM294" t="s">
        <v>32</v>
      </c>
      <c r="AN294">
        <v>77365</v>
      </c>
      <c r="AO294">
        <v>2.9632399079999998</v>
      </c>
      <c r="AP294">
        <v>2.975044966</v>
      </c>
      <c r="AQ294">
        <v>1.18050580000002E-2</v>
      </c>
      <c r="AR294">
        <v>11.8050580000002</v>
      </c>
      <c r="AW294">
        <v>57549</v>
      </c>
      <c r="AX294" t="s">
        <v>31</v>
      </c>
      <c r="AY294" t="s">
        <v>32</v>
      </c>
      <c r="AZ294">
        <v>76207</v>
      </c>
      <c r="BA294">
        <v>3.0108239650000002</v>
      </c>
      <c r="BB294">
        <v>3.028440952</v>
      </c>
      <c r="BC294">
        <v>1.7616986999999799E-2</v>
      </c>
      <c r="BD294">
        <v>17.616986999999799</v>
      </c>
      <c r="BI294">
        <v>33209</v>
      </c>
      <c r="BJ294" t="s">
        <v>31</v>
      </c>
      <c r="BK294" t="s">
        <v>32</v>
      </c>
      <c r="BL294">
        <v>76705</v>
      </c>
      <c r="BM294">
        <v>5.8468680380000002</v>
      </c>
      <c r="BN294">
        <v>5.8564460279999997</v>
      </c>
      <c r="BO294">
        <v>9.5779899999994794E-3</v>
      </c>
      <c r="BP294">
        <v>9.5779899999994793</v>
      </c>
    </row>
    <row r="295" spans="1:68">
      <c r="A295">
        <v>54798</v>
      </c>
      <c r="B295" t="s">
        <v>31</v>
      </c>
      <c r="C295" t="s">
        <v>32</v>
      </c>
      <c r="D295">
        <v>76793</v>
      </c>
      <c r="E295">
        <v>3.1357531550000002</v>
      </c>
      <c r="F295">
        <v>3.1531081200000002</v>
      </c>
      <c r="G295">
        <v>1.7354965E-2</v>
      </c>
      <c r="H295">
        <v>17.354965</v>
      </c>
      <c r="M295">
        <v>52190</v>
      </c>
      <c r="N295" t="s">
        <v>31</v>
      </c>
      <c r="O295" t="s">
        <v>32</v>
      </c>
      <c r="P295">
        <v>77125</v>
      </c>
      <c r="Q295">
        <v>2.9633491040000002</v>
      </c>
      <c r="R295">
        <v>3.1755769250000001</v>
      </c>
      <c r="S295">
        <v>0.21222782099999901</v>
      </c>
      <c r="T295">
        <v>212.22782099999901</v>
      </c>
      <c r="Y295">
        <v>59051</v>
      </c>
      <c r="Z295" t="s">
        <v>31</v>
      </c>
      <c r="AA295" t="s">
        <v>32</v>
      </c>
      <c r="AB295">
        <v>75715</v>
      </c>
      <c r="AC295">
        <v>3.0131051539999998</v>
      </c>
      <c r="AD295">
        <v>3.0259261130000001</v>
      </c>
      <c r="AE295">
        <v>1.28209590000003E-2</v>
      </c>
      <c r="AF295">
        <v>12.8209590000003</v>
      </c>
      <c r="AK295">
        <v>36193</v>
      </c>
      <c r="AL295" t="s">
        <v>31</v>
      </c>
      <c r="AM295" t="s">
        <v>32</v>
      </c>
      <c r="AN295">
        <v>76273</v>
      </c>
      <c r="AO295">
        <v>2.9742059709999999</v>
      </c>
      <c r="AP295">
        <v>2.988921881</v>
      </c>
      <c r="AQ295">
        <v>1.471591E-2</v>
      </c>
      <c r="AR295">
        <v>14.715909999999999</v>
      </c>
      <c r="AW295">
        <v>33196</v>
      </c>
      <c r="AX295" t="s">
        <v>31</v>
      </c>
      <c r="AY295" t="s">
        <v>32</v>
      </c>
      <c r="AZ295">
        <v>76849</v>
      </c>
      <c r="BA295">
        <v>3.016932964</v>
      </c>
      <c r="BB295">
        <v>3.0325360300000002</v>
      </c>
      <c r="BC295">
        <v>1.5603066000000099E-2</v>
      </c>
      <c r="BD295">
        <v>15.6030660000001</v>
      </c>
      <c r="BI295">
        <v>51404</v>
      </c>
      <c r="BJ295" t="s">
        <v>31</v>
      </c>
      <c r="BK295" t="s">
        <v>32</v>
      </c>
      <c r="BL295">
        <v>76573</v>
      </c>
      <c r="BM295">
        <v>5.8568370339999998</v>
      </c>
      <c r="BN295">
        <v>5.8665139679999996</v>
      </c>
      <c r="BO295">
        <v>9.6769339999998004E-3</v>
      </c>
      <c r="BP295">
        <v>9.6769339999998003</v>
      </c>
    </row>
    <row r="296" spans="1:68">
      <c r="A296">
        <v>55984</v>
      </c>
      <c r="B296" t="s">
        <v>31</v>
      </c>
      <c r="C296" t="s">
        <v>32</v>
      </c>
      <c r="D296">
        <v>76893</v>
      </c>
      <c r="E296">
        <v>3.146026134</v>
      </c>
      <c r="F296">
        <v>3.1604130270000002</v>
      </c>
      <c r="G296">
        <v>1.43868930000001E-2</v>
      </c>
      <c r="H296">
        <v>14.3868930000001</v>
      </c>
      <c r="M296">
        <v>38443</v>
      </c>
      <c r="N296" t="s">
        <v>31</v>
      </c>
      <c r="O296" t="s">
        <v>32</v>
      </c>
      <c r="P296">
        <v>76777</v>
      </c>
      <c r="Q296">
        <v>2.9716489319999999</v>
      </c>
      <c r="R296">
        <v>2.9868819709999999</v>
      </c>
      <c r="S296">
        <v>1.52330389999999E-2</v>
      </c>
      <c r="T296">
        <v>15.2330389999999</v>
      </c>
      <c r="Y296">
        <v>33498</v>
      </c>
      <c r="Z296" t="s">
        <v>31</v>
      </c>
      <c r="AA296" t="s">
        <v>32</v>
      </c>
      <c r="AB296">
        <v>75385</v>
      </c>
      <c r="AC296">
        <v>3.0196940900000002</v>
      </c>
      <c r="AD296">
        <v>3.029427052</v>
      </c>
      <c r="AE296">
        <v>9.7329619999997306E-3</v>
      </c>
      <c r="AF296">
        <v>9.7329619999997306</v>
      </c>
      <c r="AK296">
        <v>50469</v>
      </c>
      <c r="AL296" t="s">
        <v>31</v>
      </c>
      <c r="AM296" t="s">
        <v>32</v>
      </c>
      <c r="AN296">
        <v>76993</v>
      </c>
      <c r="AO296">
        <v>2.9811959269999999</v>
      </c>
      <c r="AP296">
        <v>2.9990358349999999</v>
      </c>
      <c r="AQ296">
        <v>1.7839908000000002E-2</v>
      </c>
      <c r="AR296">
        <v>17.839908000000001</v>
      </c>
      <c r="AW296">
        <v>33961</v>
      </c>
      <c r="AX296" t="s">
        <v>31</v>
      </c>
      <c r="AY296" t="s">
        <v>32</v>
      </c>
      <c r="AZ296">
        <v>76861</v>
      </c>
      <c r="BA296">
        <v>3.0311720370000002</v>
      </c>
      <c r="BB296">
        <v>3.046741962</v>
      </c>
      <c r="BC296">
        <v>1.5569924999999801E-2</v>
      </c>
      <c r="BD296">
        <v>15.569924999999801</v>
      </c>
      <c r="BI296">
        <v>47130</v>
      </c>
      <c r="BJ296" t="s">
        <v>31</v>
      </c>
      <c r="BK296" t="s">
        <v>32</v>
      </c>
      <c r="BL296">
        <v>77209</v>
      </c>
      <c r="BM296">
        <v>5.8665270810000001</v>
      </c>
      <c r="BN296">
        <v>5.8802580830000002</v>
      </c>
      <c r="BO296">
        <v>1.37310020000001E-2</v>
      </c>
      <c r="BP296">
        <v>13.7310020000001</v>
      </c>
    </row>
    <row r="297" spans="1:68">
      <c r="A297">
        <v>44772</v>
      </c>
      <c r="B297" t="s">
        <v>31</v>
      </c>
      <c r="C297" t="s">
        <v>32</v>
      </c>
      <c r="D297">
        <v>77101</v>
      </c>
      <c r="E297">
        <v>3.1604239939999998</v>
      </c>
      <c r="F297">
        <v>3.1710460189999998</v>
      </c>
      <c r="G297">
        <v>1.06220249999999E-2</v>
      </c>
      <c r="H297">
        <v>10.622024999999899</v>
      </c>
      <c r="M297">
        <v>52719</v>
      </c>
      <c r="N297" t="s">
        <v>31</v>
      </c>
      <c r="O297" t="s">
        <v>32</v>
      </c>
      <c r="P297">
        <v>76177</v>
      </c>
      <c r="Q297">
        <v>2.9822630879999998</v>
      </c>
      <c r="R297">
        <v>2.9939200879999999</v>
      </c>
      <c r="S297">
        <v>1.1657000000000001E-2</v>
      </c>
      <c r="T297">
        <v>11.657</v>
      </c>
      <c r="Y297">
        <v>45142</v>
      </c>
      <c r="Z297" t="s">
        <v>31</v>
      </c>
      <c r="AA297" t="s">
        <v>32</v>
      </c>
      <c r="AB297">
        <v>75253</v>
      </c>
      <c r="AC297">
        <v>3.0316710470000001</v>
      </c>
      <c r="AD297">
        <v>3.0386071210000001</v>
      </c>
      <c r="AE297">
        <v>6.9360739999999501E-3</v>
      </c>
      <c r="AF297">
        <v>6.9360739999999499</v>
      </c>
      <c r="AK297">
        <v>52944</v>
      </c>
      <c r="AL297" t="s">
        <v>31</v>
      </c>
      <c r="AM297" t="s">
        <v>32</v>
      </c>
      <c r="AN297">
        <v>77109</v>
      </c>
      <c r="AO297">
        <v>2.9901509279999998</v>
      </c>
      <c r="AP297">
        <v>3.011808872</v>
      </c>
      <c r="AQ297">
        <v>2.16579440000002E-2</v>
      </c>
      <c r="AR297">
        <v>21.657944000000199</v>
      </c>
      <c r="AW297">
        <v>55219</v>
      </c>
      <c r="AX297" t="s">
        <v>31</v>
      </c>
      <c r="AY297" t="s">
        <v>32</v>
      </c>
      <c r="AZ297">
        <v>76321</v>
      </c>
      <c r="BA297">
        <v>3.0340781209999999</v>
      </c>
      <c r="BB297">
        <v>3.0480790139999998</v>
      </c>
      <c r="BC297">
        <v>1.40008929999999E-2</v>
      </c>
      <c r="BD297">
        <v>14.0008929999999</v>
      </c>
      <c r="BI297">
        <v>53678</v>
      </c>
      <c r="BJ297" t="s">
        <v>31</v>
      </c>
      <c r="BK297" t="s">
        <v>32</v>
      </c>
      <c r="BL297">
        <v>76993</v>
      </c>
      <c r="BM297">
        <v>5.8737399579999998</v>
      </c>
      <c r="BN297">
        <v>5.8883819580000001</v>
      </c>
      <c r="BO297">
        <v>1.46420000000002E-2</v>
      </c>
      <c r="BP297">
        <v>14.6420000000002</v>
      </c>
    </row>
    <row r="298" spans="1:68">
      <c r="A298">
        <v>54508</v>
      </c>
      <c r="B298" t="s">
        <v>31</v>
      </c>
      <c r="C298" t="s">
        <v>32</v>
      </c>
      <c r="D298">
        <v>76573</v>
      </c>
      <c r="E298">
        <v>3.1717281339999999</v>
      </c>
      <c r="F298">
        <v>3.1820712090000001</v>
      </c>
      <c r="G298">
        <v>1.03430750000002E-2</v>
      </c>
      <c r="H298">
        <v>10.3430750000002</v>
      </c>
      <c r="M298">
        <v>55194</v>
      </c>
      <c r="N298" t="s">
        <v>31</v>
      </c>
      <c r="O298" t="s">
        <v>32</v>
      </c>
      <c r="P298">
        <v>76837</v>
      </c>
      <c r="Q298">
        <v>2.993931055</v>
      </c>
      <c r="R298">
        <v>3.0051469800000001</v>
      </c>
      <c r="S298">
        <v>1.12159250000001E-2</v>
      </c>
      <c r="T298">
        <v>11.2159250000001</v>
      </c>
      <c r="Y298">
        <v>35464</v>
      </c>
      <c r="Z298" t="s">
        <v>31</v>
      </c>
      <c r="AA298" t="s">
        <v>32</v>
      </c>
      <c r="AB298">
        <v>75385</v>
      </c>
      <c r="AC298">
        <v>3.0417540070000002</v>
      </c>
      <c r="AD298">
        <v>3.0486869809999999</v>
      </c>
      <c r="AE298">
        <v>6.9329739999996996E-3</v>
      </c>
      <c r="AF298">
        <v>6.9329739999997004</v>
      </c>
      <c r="AK298">
        <v>60982</v>
      </c>
      <c r="AL298" t="s">
        <v>31</v>
      </c>
      <c r="AM298" t="s">
        <v>32</v>
      </c>
      <c r="AN298">
        <v>76705</v>
      </c>
      <c r="AO298">
        <v>3.0009269710000002</v>
      </c>
      <c r="AP298">
        <v>3.0130958560000001</v>
      </c>
      <c r="AQ298">
        <v>1.21688849999999E-2</v>
      </c>
      <c r="AR298">
        <v>12.1688849999999</v>
      </c>
      <c r="AW298">
        <v>54428</v>
      </c>
      <c r="AX298" t="s">
        <v>31</v>
      </c>
      <c r="AY298" t="s">
        <v>32</v>
      </c>
      <c r="AZ298">
        <v>76441</v>
      </c>
      <c r="BA298">
        <v>3.0502200130000001</v>
      </c>
      <c r="BB298">
        <v>3.0599999430000002</v>
      </c>
      <c r="BC298">
        <v>9.7799299999996592E-3</v>
      </c>
      <c r="BD298">
        <v>9.7799299999996592</v>
      </c>
      <c r="BI298">
        <v>49744</v>
      </c>
      <c r="BJ298" t="s">
        <v>31</v>
      </c>
      <c r="BK298" t="s">
        <v>32</v>
      </c>
      <c r="BL298">
        <v>77053</v>
      </c>
      <c r="BM298">
        <v>5.8883938789999997</v>
      </c>
      <c r="BN298">
        <v>5.9013800620000003</v>
      </c>
      <c r="BO298">
        <v>1.29861830000006E-2</v>
      </c>
      <c r="BP298">
        <v>12.986183000000601</v>
      </c>
    </row>
    <row r="299" spans="1:68">
      <c r="A299">
        <v>34328</v>
      </c>
      <c r="B299" t="s">
        <v>31</v>
      </c>
      <c r="C299" t="s">
        <v>32</v>
      </c>
      <c r="D299">
        <v>77281</v>
      </c>
      <c r="E299">
        <v>3.182373047</v>
      </c>
      <c r="F299">
        <v>3.3998050690000001</v>
      </c>
      <c r="G299">
        <v>0.217432022</v>
      </c>
      <c r="H299">
        <v>217.43202199999999</v>
      </c>
      <c r="M299">
        <v>34999</v>
      </c>
      <c r="N299" t="s">
        <v>31</v>
      </c>
      <c r="O299" t="s">
        <v>32</v>
      </c>
      <c r="P299">
        <v>76609</v>
      </c>
      <c r="Q299">
        <v>3.0034430030000001</v>
      </c>
      <c r="R299">
        <v>3.216346025</v>
      </c>
      <c r="S299">
        <v>0.212903021999999</v>
      </c>
      <c r="T299">
        <v>212.903021999999</v>
      </c>
      <c r="Y299">
        <v>56816</v>
      </c>
      <c r="Z299" t="s">
        <v>31</v>
      </c>
      <c r="AA299" t="s">
        <v>32</v>
      </c>
      <c r="AB299">
        <v>75385</v>
      </c>
      <c r="AC299">
        <v>3.050427198</v>
      </c>
      <c r="AD299">
        <v>3.0574011799999998</v>
      </c>
      <c r="AE299">
        <v>6.97398199999987E-3</v>
      </c>
      <c r="AF299">
        <v>6.9739819999998698</v>
      </c>
      <c r="AK299">
        <v>58304</v>
      </c>
      <c r="AL299" t="s">
        <v>31</v>
      </c>
      <c r="AM299" t="s">
        <v>32</v>
      </c>
      <c r="AN299">
        <v>76413</v>
      </c>
      <c r="AO299">
        <v>3.012001991</v>
      </c>
      <c r="AP299">
        <v>3.0260198119999999</v>
      </c>
      <c r="AQ299">
        <v>1.4017820999999899E-2</v>
      </c>
      <c r="AR299">
        <v>14.0178209999999</v>
      </c>
      <c r="AW299">
        <v>57183</v>
      </c>
      <c r="AX299" t="s">
        <v>31</v>
      </c>
      <c r="AY299" t="s">
        <v>32</v>
      </c>
      <c r="AZ299">
        <v>76441</v>
      </c>
      <c r="BA299">
        <v>3.0615689750000001</v>
      </c>
      <c r="BB299">
        <v>3.0710101129999998</v>
      </c>
      <c r="BC299">
        <v>9.4411379999996808E-3</v>
      </c>
      <c r="BD299">
        <v>9.4411379999996807</v>
      </c>
      <c r="BI299">
        <v>59302</v>
      </c>
      <c r="BJ299" t="s">
        <v>31</v>
      </c>
      <c r="BK299" t="s">
        <v>32</v>
      </c>
      <c r="BL299">
        <v>77233</v>
      </c>
      <c r="BM299">
        <v>5.9004900459999998</v>
      </c>
      <c r="BN299">
        <v>5.9126410480000002</v>
      </c>
      <c r="BO299">
        <v>1.21510020000004E-2</v>
      </c>
      <c r="BP299">
        <v>12.1510020000004</v>
      </c>
    </row>
    <row r="300" spans="1:68">
      <c r="A300">
        <v>49139</v>
      </c>
      <c r="B300" t="s">
        <v>31</v>
      </c>
      <c r="C300" t="s">
        <v>32</v>
      </c>
      <c r="D300">
        <v>77129</v>
      </c>
      <c r="E300">
        <v>3.1903030870000002</v>
      </c>
      <c r="F300">
        <v>3.2046120170000001</v>
      </c>
      <c r="G300">
        <v>1.43089299999998E-2</v>
      </c>
      <c r="H300">
        <v>14.308929999999799</v>
      </c>
      <c r="M300">
        <v>60554</v>
      </c>
      <c r="N300" t="s">
        <v>31</v>
      </c>
      <c r="O300" t="s">
        <v>32</v>
      </c>
      <c r="P300">
        <v>77031</v>
      </c>
      <c r="Q300">
        <v>3.01187396</v>
      </c>
      <c r="R300">
        <v>3.0340580940000001</v>
      </c>
      <c r="S300">
        <v>2.2184134000000098E-2</v>
      </c>
      <c r="T300">
        <v>22.1841340000001</v>
      </c>
      <c r="Y300">
        <v>55932</v>
      </c>
      <c r="Z300" t="s">
        <v>31</v>
      </c>
      <c r="AA300" t="s">
        <v>32</v>
      </c>
      <c r="AB300">
        <v>75385</v>
      </c>
      <c r="AC300">
        <v>3.0617530350000002</v>
      </c>
      <c r="AD300">
        <v>3.0685801509999999</v>
      </c>
      <c r="AE300">
        <v>6.8271159999997401E-3</v>
      </c>
      <c r="AF300">
        <v>6.8271159999997399</v>
      </c>
      <c r="AK300">
        <v>44394</v>
      </c>
      <c r="AL300" t="s">
        <v>31</v>
      </c>
      <c r="AM300" t="s">
        <v>32</v>
      </c>
      <c r="AN300">
        <v>76261</v>
      </c>
      <c r="AO300">
        <v>3.0165169239999998</v>
      </c>
      <c r="AP300">
        <v>3.029527903</v>
      </c>
      <c r="AQ300">
        <v>1.30109790000001E-2</v>
      </c>
      <c r="AR300">
        <v>13.0109790000001</v>
      </c>
      <c r="AW300">
        <v>50495</v>
      </c>
      <c r="AX300" t="s">
        <v>31</v>
      </c>
      <c r="AY300" t="s">
        <v>32</v>
      </c>
      <c r="AZ300">
        <v>76441</v>
      </c>
      <c r="BA300">
        <v>3.0710201260000001</v>
      </c>
      <c r="BB300">
        <v>3.0847401620000001</v>
      </c>
      <c r="BC300">
        <v>1.3720036E-2</v>
      </c>
      <c r="BD300">
        <v>13.720036</v>
      </c>
      <c r="BI300">
        <v>48963</v>
      </c>
      <c r="BJ300" t="s">
        <v>31</v>
      </c>
      <c r="BK300" t="s">
        <v>32</v>
      </c>
      <c r="BL300">
        <v>77185</v>
      </c>
      <c r="BM300">
        <v>5.9169690609999996</v>
      </c>
      <c r="BN300">
        <v>5.9288709160000002</v>
      </c>
      <c r="BO300">
        <v>1.1901855000000501E-2</v>
      </c>
      <c r="BP300">
        <v>11.9018550000005</v>
      </c>
    </row>
    <row r="301" spans="1:68">
      <c r="A301">
        <v>42487</v>
      </c>
      <c r="B301" t="s">
        <v>31</v>
      </c>
      <c r="C301" t="s">
        <v>32</v>
      </c>
      <c r="D301">
        <v>76573</v>
      </c>
      <c r="E301">
        <v>3.2038371560000001</v>
      </c>
      <c r="F301">
        <v>3.2154030800000002</v>
      </c>
      <c r="G301">
        <v>1.1565924000000101E-2</v>
      </c>
      <c r="H301">
        <v>11.5659240000001</v>
      </c>
      <c r="M301">
        <v>46644</v>
      </c>
      <c r="N301" t="s">
        <v>31</v>
      </c>
      <c r="O301" t="s">
        <v>32</v>
      </c>
      <c r="P301">
        <v>75847</v>
      </c>
      <c r="Q301">
        <v>3.0118989940000001</v>
      </c>
      <c r="R301">
        <v>3.0310609340000001</v>
      </c>
      <c r="S301">
        <v>1.9161939999999999E-2</v>
      </c>
      <c r="T301">
        <v>19.161940000000001</v>
      </c>
      <c r="Y301">
        <v>58687</v>
      </c>
      <c r="Z301" t="s">
        <v>31</v>
      </c>
      <c r="AA301" t="s">
        <v>32</v>
      </c>
      <c r="AB301">
        <v>75385</v>
      </c>
      <c r="AC301">
        <v>3.07388401</v>
      </c>
      <c r="AD301">
        <v>3.0808131689999998</v>
      </c>
      <c r="AE301">
        <v>6.9291589999997899E-3</v>
      </c>
      <c r="AF301">
        <v>6.9291589999997898</v>
      </c>
      <c r="AK301">
        <v>34716</v>
      </c>
      <c r="AL301" t="s">
        <v>31</v>
      </c>
      <c r="AM301" t="s">
        <v>32</v>
      </c>
      <c r="AN301">
        <v>76573</v>
      </c>
      <c r="AO301">
        <v>3.028746843</v>
      </c>
      <c r="AP301">
        <v>3.0384678840000001</v>
      </c>
      <c r="AQ301">
        <v>9.7210410000001506E-3</v>
      </c>
      <c r="AR301">
        <v>9.7210410000001506</v>
      </c>
      <c r="AW301">
        <v>40676</v>
      </c>
      <c r="AX301" t="s">
        <v>31</v>
      </c>
      <c r="AY301" t="s">
        <v>32</v>
      </c>
      <c r="AZ301">
        <v>76513</v>
      </c>
      <c r="BA301">
        <v>3.071042061</v>
      </c>
      <c r="BB301">
        <v>3.0872070790000001</v>
      </c>
      <c r="BC301">
        <v>1.61650180000001E-2</v>
      </c>
      <c r="BD301">
        <v>16.165018000000099</v>
      </c>
      <c r="BI301">
        <v>46278</v>
      </c>
      <c r="BJ301" t="s">
        <v>31</v>
      </c>
      <c r="BK301" t="s">
        <v>32</v>
      </c>
      <c r="BL301">
        <v>77493</v>
      </c>
      <c r="BM301">
        <v>5.9285900590000002</v>
      </c>
      <c r="BN301">
        <v>5.9493129250000001</v>
      </c>
      <c r="BO301">
        <v>2.0722865999999798E-2</v>
      </c>
      <c r="BP301">
        <v>20.722865999999801</v>
      </c>
    </row>
    <row r="302" spans="1:68">
      <c r="A302">
        <v>42606</v>
      </c>
      <c r="B302" t="s">
        <v>31</v>
      </c>
      <c r="C302" t="s">
        <v>32</v>
      </c>
      <c r="D302">
        <v>76897</v>
      </c>
      <c r="E302">
        <v>3.2151300909999998</v>
      </c>
      <c r="F302">
        <v>3.2288742070000001</v>
      </c>
      <c r="G302">
        <v>1.37441160000002E-2</v>
      </c>
      <c r="H302">
        <v>13.744116000000201</v>
      </c>
      <c r="M302">
        <v>42976</v>
      </c>
      <c r="N302" t="s">
        <v>31</v>
      </c>
      <c r="O302" t="s">
        <v>32</v>
      </c>
      <c r="P302">
        <v>75871</v>
      </c>
      <c r="Q302">
        <v>3.0119171140000001</v>
      </c>
      <c r="R302">
        <v>3.0320670600000001</v>
      </c>
      <c r="S302">
        <v>2.0149945999999998E-2</v>
      </c>
      <c r="T302">
        <v>20.149946</v>
      </c>
      <c r="Y302">
        <v>51999</v>
      </c>
      <c r="Z302" t="s">
        <v>31</v>
      </c>
      <c r="AA302" t="s">
        <v>32</v>
      </c>
      <c r="AB302">
        <v>75385</v>
      </c>
      <c r="AC302">
        <v>3.086109161</v>
      </c>
      <c r="AD302">
        <v>3.093039036</v>
      </c>
      <c r="AE302">
        <v>6.9298749999999699E-3</v>
      </c>
      <c r="AF302">
        <v>6.9298749999999698</v>
      </c>
      <c r="AK302">
        <v>52911</v>
      </c>
      <c r="AL302" t="s">
        <v>31</v>
      </c>
      <c r="AM302" t="s">
        <v>32</v>
      </c>
      <c r="AN302">
        <v>76657</v>
      </c>
      <c r="AO302">
        <v>3.0384788509999998</v>
      </c>
      <c r="AP302">
        <v>3.050449848</v>
      </c>
      <c r="AQ302">
        <v>1.1970997000000099E-2</v>
      </c>
      <c r="AR302">
        <v>11.9709970000001</v>
      </c>
      <c r="AW302">
        <v>46549</v>
      </c>
      <c r="AX302" t="s">
        <v>31</v>
      </c>
      <c r="AY302" t="s">
        <v>32</v>
      </c>
      <c r="AZ302">
        <v>76309</v>
      </c>
      <c r="BA302">
        <v>3.0877010820000002</v>
      </c>
      <c r="BB302">
        <v>3.0965130329999999</v>
      </c>
      <c r="BC302">
        <v>8.8119509999997608E-3</v>
      </c>
      <c r="BD302">
        <v>8.8119509999997607</v>
      </c>
      <c r="BI302">
        <v>57985</v>
      </c>
      <c r="BJ302" t="s">
        <v>31</v>
      </c>
      <c r="BK302" t="s">
        <v>32</v>
      </c>
      <c r="BL302">
        <v>76393</v>
      </c>
      <c r="BM302">
        <v>5.9286160470000002</v>
      </c>
      <c r="BN302">
        <v>5.9452691079999997</v>
      </c>
      <c r="BO302">
        <v>1.6653060999999501E-2</v>
      </c>
      <c r="BP302">
        <v>16.6530609999995</v>
      </c>
    </row>
    <row r="303" spans="1:68">
      <c r="A303">
        <v>46269</v>
      </c>
      <c r="B303" t="s">
        <v>31</v>
      </c>
      <c r="C303" t="s">
        <v>32</v>
      </c>
      <c r="D303">
        <v>76177</v>
      </c>
      <c r="E303">
        <v>3.2255470750000002</v>
      </c>
      <c r="F303">
        <v>3.2386810779999999</v>
      </c>
      <c r="G303">
        <v>1.31340029999997E-2</v>
      </c>
      <c r="H303">
        <v>13.1340029999997</v>
      </c>
      <c r="M303">
        <v>55160</v>
      </c>
      <c r="N303" t="s">
        <v>31</v>
      </c>
      <c r="O303" t="s">
        <v>32</v>
      </c>
      <c r="P303">
        <v>75253</v>
      </c>
      <c r="Q303">
        <v>3.0356020930000001</v>
      </c>
      <c r="R303">
        <v>3.042538881</v>
      </c>
      <c r="S303">
        <v>6.9367879999999698E-3</v>
      </c>
      <c r="T303">
        <v>6.9367879999999698</v>
      </c>
      <c r="Y303">
        <v>33324</v>
      </c>
      <c r="Z303" t="s">
        <v>31</v>
      </c>
      <c r="AA303" t="s">
        <v>32</v>
      </c>
      <c r="AB303">
        <v>75385</v>
      </c>
      <c r="AC303">
        <v>3.0962781910000001</v>
      </c>
      <c r="AD303">
        <v>3.103213072</v>
      </c>
      <c r="AE303">
        <v>6.9348809999998304E-3</v>
      </c>
      <c r="AF303">
        <v>6.9348809999998302</v>
      </c>
      <c r="AK303">
        <v>55184</v>
      </c>
      <c r="AL303" t="s">
        <v>31</v>
      </c>
      <c r="AM303" t="s">
        <v>32</v>
      </c>
      <c r="AN303">
        <v>76645</v>
      </c>
      <c r="AO303">
        <v>3.0429878229999998</v>
      </c>
      <c r="AP303">
        <v>3.0557448859999998</v>
      </c>
      <c r="AQ303">
        <v>1.2757063000000001E-2</v>
      </c>
      <c r="AR303">
        <v>12.757063</v>
      </c>
      <c r="AW303">
        <v>49715</v>
      </c>
      <c r="AX303" t="s">
        <v>31</v>
      </c>
      <c r="AY303" t="s">
        <v>32</v>
      </c>
      <c r="AZ303">
        <v>76441</v>
      </c>
      <c r="BA303">
        <v>3.0984230039999998</v>
      </c>
      <c r="BB303">
        <v>3.1070261000000001</v>
      </c>
      <c r="BC303">
        <v>8.6030960000003098E-3</v>
      </c>
      <c r="BD303">
        <v>8.6030960000003098</v>
      </c>
      <c r="BI303">
        <v>50644</v>
      </c>
      <c r="BJ303" t="s">
        <v>31</v>
      </c>
      <c r="BK303" t="s">
        <v>32</v>
      </c>
      <c r="BL303">
        <v>76789</v>
      </c>
      <c r="BM303">
        <v>5.9452800750000003</v>
      </c>
      <c r="BN303">
        <v>5.9571089739999996</v>
      </c>
      <c r="BO303">
        <v>1.1828898999999201E-2</v>
      </c>
      <c r="BP303">
        <v>11.8288989999992</v>
      </c>
    </row>
    <row r="304" spans="1:68">
      <c r="A304">
        <v>45694</v>
      </c>
      <c r="B304" t="s">
        <v>31</v>
      </c>
      <c r="C304" t="s">
        <v>32</v>
      </c>
      <c r="D304">
        <v>77251</v>
      </c>
      <c r="E304">
        <v>3.2332870960000002</v>
      </c>
      <c r="F304">
        <v>3.250500202</v>
      </c>
      <c r="G304">
        <v>1.7213105999999801E-2</v>
      </c>
      <c r="H304">
        <v>17.213105999999801</v>
      </c>
      <c r="M304">
        <v>57433</v>
      </c>
      <c r="N304" t="s">
        <v>31</v>
      </c>
      <c r="O304" t="s">
        <v>32</v>
      </c>
      <c r="P304">
        <v>75517</v>
      </c>
      <c r="Q304">
        <v>3.0488510130000002</v>
      </c>
      <c r="R304">
        <v>3.055783033</v>
      </c>
      <c r="S304">
        <v>6.9320199999998097E-3</v>
      </c>
      <c r="T304">
        <v>6.9320199999998096</v>
      </c>
      <c r="Y304">
        <v>48053</v>
      </c>
      <c r="Z304" t="s">
        <v>31</v>
      </c>
      <c r="AA304" t="s">
        <v>32</v>
      </c>
      <c r="AB304">
        <v>75385</v>
      </c>
      <c r="AC304">
        <v>3.1062262060000001</v>
      </c>
      <c r="AD304">
        <v>3.1131620409999998</v>
      </c>
      <c r="AE304">
        <v>6.9358349999997203E-3</v>
      </c>
      <c r="AF304">
        <v>6.9358349999997202</v>
      </c>
      <c r="AK304">
        <v>57939</v>
      </c>
      <c r="AL304" t="s">
        <v>31</v>
      </c>
      <c r="AM304" t="s">
        <v>32</v>
      </c>
      <c r="AN304">
        <v>76441</v>
      </c>
      <c r="AO304">
        <v>3.0562047959999998</v>
      </c>
      <c r="AP304">
        <v>3.0658378599999998</v>
      </c>
      <c r="AQ304">
        <v>9.6330639999999603E-3</v>
      </c>
      <c r="AR304">
        <v>9.6330639999999601</v>
      </c>
      <c r="AW304">
        <v>47030</v>
      </c>
      <c r="AX304" t="s">
        <v>31</v>
      </c>
      <c r="AY304" t="s">
        <v>32</v>
      </c>
      <c r="AZ304">
        <v>76177</v>
      </c>
      <c r="BA304">
        <v>3.108675957</v>
      </c>
      <c r="BB304">
        <v>3.117537022</v>
      </c>
      <c r="BC304">
        <v>8.8610650000000499E-3</v>
      </c>
      <c r="BD304">
        <v>8.8610650000000497</v>
      </c>
      <c r="BI304">
        <v>52693</v>
      </c>
      <c r="BJ304" t="s">
        <v>31</v>
      </c>
      <c r="BK304" t="s">
        <v>32</v>
      </c>
      <c r="BL304">
        <v>76573</v>
      </c>
      <c r="BM304">
        <v>5.9571199420000003</v>
      </c>
      <c r="BN304">
        <v>5.9676620959999997</v>
      </c>
      <c r="BO304">
        <v>1.05421539999994E-2</v>
      </c>
      <c r="BP304">
        <v>10.5421539999994</v>
      </c>
    </row>
    <row r="305" spans="1:68">
      <c r="A305">
        <v>58373</v>
      </c>
      <c r="B305" t="s">
        <v>31</v>
      </c>
      <c r="C305" t="s">
        <v>32</v>
      </c>
      <c r="D305">
        <v>77493</v>
      </c>
      <c r="E305">
        <v>3.2438280580000001</v>
      </c>
      <c r="F305">
        <v>3.2648530010000001</v>
      </c>
      <c r="G305">
        <v>2.1024943000000001E-2</v>
      </c>
      <c r="H305">
        <v>21.024943</v>
      </c>
      <c r="M305">
        <v>53499</v>
      </c>
      <c r="N305" t="s">
        <v>31</v>
      </c>
      <c r="O305" t="s">
        <v>32</v>
      </c>
      <c r="P305">
        <v>75517</v>
      </c>
      <c r="Q305">
        <v>3.058051109</v>
      </c>
      <c r="R305">
        <v>3.06623292</v>
      </c>
      <c r="S305">
        <v>8.1818110000000301E-3</v>
      </c>
      <c r="T305">
        <v>8.1818110000000299</v>
      </c>
      <c r="Y305">
        <v>51219</v>
      </c>
      <c r="Z305" t="s">
        <v>31</v>
      </c>
      <c r="AA305" t="s">
        <v>32</v>
      </c>
      <c r="AB305">
        <v>75385</v>
      </c>
      <c r="AC305">
        <v>3.1138510699999999</v>
      </c>
      <c r="AD305">
        <v>3.1207840440000001</v>
      </c>
      <c r="AE305">
        <v>6.9329740000001402E-3</v>
      </c>
      <c r="AF305">
        <v>6.9329740000001401</v>
      </c>
      <c r="AK305">
        <v>51251</v>
      </c>
      <c r="AL305" t="s">
        <v>31</v>
      </c>
      <c r="AM305" t="s">
        <v>32</v>
      </c>
      <c r="AN305">
        <v>76177</v>
      </c>
      <c r="AO305">
        <v>3.0665128230000001</v>
      </c>
      <c r="AP305">
        <v>3.075945854</v>
      </c>
      <c r="AQ305">
        <v>9.4330309999999199E-3</v>
      </c>
      <c r="AR305">
        <v>9.4330309999999198</v>
      </c>
      <c r="AW305">
        <v>58737</v>
      </c>
      <c r="AX305" t="s">
        <v>31</v>
      </c>
      <c r="AY305" t="s">
        <v>32</v>
      </c>
      <c r="AZ305">
        <v>77101</v>
      </c>
      <c r="BA305">
        <v>3.1197111610000001</v>
      </c>
      <c r="BB305">
        <v>3.3381459709999999</v>
      </c>
      <c r="BC305">
        <v>0.21843480999999901</v>
      </c>
      <c r="BD305">
        <v>218.434809999999</v>
      </c>
      <c r="BI305">
        <v>47773</v>
      </c>
      <c r="BJ305" t="s">
        <v>31</v>
      </c>
      <c r="BK305" t="s">
        <v>32</v>
      </c>
      <c r="BL305">
        <v>76705</v>
      </c>
      <c r="BM305">
        <v>5.9679200650000004</v>
      </c>
      <c r="BN305">
        <v>5.9784300330000004</v>
      </c>
      <c r="BO305">
        <v>1.0509968E-2</v>
      </c>
      <c r="BP305">
        <v>10.509968000000001</v>
      </c>
    </row>
    <row r="306" spans="1:68">
      <c r="A306">
        <v>35978</v>
      </c>
      <c r="B306" t="s">
        <v>31</v>
      </c>
      <c r="C306" t="s">
        <v>32</v>
      </c>
      <c r="D306">
        <v>76725</v>
      </c>
      <c r="E306">
        <v>3.2540299890000002</v>
      </c>
      <c r="F306">
        <v>3.2689111230000001</v>
      </c>
      <c r="G306">
        <v>1.48811339999999E-2</v>
      </c>
      <c r="H306">
        <v>14.8811339999999</v>
      </c>
      <c r="M306">
        <v>60189</v>
      </c>
      <c r="N306" t="s">
        <v>31</v>
      </c>
      <c r="O306" t="s">
        <v>32</v>
      </c>
      <c r="P306">
        <v>75649</v>
      </c>
      <c r="Q306">
        <v>3.0624730590000002</v>
      </c>
      <c r="R306">
        <v>3.0709850790000002</v>
      </c>
      <c r="S306">
        <v>8.51201999999995E-3</v>
      </c>
      <c r="T306">
        <v>8.51201999999995</v>
      </c>
      <c r="Y306">
        <v>48534</v>
      </c>
      <c r="Z306" t="s">
        <v>31</v>
      </c>
      <c r="AA306" t="s">
        <v>32</v>
      </c>
      <c r="AB306">
        <v>75517</v>
      </c>
      <c r="AC306">
        <v>3.124575138</v>
      </c>
      <c r="AD306">
        <v>3.1315031050000002</v>
      </c>
      <c r="AE306">
        <v>6.9279670000001996E-3</v>
      </c>
      <c r="AF306">
        <v>6.9279670000001996</v>
      </c>
      <c r="AK306">
        <v>60809</v>
      </c>
      <c r="AL306" t="s">
        <v>31</v>
      </c>
      <c r="AM306" t="s">
        <v>32</v>
      </c>
      <c r="AN306">
        <v>76045</v>
      </c>
      <c r="AO306">
        <v>3.0763638019999999</v>
      </c>
      <c r="AP306">
        <v>3.0858538150000001</v>
      </c>
      <c r="AQ306">
        <v>9.4900130000001807E-3</v>
      </c>
      <c r="AR306">
        <v>9.4900130000001806</v>
      </c>
      <c r="AW306">
        <v>60770</v>
      </c>
      <c r="AX306" t="s">
        <v>31</v>
      </c>
      <c r="AY306" t="s">
        <v>32</v>
      </c>
      <c r="AZ306">
        <v>76177</v>
      </c>
      <c r="BA306">
        <v>3.125209093</v>
      </c>
      <c r="BB306">
        <v>3.1391870979999998</v>
      </c>
      <c r="BC306">
        <v>1.39780049999997E-2</v>
      </c>
      <c r="BD306">
        <v>13.978004999999699</v>
      </c>
      <c r="BI306">
        <v>42780</v>
      </c>
      <c r="BJ306" t="s">
        <v>31</v>
      </c>
      <c r="BK306" t="s">
        <v>32</v>
      </c>
      <c r="BL306">
        <v>77041</v>
      </c>
      <c r="BM306">
        <v>5.978707075</v>
      </c>
      <c r="BN306">
        <v>5.990324974</v>
      </c>
      <c r="BO306">
        <v>1.16178989999999E-2</v>
      </c>
      <c r="BP306">
        <v>11.6178989999999</v>
      </c>
    </row>
    <row r="307" spans="1:68">
      <c r="A307">
        <v>49290</v>
      </c>
      <c r="B307" t="s">
        <v>31</v>
      </c>
      <c r="C307" t="s">
        <v>32</v>
      </c>
      <c r="D307">
        <v>76045</v>
      </c>
      <c r="E307">
        <v>3.2618231770000001</v>
      </c>
      <c r="F307">
        <v>3.2732751370000002</v>
      </c>
      <c r="G307">
        <v>1.1451960000000001E-2</v>
      </c>
      <c r="H307">
        <v>11.45196</v>
      </c>
      <c r="M307">
        <v>34825</v>
      </c>
      <c r="N307" t="s">
        <v>31</v>
      </c>
      <c r="O307" t="s">
        <v>32</v>
      </c>
      <c r="P307">
        <v>75253</v>
      </c>
      <c r="Q307">
        <v>3.0755710600000001</v>
      </c>
      <c r="R307">
        <v>3.0825040339999998</v>
      </c>
      <c r="S307">
        <v>6.9329739999996996E-3</v>
      </c>
      <c r="T307">
        <v>6.9329739999997004</v>
      </c>
      <c r="Y307">
        <v>60241</v>
      </c>
      <c r="Z307" t="s">
        <v>31</v>
      </c>
      <c r="AA307" t="s">
        <v>32</v>
      </c>
      <c r="AB307">
        <v>75385</v>
      </c>
      <c r="AC307">
        <v>3.134903193</v>
      </c>
      <c r="AD307">
        <v>3.141862154</v>
      </c>
      <c r="AE307">
        <v>6.9589610000000404E-3</v>
      </c>
      <c r="AF307">
        <v>6.9589610000000404</v>
      </c>
      <c r="AK307">
        <v>47305</v>
      </c>
      <c r="AL307" t="s">
        <v>31</v>
      </c>
      <c r="AM307" t="s">
        <v>32</v>
      </c>
      <c r="AN307">
        <v>77101</v>
      </c>
      <c r="AO307">
        <v>3.0864958759999999</v>
      </c>
      <c r="AP307">
        <v>3.0984768869999999</v>
      </c>
      <c r="AQ307">
        <v>1.1981011E-2</v>
      </c>
      <c r="AR307">
        <v>11.981011000000001</v>
      </c>
      <c r="AW307">
        <v>42471</v>
      </c>
      <c r="AX307" t="s">
        <v>31</v>
      </c>
      <c r="AY307" t="s">
        <v>32</v>
      </c>
      <c r="AZ307">
        <v>77461</v>
      </c>
      <c r="BA307">
        <v>3.1346249579999999</v>
      </c>
      <c r="BB307">
        <v>3.148272038</v>
      </c>
      <c r="BC307">
        <v>1.36470800000001E-2</v>
      </c>
      <c r="BD307">
        <v>13.6470800000001</v>
      </c>
      <c r="BI307">
        <v>35522</v>
      </c>
      <c r="BJ307" t="s">
        <v>31</v>
      </c>
      <c r="BK307" t="s">
        <v>32</v>
      </c>
      <c r="BL307">
        <v>77281</v>
      </c>
      <c r="BM307">
        <v>5.9990680220000003</v>
      </c>
      <c r="BN307">
        <v>6.214651108</v>
      </c>
      <c r="BO307">
        <v>0.21558308599999901</v>
      </c>
      <c r="BP307">
        <v>215.58308599999901</v>
      </c>
    </row>
    <row r="308" spans="1:68">
      <c r="A308">
        <v>37882</v>
      </c>
      <c r="B308" t="s">
        <v>31</v>
      </c>
      <c r="C308" t="s">
        <v>32</v>
      </c>
      <c r="D308">
        <v>76837</v>
      </c>
      <c r="E308">
        <v>3.2732861039999999</v>
      </c>
      <c r="F308">
        <v>3.283182144</v>
      </c>
      <c r="G308">
        <v>9.8960400000001007E-3</v>
      </c>
      <c r="H308">
        <v>9.8960400000001005</v>
      </c>
      <c r="M308">
        <v>49554</v>
      </c>
      <c r="N308" t="s">
        <v>31</v>
      </c>
      <c r="O308" t="s">
        <v>32</v>
      </c>
      <c r="P308">
        <v>75517</v>
      </c>
      <c r="Q308">
        <v>3.089761019</v>
      </c>
      <c r="R308">
        <v>3.0967071060000002</v>
      </c>
      <c r="S308">
        <v>6.94608700000021E-3</v>
      </c>
      <c r="T308">
        <v>6.94608700000021</v>
      </c>
      <c r="Y308">
        <v>52900</v>
      </c>
      <c r="Z308" t="s">
        <v>31</v>
      </c>
      <c r="AA308" t="s">
        <v>32</v>
      </c>
      <c r="AB308">
        <v>75649</v>
      </c>
      <c r="AC308">
        <v>3.1452531810000002</v>
      </c>
      <c r="AD308">
        <v>3.1524820330000001</v>
      </c>
      <c r="AE308">
        <v>7.2288519999998899E-3</v>
      </c>
      <c r="AF308">
        <v>7.2288519999998897</v>
      </c>
      <c r="AK308">
        <v>50471</v>
      </c>
      <c r="AL308" t="s">
        <v>31</v>
      </c>
      <c r="AM308" t="s">
        <v>32</v>
      </c>
      <c r="AN308">
        <v>77101</v>
      </c>
      <c r="AO308">
        <v>3.0987379549999998</v>
      </c>
      <c r="AP308">
        <v>3.1105349059999998</v>
      </c>
      <c r="AQ308">
        <v>1.1796951E-2</v>
      </c>
      <c r="AR308">
        <v>11.796951</v>
      </c>
      <c r="AW308">
        <v>48524</v>
      </c>
      <c r="AX308" t="s">
        <v>31</v>
      </c>
      <c r="AY308" t="s">
        <v>32</v>
      </c>
      <c r="AZ308">
        <v>76309</v>
      </c>
      <c r="BA308">
        <v>3.1471500400000001</v>
      </c>
      <c r="BB308">
        <v>3.157252073</v>
      </c>
      <c r="BC308">
        <v>1.0102032999999899E-2</v>
      </c>
      <c r="BD308">
        <v>10.102032999999899</v>
      </c>
      <c r="BI308">
        <v>40983</v>
      </c>
      <c r="BJ308" t="s">
        <v>31</v>
      </c>
      <c r="BK308" t="s">
        <v>32</v>
      </c>
      <c r="BL308">
        <v>77305</v>
      </c>
      <c r="BM308">
        <v>6.0115110869999997</v>
      </c>
      <c r="BN308">
        <v>6.2261929509999998</v>
      </c>
      <c r="BO308">
        <v>0.214681864</v>
      </c>
      <c r="BP308">
        <v>214.68186399999999</v>
      </c>
    </row>
    <row r="309" spans="1:68">
      <c r="A309">
        <v>39482</v>
      </c>
      <c r="B309" t="s">
        <v>31</v>
      </c>
      <c r="C309" t="s">
        <v>32</v>
      </c>
      <c r="D309">
        <v>76177</v>
      </c>
      <c r="E309">
        <v>3.2843930719999999</v>
      </c>
      <c r="F309">
        <v>3.2938141820000002</v>
      </c>
      <c r="G309">
        <v>9.4211100000003399E-3</v>
      </c>
      <c r="H309">
        <v>9.4211100000003398</v>
      </c>
      <c r="M309">
        <v>52720</v>
      </c>
      <c r="N309" t="s">
        <v>31</v>
      </c>
      <c r="O309" t="s">
        <v>32</v>
      </c>
      <c r="P309">
        <v>75385</v>
      </c>
      <c r="Q309">
        <v>3.098969936</v>
      </c>
      <c r="R309">
        <v>3.105882883</v>
      </c>
      <c r="S309">
        <v>6.912947E-3</v>
      </c>
      <c r="T309">
        <v>6.912947</v>
      </c>
      <c r="Y309">
        <v>50028</v>
      </c>
      <c r="Z309" t="s">
        <v>31</v>
      </c>
      <c r="AA309" t="s">
        <v>32</v>
      </c>
      <c r="AB309">
        <v>75517</v>
      </c>
      <c r="AC309">
        <v>3.1531970500000002</v>
      </c>
      <c r="AD309">
        <v>3.161412001</v>
      </c>
      <c r="AE309">
        <v>8.2149509999998004E-3</v>
      </c>
      <c r="AF309">
        <v>8.2149509999998003</v>
      </c>
      <c r="AK309">
        <v>47786</v>
      </c>
      <c r="AL309" t="s">
        <v>31</v>
      </c>
      <c r="AM309" t="s">
        <v>32</v>
      </c>
      <c r="AN309">
        <v>76993</v>
      </c>
      <c r="AO309">
        <v>3.1105499270000001</v>
      </c>
      <c r="AP309">
        <v>3.1291468139999998</v>
      </c>
      <c r="AQ309">
        <v>1.8596886999999701E-2</v>
      </c>
      <c r="AR309">
        <v>18.5968869999997</v>
      </c>
      <c r="AW309">
        <v>43531</v>
      </c>
      <c r="AX309" t="s">
        <v>31</v>
      </c>
      <c r="AY309" t="s">
        <v>32</v>
      </c>
      <c r="AZ309">
        <v>76705</v>
      </c>
      <c r="BA309">
        <v>3.1587679390000001</v>
      </c>
      <c r="BB309">
        <v>3.1690800189999999</v>
      </c>
      <c r="BC309">
        <v>1.03120799999998E-2</v>
      </c>
      <c r="BD309">
        <v>10.312079999999799</v>
      </c>
      <c r="BI309">
        <v>53569</v>
      </c>
      <c r="BJ309" t="s">
        <v>31</v>
      </c>
      <c r="BK309" t="s">
        <v>32</v>
      </c>
      <c r="BL309">
        <v>77293</v>
      </c>
      <c r="BM309">
        <v>6.0210199360000001</v>
      </c>
      <c r="BN309">
        <v>6.0393738749999999</v>
      </c>
      <c r="BO309">
        <v>1.8353938999999798E-2</v>
      </c>
      <c r="BP309">
        <v>18.353938999999801</v>
      </c>
    </row>
    <row r="310" spans="1:68">
      <c r="A310">
        <v>46830</v>
      </c>
      <c r="B310" t="s">
        <v>31</v>
      </c>
      <c r="C310" t="s">
        <v>32</v>
      </c>
      <c r="D310">
        <v>76441</v>
      </c>
      <c r="E310">
        <v>3.294536114</v>
      </c>
      <c r="F310">
        <v>3.3042001719999998</v>
      </c>
      <c r="G310">
        <v>9.6640579999998002E-3</v>
      </c>
      <c r="H310">
        <v>9.6640579999998</v>
      </c>
      <c r="M310">
        <v>50035</v>
      </c>
      <c r="N310" t="s">
        <v>31</v>
      </c>
      <c r="O310" t="s">
        <v>32</v>
      </c>
      <c r="P310">
        <v>75253</v>
      </c>
      <c r="Q310">
        <v>3.1084549429999999</v>
      </c>
      <c r="R310">
        <v>3.1153879170000001</v>
      </c>
      <c r="S310">
        <v>6.9329740000001402E-3</v>
      </c>
      <c r="T310">
        <v>6.9329740000001401</v>
      </c>
      <c r="Y310">
        <v>54950</v>
      </c>
      <c r="Z310" t="s">
        <v>31</v>
      </c>
      <c r="AA310" t="s">
        <v>32</v>
      </c>
      <c r="AB310">
        <v>75781</v>
      </c>
      <c r="AC310">
        <v>3.1583960059999998</v>
      </c>
      <c r="AD310">
        <v>3.1661581989999998</v>
      </c>
      <c r="AE310">
        <v>7.7621930000000196E-3</v>
      </c>
      <c r="AF310">
        <v>7.7621930000000203</v>
      </c>
      <c r="AK310">
        <v>59493</v>
      </c>
      <c r="AL310" t="s">
        <v>31</v>
      </c>
      <c r="AM310" t="s">
        <v>32</v>
      </c>
      <c r="AN310">
        <v>76801</v>
      </c>
      <c r="AO310">
        <v>3.1215507979999999</v>
      </c>
      <c r="AP310">
        <v>3.1364419460000001</v>
      </c>
      <c r="AQ310">
        <v>1.4891148000000199E-2</v>
      </c>
      <c r="AR310">
        <v>14.8911480000002</v>
      </c>
      <c r="AW310">
        <v>38232</v>
      </c>
      <c r="AX310" t="s">
        <v>31</v>
      </c>
      <c r="AY310" t="s">
        <v>32</v>
      </c>
      <c r="AZ310">
        <v>77149</v>
      </c>
      <c r="BA310">
        <v>3.1704180239999999</v>
      </c>
      <c r="BB310">
        <v>3.385528088</v>
      </c>
      <c r="BC310">
        <v>0.21511006399999999</v>
      </c>
      <c r="BD310">
        <v>215.11006399999999</v>
      </c>
      <c r="BI310">
        <v>41420</v>
      </c>
      <c r="BJ310" t="s">
        <v>31</v>
      </c>
      <c r="BK310" t="s">
        <v>32</v>
      </c>
      <c r="BL310">
        <v>77433</v>
      </c>
      <c r="BM310">
        <v>6.0297260279999998</v>
      </c>
      <c r="BN310">
        <v>6.2526669500000001</v>
      </c>
      <c r="BO310">
        <v>0.22294092200000001</v>
      </c>
      <c r="BP310">
        <v>222.940922</v>
      </c>
    </row>
    <row r="311" spans="1:68">
      <c r="A311">
        <v>57273</v>
      </c>
      <c r="B311" t="s">
        <v>31</v>
      </c>
      <c r="C311" t="s">
        <v>32</v>
      </c>
      <c r="D311">
        <v>77637</v>
      </c>
      <c r="E311">
        <v>3.30421114</v>
      </c>
      <c r="F311">
        <v>3.5254871849999998</v>
      </c>
      <c r="G311">
        <v>0.22127604499999901</v>
      </c>
      <c r="H311">
        <v>221.27604499999899</v>
      </c>
      <c r="M311">
        <v>33509</v>
      </c>
      <c r="N311" t="s">
        <v>31</v>
      </c>
      <c r="O311" t="s">
        <v>32</v>
      </c>
      <c r="P311">
        <v>75385</v>
      </c>
      <c r="Q311">
        <v>3.1148738859999998</v>
      </c>
      <c r="R311">
        <v>3.1216878889999999</v>
      </c>
      <c r="S311">
        <v>6.8140030000001196E-3</v>
      </c>
      <c r="T311">
        <v>6.8140030000001204</v>
      </c>
      <c r="Y311">
        <v>45036</v>
      </c>
      <c r="Z311" t="s">
        <v>31</v>
      </c>
      <c r="AA311" t="s">
        <v>32</v>
      </c>
      <c r="AB311">
        <v>75649</v>
      </c>
      <c r="AC311">
        <v>3.1712729930000001</v>
      </c>
      <c r="AD311">
        <v>3.1782112119999999</v>
      </c>
      <c r="AE311">
        <v>6.9382189999998003E-3</v>
      </c>
      <c r="AF311">
        <v>6.9382189999998003</v>
      </c>
      <c r="AK311">
        <v>52152</v>
      </c>
      <c r="AL311" t="s">
        <v>31</v>
      </c>
      <c r="AM311" t="s">
        <v>32</v>
      </c>
      <c r="AN311">
        <v>77189</v>
      </c>
      <c r="AO311">
        <v>3.1247339250000001</v>
      </c>
      <c r="AP311">
        <v>3.1404259200000002</v>
      </c>
      <c r="AQ311">
        <v>1.5691995E-2</v>
      </c>
      <c r="AR311">
        <v>15.691995</v>
      </c>
      <c r="AW311">
        <v>36274</v>
      </c>
      <c r="AX311" t="s">
        <v>31</v>
      </c>
      <c r="AY311" t="s">
        <v>32</v>
      </c>
      <c r="AZ311">
        <v>76201</v>
      </c>
      <c r="BA311">
        <v>3.1803750989999999</v>
      </c>
      <c r="BB311">
        <v>3.1963901520000002</v>
      </c>
      <c r="BC311">
        <v>1.6015053000000199E-2</v>
      </c>
      <c r="BD311">
        <v>16.015053000000201</v>
      </c>
      <c r="BI311">
        <v>48735</v>
      </c>
      <c r="BJ311" t="s">
        <v>31</v>
      </c>
      <c r="BK311" t="s">
        <v>32</v>
      </c>
      <c r="BL311">
        <v>76177</v>
      </c>
      <c r="BM311">
        <v>6.0422260760000004</v>
      </c>
      <c r="BN311">
        <v>6.0542020799999996</v>
      </c>
      <c r="BO311">
        <v>1.19760039999992E-2</v>
      </c>
      <c r="BP311">
        <v>11.9760039999992</v>
      </c>
    </row>
    <row r="312" spans="1:68">
      <c r="A312">
        <v>39145</v>
      </c>
      <c r="B312" t="s">
        <v>31</v>
      </c>
      <c r="C312" t="s">
        <v>32</v>
      </c>
      <c r="D312">
        <v>78131</v>
      </c>
      <c r="E312">
        <v>3.3105549810000001</v>
      </c>
      <c r="F312">
        <v>3.5542101860000002</v>
      </c>
      <c r="G312">
        <v>0.24365520500000001</v>
      </c>
      <c r="H312">
        <v>243.655205</v>
      </c>
      <c r="M312">
        <v>54401</v>
      </c>
      <c r="N312" t="s">
        <v>31</v>
      </c>
      <c r="O312" t="s">
        <v>32</v>
      </c>
      <c r="P312">
        <v>75253</v>
      </c>
      <c r="Q312">
        <v>3.1274740699999999</v>
      </c>
      <c r="R312">
        <v>3.1344089510000002</v>
      </c>
      <c r="S312">
        <v>6.9348810000002797E-3</v>
      </c>
      <c r="T312">
        <v>6.9348810000002796</v>
      </c>
      <c r="Y312">
        <v>39737</v>
      </c>
      <c r="Z312" t="s">
        <v>31</v>
      </c>
      <c r="AA312" t="s">
        <v>32</v>
      </c>
      <c r="AB312">
        <v>75253</v>
      </c>
      <c r="AC312">
        <v>3.1835370059999999</v>
      </c>
      <c r="AD312">
        <v>3.1904690269999998</v>
      </c>
      <c r="AE312">
        <v>6.9320209999998899E-3</v>
      </c>
      <c r="AF312">
        <v>6.9320209999998896</v>
      </c>
      <c r="AK312">
        <v>54201</v>
      </c>
      <c r="AL312" t="s">
        <v>31</v>
      </c>
      <c r="AM312" t="s">
        <v>32</v>
      </c>
      <c r="AN312">
        <v>76705</v>
      </c>
      <c r="AO312">
        <v>3.1391348840000002</v>
      </c>
      <c r="AP312">
        <v>3.149467945</v>
      </c>
      <c r="AQ312">
        <v>1.03330609999998E-2</v>
      </c>
      <c r="AR312">
        <v>10.3330609999998</v>
      </c>
      <c r="AW312">
        <v>41735</v>
      </c>
      <c r="AX312" t="s">
        <v>31</v>
      </c>
      <c r="AY312" t="s">
        <v>32</v>
      </c>
      <c r="AZ312">
        <v>77861</v>
      </c>
      <c r="BA312">
        <v>3.1878471369999999</v>
      </c>
      <c r="BB312">
        <v>3.2085690499999999</v>
      </c>
      <c r="BC312">
        <v>2.0721913000000002E-2</v>
      </c>
      <c r="BD312">
        <v>20.721913000000001</v>
      </c>
      <c r="BI312">
        <v>53712</v>
      </c>
      <c r="BJ312" t="s">
        <v>31</v>
      </c>
      <c r="BK312" t="s">
        <v>32</v>
      </c>
      <c r="BL312">
        <v>76573</v>
      </c>
      <c r="BM312">
        <v>6.0528399940000002</v>
      </c>
      <c r="BN312">
        <v>6.0642879010000001</v>
      </c>
      <c r="BO312">
        <v>1.14479069999999E-2</v>
      </c>
      <c r="BP312">
        <v>11.447906999999899</v>
      </c>
    </row>
    <row r="313" spans="1:68">
      <c r="A313">
        <v>55451</v>
      </c>
      <c r="B313" t="s">
        <v>31</v>
      </c>
      <c r="C313" t="s">
        <v>32</v>
      </c>
      <c r="D313">
        <v>77331</v>
      </c>
      <c r="E313">
        <v>3.3237490649999999</v>
      </c>
      <c r="F313">
        <v>3.3467481139999999</v>
      </c>
      <c r="G313">
        <v>2.2999049000000001E-2</v>
      </c>
      <c r="H313">
        <v>22.999048999999999</v>
      </c>
      <c r="M313">
        <v>51529</v>
      </c>
      <c r="N313" t="s">
        <v>31</v>
      </c>
      <c r="O313" t="s">
        <v>32</v>
      </c>
      <c r="P313">
        <v>75517</v>
      </c>
      <c r="Q313">
        <v>3.1386160849999998</v>
      </c>
      <c r="R313">
        <v>3.150531054</v>
      </c>
      <c r="S313">
        <v>1.1914968999999701E-2</v>
      </c>
      <c r="T313">
        <v>11.914968999999701</v>
      </c>
      <c r="Y313">
        <v>37779</v>
      </c>
      <c r="Z313" t="s">
        <v>31</v>
      </c>
      <c r="AA313" t="s">
        <v>32</v>
      </c>
      <c r="AB313">
        <v>75385</v>
      </c>
      <c r="AC313">
        <v>3.190481186</v>
      </c>
      <c r="AD313">
        <v>3.1974141600000001</v>
      </c>
      <c r="AE313">
        <v>6.9329740000001402E-3</v>
      </c>
      <c r="AF313">
        <v>6.9329740000001401</v>
      </c>
      <c r="AK313">
        <v>49281</v>
      </c>
      <c r="AL313" t="s">
        <v>31</v>
      </c>
      <c r="AM313" t="s">
        <v>32</v>
      </c>
      <c r="AN313">
        <v>76969</v>
      </c>
      <c r="AO313">
        <v>3.1492028240000001</v>
      </c>
      <c r="AP313">
        <v>3.1599249839999999</v>
      </c>
      <c r="AQ313">
        <v>1.07221599999998E-2</v>
      </c>
      <c r="AR313">
        <v>10.7221599999998</v>
      </c>
      <c r="AW313">
        <v>54321</v>
      </c>
      <c r="AX313" t="s">
        <v>31</v>
      </c>
      <c r="AY313" t="s">
        <v>32</v>
      </c>
      <c r="AZ313">
        <v>77077</v>
      </c>
      <c r="BA313">
        <v>3.199980021</v>
      </c>
      <c r="BB313">
        <v>3.2139639849999999</v>
      </c>
      <c r="BC313">
        <v>1.3983963999999899E-2</v>
      </c>
      <c r="BD313">
        <v>13.983963999999901</v>
      </c>
      <c r="BI313">
        <v>56389</v>
      </c>
      <c r="BJ313" t="s">
        <v>31</v>
      </c>
      <c r="BK313" t="s">
        <v>32</v>
      </c>
      <c r="BL313">
        <v>76441</v>
      </c>
      <c r="BM313">
        <v>6.0683860779999996</v>
      </c>
      <c r="BN313">
        <v>6.0787270070000003</v>
      </c>
      <c r="BO313">
        <v>1.03409290000007E-2</v>
      </c>
      <c r="BP313">
        <v>10.340929000000701</v>
      </c>
    </row>
    <row r="314" spans="1:68">
      <c r="A314">
        <v>50072</v>
      </c>
      <c r="B314" t="s">
        <v>31</v>
      </c>
      <c r="C314" t="s">
        <v>32</v>
      </c>
      <c r="D314">
        <v>77057</v>
      </c>
      <c r="E314">
        <v>3.3328621389999999</v>
      </c>
      <c r="F314">
        <v>3.3512761590000002</v>
      </c>
      <c r="G314">
        <v>1.8414020000000201E-2</v>
      </c>
      <c r="H314">
        <v>18.4140200000002</v>
      </c>
      <c r="M314">
        <v>56451</v>
      </c>
      <c r="N314" t="s">
        <v>31</v>
      </c>
      <c r="O314" t="s">
        <v>32</v>
      </c>
      <c r="P314">
        <v>75385</v>
      </c>
      <c r="Q314">
        <v>3.1386439799999999</v>
      </c>
      <c r="R314">
        <v>3.1515719889999998</v>
      </c>
      <c r="S314">
        <v>1.29280089999999E-2</v>
      </c>
      <c r="T314">
        <v>12.9280089999999</v>
      </c>
      <c r="Y314">
        <v>43240</v>
      </c>
      <c r="Z314" t="s">
        <v>31</v>
      </c>
      <c r="AA314" t="s">
        <v>32</v>
      </c>
      <c r="AB314">
        <v>75385</v>
      </c>
      <c r="AC314">
        <v>3.201050043</v>
      </c>
      <c r="AD314">
        <v>3.2079970840000001</v>
      </c>
      <c r="AE314">
        <v>6.9470410000000904E-3</v>
      </c>
      <c r="AF314">
        <v>6.9470410000000902</v>
      </c>
      <c r="AK314">
        <v>44288</v>
      </c>
      <c r="AL314" t="s">
        <v>31</v>
      </c>
      <c r="AM314" t="s">
        <v>32</v>
      </c>
      <c r="AN314">
        <v>76441</v>
      </c>
      <c r="AO314">
        <v>3.1596097950000002</v>
      </c>
      <c r="AP314">
        <v>3.1699888710000002</v>
      </c>
      <c r="AQ314">
        <v>1.03790759999999E-2</v>
      </c>
      <c r="AR314">
        <v>10.3790759999999</v>
      </c>
      <c r="AW314">
        <v>42172</v>
      </c>
      <c r="AX314" t="s">
        <v>31</v>
      </c>
      <c r="AY314" t="s">
        <v>32</v>
      </c>
      <c r="AZ314">
        <v>76309</v>
      </c>
      <c r="BA314">
        <v>3.2101080419999999</v>
      </c>
      <c r="BB314">
        <v>3.2216501239999999</v>
      </c>
      <c r="BC314">
        <v>1.1542082E-2</v>
      </c>
      <c r="BD314">
        <v>11.542082000000001</v>
      </c>
      <c r="BI314">
        <v>35458</v>
      </c>
      <c r="BJ314" t="s">
        <v>31</v>
      </c>
      <c r="BK314" t="s">
        <v>32</v>
      </c>
      <c r="BL314">
        <v>77125</v>
      </c>
      <c r="BM314">
        <v>6.0797550679999999</v>
      </c>
      <c r="BN314">
        <v>6.2984778879999999</v>
      </c>
      <c r="BO314">
        <v>0.21872281999999901</v>
      </c>
      <c r="BP314">
        <v>218.72281999999899</v>
      </c>
    </row>
    <row r="315" spans="1:68">
      <c r="A315">
        <v>52213</v>
      </c>
      <c r="B315" t="s">
        <v>31</v>
      </c>
      <c r="C315" t="s">
        <v>32</v>
      </c>
      <c r="D315">
        <v>78045</v>
      </c>
      <c r="E315">
        <v>3.342737198</v>
      </c>
      <c r="F315">
        <v>3.3640282149999998</v>
      </c>
      <c r="G315">
        <v>2.1291016999999801E-2</v>
      </c>
      <c r="H315">
        <v>21.291016999999801</v>
      </c>
      <c r="M315">
        <v>46537</v>
      </c>
      <c r="N315" t="s">
        <v>31</v>
      </c>
      <c r="O315" t="s">
        <v>32</v>
      </c>
      <c r="P315">
        <v>75781</v>
      </c>
      <c r="Q315">
        <v>3.1577129359999998</v>
      </c>
      <c r="R315">
        <v>3.1646909710000002</v>
      </c>
      <c r="S315">
        <v>6.9780350000003804E-3</v>
      </c>
      <c r="T315">
        <v>6.9780350000003804</v>
      </c>
      <c r="Y315">
        <v>55826</v>
      </c>
      <c r="Z315" t="s">
        <v>31</v>
      </c>
      <c r="AA315" t="s">
        <v>32</v>
      </c>
      <c r="AB315">
        <v>75253</v>
      </c>
      <c r="AC315">
        <v>3.2112591269999999</v>
      </c>
      <c r="AD315">
        <v>3.2182350159999999</v>
      </c>
      <c r="AE315">
        <v>6.9758890000000103E-3</v>
      </c>
      <c r="AF315">
        <v>6.9758890000000102</v>
      </c>
      <c r="AK315">
        <v>38989</v>
      </c>
      <c r="AL315" t="s">
        <v>31</v>
      </c>
      <c r="AM315" t="s">
        <v>32</v>
      </c>
      <c r="AN315">
        <v>76929</v>
      </c>
      <c r="AO315">
        <v>3.170382977</v>
      </c>
      <c r="AP315">
        <v>3.1904768940000001</v>
      </c>
      <c r="AQ315">
        <v>2.0093916999999999E-2</v>
      </c>
      <c r="AR315">
        <v>20.093917000000001</v>
      </c>
      <c r="AW315">
        <v>49487</v>
      </c>
      <c r="AX315" t="s">
        <v>31</v>
      </c>
      <c r="AY315" t="s">
        <v>32</v>
      </c>
      <c r="AZ315">
        <v>76837</v>
      </c>
      <c r="BA315">
        <v>3.2213881020000001</v>
      </c>
      <c r="BB315">
        <v>3.232099056</v>
      </c>
      <c r="BC315">
        <v>1.07109539999998E-2</v>
      </c>
      <c r="BD315">
        <v>10.7109539999998</v>
      </c>
      <c r="BI315">
        <v>38978</v>
      </c>
      <c r="BJ315" t="s">
        <v>31</v>
      </c>
      <c r="BK315" t="s">
        <v>32</v>
      </c>
      <c r="BL315">
        <v>76711</v>
      </c>
      <c r="BM315">
        <v>6.0879950520000001</v>
      </c>
      <c r="BN315">
        <v>6.1034379010000004</v>
      </c>
      <c r="BO315">
        <v>1.5442849000000199E-2</v>
      </c>
      <c r="BP315">
        <v>15.4428490000002</v>
      </c>
    </row>
    <row r="316" spans="1:68">
      <c r="A316">
        <v>42852</v>
      </c>
      <c r="B316" t="s">
        <v>31</v>
      </c>
      <c r="C316" t="s">
        <v>32</v>
      </c>
      <c r="D316">
        <v>75781</v>
      </c>
      <c r="E316">
        <v>3.3523211480000001</v>
      </c>
      <c r="F316">
        <v>3.3650221820000001</v>
      </c>
      <c r="G316">
        <v>1.2701034E-2</v>
      </c>
      <c r="H316">
        <v>12.701034</v>
      </c>
      <c r="M316">
        <v>41238</v>
      </c>
      <c r="N316" t="s">
        <v>31</v>
      </c>
      <c r="O316" t="s">
        <v>32</v>
      </c>
      <c r="P316">
        <v>75253</v>
      </c>
      <c r="Q316">
        <v>3.1667540070000002</v>
      </c>
      <c r="R316">
        <v>3.1737129689999999</v>
      </c>
      <c r="S316">
        <v>6.9589619999996799E-3</v>
      </c>
      <c r="T316">
        <v>6.9589619999996799</v>
      </c>
      <c r="Y316">
        <v>43677</v>
      </c>
      <c r="Z316" t="s">
        <v>31</v>
      </c>
      <c r="AA316" t="s">
        <v>32</v>
      </c>
      <c r="AB316">
        <v>75385</v>
      </c>
      <c r="AC316">
        <v>3.2229261400000002</v>
      </c>
      <c r="AD316">
        <v>3.22985816</v>
      </c>
      <c r="AE316">
        <v>6.9320199999998097E-3</v>
      </c>
      <c r="AF316">
        <v>6.9320199999998096</v>
      </c>
      <c r="AK316">
        <v>45516</v>
      </c>
      <c r="AL316" t="s">
        <v>31</v>
      </c>
      <c r="AM316" t="s">
        <v>32</v>
      </c>
      <c r="AN316">
        <v>77029</v>
      </c>
      <c r="AO316">
        <v>3.1704189779999998</v>
      </c>
      <c r="AP316">
        <v>3.1898078920000001</v>
      </c>
      <c r="AQ316">
        <v>1.9388914000000299E-2</v>
      </c>
      <c r="AR316">
        <v>19.388914000000302</v>
      </c>
      <c r="AW316">
        <v>54464</v>
      </c>
      <c r="AX316" t="s">
        <v>31</v>
      </c>
      <c r="AY316" t="s">
        <v>32</v>
      </c>
      <c r="AZ316">
        <v>76573</v>
      </c>
      <c r="BA316">
        <v>3.231584072</v>
      </c>
      <c r="BB316">
        <v>3.2420959470000001</v>
      </c>
      <c r="BC316">
        <v>1.0511875000000099E-2</v>
      </c>
      <c r="BD316">
        <v>10.511875000000099</v>
      </c>
      <c r="BI316">
        <v>41551</v>
      </c>
      <c r="BJ316" t="s">
        <v>31</v>
      </c>
      <c r="BK316" t="s">
        <v>32</v>
      </c>
      <c r="BL316">
        <v>77725</v>
      </c>
      <c r="BM316">
        <v>6.0988409519999998</v>
      </c>
      <c r="BN316">
        <v>6.1141350269999997</v>
      </c>
      <c r="BO316">
        <v>1.52940749999999E-2</v>
      </c>
      <c r="BP316">
        <v>15.2940749999999</v>
      </c>
    </row>
    <row r="317" spans="1:68">
      <c r="A317">
        <v>38250</v>
      </c>
      <c r="B317" t="s">
        <v>31</v>
      </c>
      <c r="C317" t="s">
        <v>32</v>
      </c>
      <c r="D317">
        <v>76705</v>
      </c>
      <c r="E317">
        <v>3.364508152</v>
      </c>
      <c r="F317">
        <v>3.3746900559999999</v>
      </c>
      <c r="G317">
        <v>1.01819039999999E-2</v>
      </c>
      <c r="H317">
        <v>10.1819039999999</v>
      </c>
      <c r="M317">
        <v>39280</v>
      </c>
      <c r="N317" t="s">
        <v>31</v>
      </c>
      <c r="O317" t="s">
        <v>32</v>
      </c>
      <c r="P317">
        <v>75385</v>
      </c>
      <c r="Q317">
        <v>3.177614927</v>
      </c>
      <c r="R317">
        <v>3.1845500470000001</v>
      </c>
      <c r="S317">
        <v>6.9351200000000697E-3</v>
      </c>
      <c r="T317">
        <v>6.9351200000000697</v>
      </c>
      <c r="Y317">
        <v>50992</v>
      </c>
      <c r="Z317" t="s">
        <v>31</v>
      </c>
      <c r="AA317" t="s">
        <v>32</v>
      </c>
      <c r="AB317">
        <v>75385</v>
      </c>
      <c r="AC317">
        <v>3.233530998</v>
      </c>
      <c r="AD317">
        <v>3.2404630179999998</v>
      </c>
      <c r="AE317">
        <v>6.9320199999998097E-3</v>
      </c>
      <c r="AF317">
        <v>6.9320199999998096</v>
      </c>
      <c r="AK317">
        <v>42492</v>
      </c>
      <c r="AL317" t="s">
        <v>31</v>
      </c>
      <c r="AM317" t="s">
        <v>32</v>
      </c>
      <c r="AN317">
        <v>77113</v>
      </c>
      <c r="AO317">
        <v>3.1885290149999999</v>
      </c>
      <c r="AP317">
        <v>3.4128448960000002</v>
      </c>
      <c r="AQ317">
        <v>0.22431588099999999</v>
      </c>
      <c r="AR317">
        <v>224.31588099999999</v>
      </c>
      <c r="AW317">
        <v>36659</v>
      </c>
      <c r="AX317" t="s">
        <v>31</v>
      </c>
      <c r="AY317" t="s">
        <v>32</v>
      </c>
      <c r="AZ317">
        <v>77005</v>
      </c>
      <c r="BA317">
        <v>3.2421071530000001</v>
      </c>
      <c r="BB317">
        <v>3.2558410169999998</v>
      </c>
      <c r="BC317">
        <v>1.37338639999997E-2</v>
      </c>
      <c r="BD317">
        <v>13.7338639999997</v>
      </c>
      <c r="BI317">
        <v>45022</v>
      </c>
      <c r="BJ317" t="s">
        <v>31</v>
      </c>
      <c r="BK317" t="s">
        <v>32</v>
      </c>
      <c r="BL317">
        <v>77409</v>
      </c>
      <c r="BM317">
        <v>6.1089251039999999</v>
      </c>
      <c r="BN317">
        <v>6.1230449680000003</v>
      </c>
      <c r="BO317">
        <v>1.41198640000004E-2</v>
      </c>
      <c r="BP317">
        <v>14.119864000000399</v>
      </c>
    </row>
    <row r="318" spans="1:68">
      <c r="A318">
        <v>41910</v>
      </c>
      <c r="B318" t="s">
        <v>31</v>
      </c>
      <c r="C318" t="s">
        <v>32</v>
      </c>
      <c r="D318">
        <v>76441</v>
      </c>
      <c r="E318">
        <v>3.3750071529999999</v>
      </c>
      <c r="F318">
        <v>3.3853480820000001</v>
      </c>
      <c r="G318">
        <v>1.03409290000002E-2</v>
      </c>
      <c r="H318">
        <v>10.3409290000002</v>
      </c>
      <c r="M318">
        <v>44741</v>
      </c>
      <c r="N318" t="s">
        <v>31</v>
      </c>
      <c r="O318" t="s">
        <v>32</v>
      </c>
      <c r="P318">
        <v>75385</v>
      </c>
      <c r="Q318">
        <v>3.1885778899999999</v>
      </c>
      <c r="R318">
        <v>3.1955440039999998</v>
      </c>
      <c r="S318">
        <v>6.9661139999999096E-3</v>
      </c>
      <c r="T318">
        <v>6.9661139999999104</v>
      </c>
      <c r="Y318">
        <v>55969</v>
      </c>
      <c r="Z318" t="s">
        <v>31</v>
      </c>
      <c r="AA318" t="s">
        <v>32</v>
      </c>
      <c r="AB318">
        <v>75385</v>
      </c>
      <c r="AC318">
        <v>3.2444910999999999</v>
      </c>
      <c r="AD318">
        <v>3.2514259820000002</v>
      </c>
      <c r="AE318">
        <v>6.9348820000003598E-3</v>
      </c>
      <c r="AF318">
        <v>6.9348820000003597</v>
      </c>
      <c r="AK318">
        <v>55078</v>
      </c>
      <c r="AL318" t="s">
        <v>31</v>
      </c>
      <c r="AM318" t="s">
        <v>32</v>
      </c>
      <c r="AN318">
        <v>76357</v>
      </c>
      <c r="AO318">
        <v>3.1984670159999999</v>
      </c>
      <c r="AP318">
        <v>3.2137877939999999</v>
      </c>
      <c r="AQ318">
        <v>1.53207779999999E-2</v>
      </c>
      <c r="AR318">
        <v>15.320777999999899</v>
      </c>
      <c r="AW318">
        <v>44160</v>
      </c>
      <c r="AX318" t="s">
        <v>31</v>
      </c>
      <c r="AY318" t="s">
        <v>32</v>
      </c>
      <c r="AZ318">
        <v>77661</v>
      </c>
      <c r="BA318">
        <v>3.2520699500000001</v>
      </c>
      <c r="BB318">
        <v>3.2714891430000002</v>
      </c>
      <c r="BC318">
        <v>1.9419193000000001E-2</v>
      </c>
      <c r="BD318">
        <v>19.419193</v>
      </c>
      <c r="BI318">
        <v>58933</v>
      </c>
      <c r="BJ318" t="s">
        <v>31</v>
      </c>
      <c r="BK318" t="s">
        <v>32</v>
      </c>
      <c r="BL318">
        <v>76545</v>
      </c>
      <c r="BM318">
        <v>6.118215084</v>
      </c>
      <c r="BN318">
        <v>6.1318619249999999</v>
      </c>
      <c r="BO318">
        <v>1.3646840999999899E-2</v>
      </c>
      <c r="BP318">
        <v>13.646840999999901</v>
      </c>
    </row>
    <row r="319" spans="1:68">
      <c r="A319">
        <v>38778</v>
      </c>
      <c r="B319" t="s">
        <v>31</v>
      </c>
      <c r="C319" t="s">
        <v>32</v>
      </c>
      <c r="D319">
        <v>76969</v>
      </c>
      <c r="E319">
        <v>3.3864901070000002</v>
      </c>
      <c r="F319">
        <v>3.3972671029999999</v>
      </c>
      <c r="G319">
        <v>1.07769959999997E-2</v>
      </c>
      <c r="H319">
        <v>10.7769959999997</v>
      </c>
      <c r="M319">
        <v>57327</v>
      </c>
      <c r="N319" t="s">
        <v>31</v>
      </c>
      <c r="O319" t="s">
        <v>32</v>
      </c>
      <c r="P319">
        <v>75385</v>
      </c>
      <c r="Q319">
        <v>3.200835943</v>
      </c>
      <c r="R319">
        <v>3.2078359129999998</v>
      </c>
      <c r="S319">
        <v>6.9999699999998503E-3</v>
      </c>
      <c r="T319">
        <v>6.9999699999998501</v>
      </c>
      <c r="Y319">
        <v>38164</v>
      </c>
      <c r="Z319" t="s">
        <v>31</v>
      </c>
      <c r="AA319" t="s">
        <v>32</v>
      </c>
      <c r="AB319">
        <v>76837</v>
      </c>
      <c r="AC319">
        <v>3.255427122</v>
      </c>
      <c r="AD319">
        <v>3.2669591900000001</v>
      </c>
      <c r="AE319">
        <v>1.15320680000001E-2</v>
      </c>
      <c r="AF319">
        <v>11.5320680000001</v>
      </c>
      <c r="AK319">
        <v>42929</v>
      </c>
      <c r="AL319" t="s">
        <v>31</v>
      </c>
      <c r="AM319" t="s">
        <v>32</v>
      </c>
      <c r="AN319">
        <v>76763</v>
      </c>
      <c r="AO319">
        <v>3.2072899339999998</v>
      </c>
      <c r="AP319">
        <v>3.2221848959999999</v>
      </c>
      <c r="AQ319">
        <v>1.4894961999999999E-2</v>
      </c>
      <c r="AR319">
        <v>14.894962</v>
      </c>
      <c r="AW319">
        <v>36210</v>
      </c>
      <c r="AX319" t="s">
        <v>31</v>
      </c>
      <c r="AY319" t="s">
        <v>32</v>
      </c>
      <c r="AZ319">
        <v>77437</v>
      </c>
      <c r="BA319">
        <v>3.2599761489999999</v>
      </c>
      <c r="BB319">
        <v>3.2779569629999998</v>
      </c>
      <c r="BC319">
        <v>1.7980813999999901E-2</v>
      </c>
      <c r="BD319">
        <v>17.980813999999899</v>
      </c>
      <c r="BI319">
        <v>41947</v>
      </c>
      <c r="BJ319" t="s">
        <v>31</v>
      </c>
      <c r="BK319" t="s">
        <v>32</v>
      </c>
      <c r="BL319">
        <v>76045</v>
      </c>
      <c r="BM319">
        <v>6.1282610890000004</v>
      </c>
      <c r="BN319">
        <v>6.1385500430000004</v>
      </c>
      <c r="BO319">
        <v>1.0288953999999901E-2</v>
      </c>
      <c r="BP319">
        <v>10.288953999999899</v>
      </c>
    </row>
    <row r="320" spans="1:68">
      <c r="A320">
        <v>39425</v>
      </c>
      <c r="B320" t="s">
        <v>31</v>
      </c>
      <c r="C320" t="s">
        <v>32</v>
      </c>
      <c r="D320">
        <v>76105</v>
      </c>
      <c r="E320">
        <v>3.395756006</v>
      </c>
      <c r="F320">
        <v>3.4102511409999998</v>
      </c>
      <c r="G320">
        <v>1.4495134999999699E-2</v>
      </c>
      <c r="H320">
        <v>14.495134999999699</v>
      </c>
      <c r="M320">
        <v>45178</v>
      </c>
      <c r="N320" t="s">
        <v>31</v>
      </c>
      <c r="O320" t="s">
        <v>32</v>
      </c>
      <c r="P320">
        <v>75649</v>
      </c>
      <c r="Q320">
        <v>3.2084910870000001</v>
      </c>
      <c r="R320">
        <v>3.2157249449999998</v>
      </c>
      <c r="S320">
        <v>7.2338579999997599E-3</v>
      </c>
      <c r="T320">
        <v>7.2338579999997599</v>
      </c>
      <c r="Y320">
        <v>45665</v>
      </c>
      <c r="Z320" t="s">
        <v>31</v>
      </c>
      <c r="AA320" t="s">
        <v>32</v>
      </c>
      <c r="AB320">
        <v>76573</v>
      </c>
      <c r="AC320">
        <v>3.2681801319999999</v>
      </c>
      <c r="AD320">
        <v>3.2811989779999999</v>
      </c>
      <c r="AE320">
        <v>1.3018846000000001E-2</v>
      </c>
      <c r="AF320">
        <v>13.018846</v>
      </c>
      <c r="AK320">
        <v>50244</v>
      </c>
      <c r="AL320" t="s">
        <v>31</v>
      </c>
      <c r="AM320" t="s">
        <v>32</v>
      </c>
      <c r="AN320">
        <v>76177</v>
      </c>
      <c r="AO320">
        <v>3.218053818</v>
      </c>
      <c r="AP320">
        <v>3.2297778130000001</v>
      </c>
      <c r="AQ320">
        <v>1.1723994999999999E-2</v>
      </c>
      <c r="AR320">
        <v>11.723995</v>
      </c>
      <c r="AW320">
        <v>39730</v>
      </c>
      <c r="AX320" t="s">
        <v>31</v>
      </c>
      <c r="AY320" t="s">
        <v>32</v>
      </c>
      <c r="AZ320">
        <v>76813</v>
      </c>
      <c r="BA320">
        <v>3.2715001109999999</v>
      </c>
      <c r="BB320">
        <v>3.2857971190000002</v>
      </c>
      <c r="BC320">
        <v>1.4297008000000199E-2</v>
      </c>
      <c r="BD320">
        <v>14.297008000000201</v>
      </c>
      <c r="BI320">
        <v>56810</v>
      </c>
      <c r="BJ320" t="s">
        <v>31</v>
      </c>
      <c r="BK320" t="s">
        <v>32</v>
      </c>
      <c r="BL320">
        <v>76309</v>
      </c>
      <c r="BM320">
        <v>6.138561964</v>
      </c>
      <c r="BN320">
        <v>6.1481289859999997</v>
      </c>
      <c r="BO320">
        <v>9.5670219999996996E-3</v>
      </c>
      <c r="BP320">
        <v>9.5670219999996995</v>
      </c>
    </row>
    <row r="321" spans="1:68">
      <c r="A321">
        <v>37481</v>
      </c>
      <c r="B321" t="s">
        <v>31</v>
      </c>
      <c r="C321" t="s">
        <v>32</v>
      </c>
      <c r="D321">
        <v>77179</v>
      </c>
      <c r="E321">
        <v>3.4041571620000002</v>
      </c>
      <c r="F321">
        <v>3.420716047</v>
      </c>
      <c r="G321">
        <v>1.6558884999999801E-2</v>
      </c>
      <c r="H321">
        <v>16.558884999999801</v>
      </c>
      <c r="M321">
        <v>52493</v>
      </c>
      <c r="N321" t="s">
        <v>31</v>
      </c>
      <c r="O321" t="s">
        <v>32</v>
      </c>
      <c r="P321">
        <v>75517</v>
      </c>
      <c r="Q321">
        <v>3.219407082</v>
      </c>
      <c r="R321">
        <v>3.226900101</v>
      </c>
      <c r="S321">
        <v>7.4930189999999897E-3</v>
      </c>
      <c r="T321">
        <v>7.4930189999999897</v>
      </c>
      <c r="Y321">
        <v>53436</v>
      </c>
      <c r="Z321" t="s">
        <v>31</v>
      </c>
      <c r="AA321" t="s">
        <v>32</v>
      </c>
      <c r="AB321">
        <v>77493</v>
      </c>
      <c r="AC321">
        <v>3.2748250959999998</v>
      </c>
      <c r="AD321">
        <v>3.295452118</v>
      </c>
      <c r="AE321">
        <v>2.06270220000002E-2</v>
      </c>
      <c r="AF321">
        <v>20.627022000000199</v>
      </c>
      <c r="AK321">
        <v>55221</v>
      </c>
      <c r="AL321" t="s">
        <v>31</v>
      </c>
      <c r="AM321" t="s">
        <v>32</v>
      </c>
      <c r="AN321">
        <v>76573</v>
      </c>
      <c r="AO321">
        <v>3.229789019</v>
      </c>
      <c r="AP321">
        <v>3.4440319540000002</v>
      </c>
      <c r="AQ321">
        <v>0.214242935</v>
      </c>
      <c r="AR321">
        <v>214.24293499999999</v>
      </c>
      <c r="AW321">
        <v>42303</v>
      </c>
      <c r="AX321" t="s">
        <v>31</v>
      </c>
      <c r="AY321" t="s">
        <v>32</v>
      </c>
      <c r="AZ321">
        <v>76177</v>
      </c>
      <c r="BA321">
        <v>3.281336069</v>
      </c>
      <c r="BB321">
        <v>3.2932600980000002</v>
      </c>
      <c r="BC321">
        <v>1.19240290000002E-2</v>
      </c>
      <c r="BD321">
        <v>11.9240290000002</v>
      </c>
      <c r="BI321">
        <v>59860</v>
      </c>
      <c r="BJ321" t="s">
        <v>31</v>
      </c>
      <c r="BK321" t="s">
        <v>32</v>
      </c>
      <c r="BL321">
        <v>76177</v>
      </c>
      <c r="BM321">
        <v>6.1507029529999997</v>
      </c>
      <c r="BN321">
        <v>6.161882877</v>
      </c>
      <c r="BO321">
        <v>1.1179924000000299E-2</v>
      </c>
      <c r="BP321">
        <v>11.1799240000003</v>
      </c>
    </row>
    <row r="322" spans="1:68">
      <c r="A322">
        <v>42826</v>
      </c>
      <c r="B322" t="s">
        <v>31</v>
      </c>
      <c r="C322" t="s">
        <v>32</v>
      </c>
      <c r="D322">
        <v>77233</v>
      </c>
      <c r="E322">
        <v>3.4128069879999998</v>
      </c>
      <c r="F322">
        <v>3.4276909830000002</v>
      </c>
      <c r="G322">
        <v>1.4883995000000301E-2</v>
      </c>
      <c r="H322">
        <v>14.883995000000301</v>
      </c>
      <c r="M322">
        <v>57470</v>
      </c>
      <c r="N322" t="s">
        <v>31</v>
      </c>
      <c r="O322" t="s">
        <v>32</v>
      </c>
      <c r="P322">
        <v>75781</v>
      </c>
      <c r="Q322">
        <v>3.230842113</v>
      </c>
      <c r="R322">
        <v>3.2393090720000002</v>
      </c>
      <c r="S322">
        <v>8.4669590000001592E-3</v>
      </c>
      <c r="T322">
        <v>8.4669590000001609</v>
      </c>
      <c r="Y322">
        <v>41234</v>
      </c>
      <c r="Z322" t="s">
        <v>31</v>
      </c>
      <c r="AA322" t="s">
        <v>32</v>
      </c>
      <c r="AB322">
        <v>76189</v>
      </c>
      <c r="AC322">
        <v>3.2819690700000002</v>
      </c>
      <c r="AD322">
        <v>3.2962391379999998</v>
      </c>
      <c r="AE322">
        <v>1.42700679999996E-2</v>
      </c>
      <c r="AF322">
        <v>14.270067999999601</v>
      </c>
      <c r="AK322">
        <v>37416</v>
      </c>
      <c r="AL322" t="s">
        <v>31</v>
      </c>
      <c r="AM322" t="s">
        <v>32</v>
      </c>
      <c r="AN322">
        <v>75847</v>
      </c>
      <c r="AO322">
        <v>3.2368838790000001</v>
      </c>
      <c r="AP322">
        <v>3.2501938340000001</v>
      </c>
      <c r="AQ322">
        <v>1.3309954999999899E-2</v>
      </c>
      <c r="AR322">
        <v>13.309954999999899</v>
      </c>
      <c r="AW322">
        <v>45774</v>
      </c>
      <c r="AX322" t="s">
        <v>31</v>
      </c>
      <c r="AY322" t="s">
        <v>32</v>
      </c>
      <c r="AZ322">
        <v>76441</v>
      </c>
      <c r="BA322">
        <v>3.2918801310000001</v>
      </c>
      <c r="BB322">
        <v>3.302340031</v>
      </c>
      <c r="BC322">
        <v>1.04598999999998E-2</v>
      </c>
      <c r="BD322">
        <v>10.4598999999998</v>
      </c>
      <c r="BI322">
        <v>36383</v>
      </c>
      <c r="BJ322" t="s">
        <v>31</v>
      </c>
      <c r="BK322" t="s">
        <v>32</v>
      </c>
      <c r="BL322">
        <v>76045</v>
      </c>
      <c r="BM322">
        <v>6.156564951</v>
      </c>
      <c r="BN322">
        <v>6.1679809089999997</v>
      </c>
      <c r="BO322">
        <v>1.14159579999997E-2</v>
      </c>
      <c r="BP322">
        <v>11.4159579999997</v>
      </c>
    </row>
    <row r="323" spans="1:68">
      <c r="A323">
        <v>47140</v>
      </c>
      <c r="B323" t="s">
        <v>31</v>
      </c>
      <c r="C323" t="s">
        <v>32</v>
      </c>
      <c r="D323">
        <v>76771</v>
      </c>
      <c r="E323">
        <v>3.4230411049999998</v>
      </c>
      <c r="F323">
        <v>3.4400551319999999</v>
      </c>
      <c r="G323">
        <v>1.7014027000000001E-2</v>
      </c>
      <c r="H323">
        <v>17.014026999999999</v>
      </c>
      <c r="M323">
        <v>39665</v>
      </c>
      <c r="N323" t="s">
        <v>31</v>
      </c>
      <c r="O323" t="s">
        <v>32</v>
      </c>
      <c r="P323">
        <v>76309</v>
      </c>
      <c r="Q323">
        <v>3.2412700650000001</v>
      </c>
      <c r="R323">
        <v>3.2507009509999998</v>
      </c>
      <c r="S323">
        <v>9.4308859999996299E-3</v>
      </c>
      <c r="T323">
        <v>9.4308859999996297</v>
      </c>
      <c r="Y323">
        <v>43807</v>
      </c>
      <c r="Z323" t="s">
        <v>31</v>
      </c>
      <c r="AA323" t="s">
        <v>32</v>
      </c>
      <c r="AB323">
        <v>76441</v>
      </c>
      <c r="AC323">
        <v>3.295686007</v>
      </c>
      <c r="AD323">
        <v>3.3064351080000001</v>
      </c>
      <c r="AE323">
        <v>1.0749101E-2</v>
      </c>
      <c r="AF323">
        <v>10.749101</v>
      </c>
      <c r="AK323">
        <v>44917</v>
      </c>
      <c r="AL323" t="s">
        <v>31</v>
      </c>
      <c r="AM323" t="s">
        <v>32</v>
      </c>
      <c r="AN323">
        <v>76675</v>
      </c>
      <c r="AO323">
        <v>3.2453830240000001</v>
      </c>
      <c r="AP323">
        <v>3.259260893</v>
      </c>
      <c r="AQ323">
        <v>1.38778689999998E-2</v>
      </c>
      <c r="AR323">
        <v>13.8778689999998</v>
      </c>
      <c r="AW323">
        <v>59685</v>
      </c>
      <c r="AX323" t="s">
        <v>31</v>
      </c>
      <c r="AY323" t="s">
        <v>32</v>
      </c>
      <c r="AZ323">
        <v>76969</v>
      </c>
      <c r="BA323">
        <v>3.3023509980000001</v>
      </c>
      <c r="BB323">
        <v>3.313038111</v>
      </c>
      <c r="BC323">
        <v>1.0687112999999899E-2</v>
      </c>
      <c r="BD323">
        <v>10.687112999999901</v>
      </c>
      <c r="BI323">
        <v>56381</v>
      </c>
      <c r="BJ323" t="s">
        <v>31</v>
      </c>
      <c r="BK323" t="s">
        <v>32</v>
      </c>
      <c r="BL323">
        <v>77233</v>
      </c>
      <c r="BM323">
        <v>6.1682679650000001</v>
      </c>
      <c r="BN323">
        <v>6.1788990500000001</v>
      </c>
      <c r="BO323">
        <v>1.06310849999999E-2</v>
      </c>
      <c r="BP323">
        <v>10.631084999999899</v>
      </c>
    </row>
    <row r="324" spans="1:68">
      <c r="A324">
        <v>43526</v>
      </c>
      <c r="B324" t="s">
        <v>31</v>
      </c>
      <c r="C324" t="s">
        <v>32</v>
      </c>
      <c r="D324">
        <v>76045</v>
      </c>
      <c r="E324">
        <v>3.4320650100000001</v>
      </c>
      <c r="F324">
        <v>3.4444069860000002</v>
      </c>
      <c r="G324">
        <v>1.2341975999999999E-2</v>
      </c>
      <c r="H324">
        <v>12.341976000000001</v>
      </c>
      <c r="M324">
        <v>47166</v>
      </c>
      <c r="N324" t="s">
        <v>31</v>
      </c>
      <c r="O324" t="s">
        <v>32</v>
      </c>
      <c r="P324">
        <v>76837</v>
      </c>
      <c r="Q324">
        <v>3.2518560889999999</v>
      </c>
      <c r="R324">
        <v>3.2627260680000001</v>
      </c>
      <c r="S324">
        <v>1.0869979000000101E-2</v>
      </c>
      <c r="T324">
        <v>10.8699790000001</v>
      </c>
      <c r="Y324">
        <v>47278</v>
      </c>
      <c r="Z324" t="s">
        <v>31</v>
      </c>
      <c r="AA324" t="s">
        <v>32</v>
      </c>
      <c r="AB324">
        <v>76573</v>
      </c>
      <c r="AC324">
        <v>3.306447983</v>
      </c>
      <c r="AD324">
        <v>3.316542149</v>
      </c>
      <c r="AE324">
        <v>1.0094166E-2</v>
      </c>
      <c r="AF324">
        <v>10.094166</v>
      </c>
      <c r="AK324">
        <v>36967</v>
      </c>
      <c r="AL324" t="s">
        <v>31</v>
      </c>
      <c r="AM324" t="s">
        <v>32</v>
      </c>
      <c r="AN324">
        <v>76741</v>
      </c>
      <c r="AO324">
        <v>3.258250952</v>
      </c>
      <c r="AP324">
        <v>3.275300026</v>
      </c>
      <c r="AQ324">
        <v>1.70490739999999E-2</v>
      </c>
      <c r="AR324">
        <v>17.049073999999901</v>
      </c>
      <c r="AW324">
        <v>42699</v>
      </c>
      <c r="AX324" t="s">
        <v>31</v>
      </c>
      <c r="AY324" t="s">
        <v>32</v>
      </c>
      <c r="AZ324">
        <v>76837</v>
      </c>
      <c r="BA324">
        <v>3.3130490780000001</v>
      </c>
      <c r="BB324">
        <v>3.3250350950000001</v>
      </c>
      <c r="BC324">
        <v>1.1986016999999899E-2</v>
      </c>
      <c r="BD324">
        <v>11.986016999999899</v>
      </c>
      <c r="BI324">
        <v>59767</v>
      </c>
      <c r="BJ324" t="s">
        <v>31</v>
      </c>
      <c r="BK324" t="s">
        <v>32</v>
      </c>
      <c r="BL324">
        <v>76837</v>
      </c>
      <c r="BM324">
        <v>6.1803209780000001</v>
      </c>
      <c r="BN324">
        <v>6.1925220489999999</v>
      </c>
      <c r="BO324">
        <v>1.2201070999999701E-2</v>
      </c>
      <c r="BP324">
        <v>12.2010709999997</v>
      </c>
    </row>
    <row r="325" spans="1:68">
      <c r="A325">
        <v>59370</v>
      </c>
      <c r="B325" t="s">
        <v>31</v>
      </c>
      <c r="C325" t="s">
        <v>32</v>
      </c>
      <c r="D325">
        <v>76177</v>
      </c>
      <c r="E325">
        <v>3.4431221490000001</v>
      </c>
      <c r="F325">
        <v>3.453399181</v>
      </c>
      <c r="G325">
        <v>1.0277031999999801E-2</v>
      </c>
      <c r="H325">
        <v>10.277031999999799</v>
      </c>
      <c r="M325">
        <v>39216</v>
      </c>
      <c r="N325" t="s">
        <v>31</v>
      </c>
      <c r="O325" t="s">
        <v>32</v>
      </c>
      <c r="P325">
        <v>77185</v>
      </c>
      <c r="Q325">
        <v>3.262736082</v>
      </c>
      <c r="R325">
        <v>3.2746269699999999</v>
      </c>
      <c r="S325">
        <v>1.18908879999999E-2</v>
      </c>
      <c r="T325">
        <v>11.890887999999901</v>
      </c>
      <c r="Y325">
        <v>32956</v>
      </c>
      <c r="Z325" t="s">
        <v>31</v>
      </c>
      <c r="AA325" t="s">
        <v>32</v>
      </c>
      <c r="AB325">
        <v>76969</v>
      </c>
      <c r="AC325">
        <v>3.3165550229999998</v>
      </c>
      <c r="AD325">
        <v>3.327192068</v>
      </c>
      <c r="AE325">
        <v>1.06370450000001E-2</v>
      </c>
      <c r="AF325">
        <v>10.6370450000001</v>
      </c>
      <c r="AK325">
        <v>40487</v>
      </c>
      <c r="AL325" t="s">
        <v>31</v>
      </c>
      <c r="AM325" t="s">
        <v>32</v>
      </c>
      <c r="AN325">
        <v>76789</v>
      </c>
      <c r="AO325">
        <v>3.2684648040000002</v>
      </c>
      <c r="AP325">
        <v>3.2821888920000002</v>
      </c>
      <c r="AQ325">
        <v>1.3724088000000001E-2</v>
      </c>
      <c r="AR325">
        <v>13.724088</v>
      </c>
      <c r="AW325">
        <v>57562</v>
      </c>
      <c r="AX325" t="s">
        <v>31</v>
      </c>
      <c r="AY325" t="s">
        <v>32</v>
      </c>
      <c r="AZ325">
        <v>76765</v>
      </c>
      <c r="BA325">
        <v>3.3244590760000001</v>
      </c>
      <c r="BB325">
        <v>3.3384280199999998</v>
      </c>
      <c r="BC325">
        <v>1.39689439999997E-2</v>
      </c>
      <c r="BD325">
        <v>13.9689439999997</v>
      </c>
      <c r="BI325">
        <v>35105</v>
      </c>
      <c r="BJ325" t="s">
        <v>31</v>
      </c>
      <c r="BK325" t="s">
        <v>32</v>
      </c>
      <c r="BL325">
        <v>76697</v>
      </c>
      <c r="BM325">
        <v>6.1853919030000002</v>
      </c>
      <c r="BN325">
        <v>6.2003340720000004</v>
      </c>
      <c r="BO325">
        <v>1.4942169000000199E-2</v>
      </c>
      <c r="BP325">
        <v>14.942169000000201</v>
      </c>
    </row>
    <row r="326" spans="1:68">
      <c r="A326">
        <v>39755</v>
      </c>
      <c r="B326" t="s">
        <v>31</v>
      </c>
      <c r="C326" t="s">
        <v>32</v>
      </c>
      <c r="D326">
        <v>76441</v>
      </c>
      <c r="E326">
        <v>3.452887058</v>
      </c>
      <c r="F326">
        <v>3.4633572099999999</v>
      </c>
      <c r="G326">
        <v>1.0470151999999899E-2</v>
      </c>
      <c r="H326">
        <v>10.470151999999899</v>
      </c>
      <c r="M326">
        <v>42736</v>
      </c>
      <c r="N326" t="s">
        <v>31</v>
      </c>
      <c r="O326" t="s">
        <v>32</v>
      </c>
      <c r="P326">
        <v>76309</v>
      </c>
      <c r="Q326">
        <v>3.274111032</v>
      </c>
      <c r="R326">
        <v>3.2870290280000001</v>
      </c>
      <c r="S326">
        <v>1.2917995999999999E-2</v>
      </c>
      <c r="T326">
        <v>12.917996</v>
      </c>
      <c r="Y326">
        <v>44203</v>
      </c>
      <c r="Z326" t="s">
        <v>31</v>
      </c>
      <c r="AA326" t="s">
        <v>32</v>
      </c>
      <c r="AB326">
        <v>76309</v>
      </c>
      <c r="AC326">
        <v>3.3255951399999999</v>
      </c>
      <c r="AD326">
        <v>3.337725163</v>
      </c>
      <c r="AE326">
        <v>1.2130023000000101E-2</v>
      </c>
      <c r="AF326">
        <v>12.130023000000101</v>
      </c>
      <c r="AK326">
        <v>43060</v>
      </c>
      <c r="AL326" t="s">
        <v>31</v>
      </c>
      <c r="AM326" t="s">
        <v>32</v>
      </c>
      <c r="AN326">
        <v>76177</v>
      </c>
      <c r="AO326">
        <v>3.2783689499999999</v>
      </c>
      <c r="AP326">
        <v>3.2900669570000001</v>
      </c>
      <c r="AQ326">
        <v>1.16980070000001E-2</v>
      </c>
      <c r="AR326">
        <v>11.6980070000001</v>
      </c>
      <c r="AW326">
        <v>60612</v>
      </c>
      <c r="AX326" t="s">
        <v>31</v>
      </c>
      <c r="AY326" t="s">
        <v>32</v>
      </c>
      <c r="AZ326">
        <v>77393</v>
      </c>
      <c r="BA326">
        <v>3.3347301479999998</v>
      </c>
      <c r="BB326">
        <v>3.3528079989999999</v>
      </c>
      <c r="BC326">
        <v>1.80778510000001E-2</v>
      </c>
      <c r="BD326">
        <v>18.077851000000098</v>
      </c>
      <c r="BI326">
        <v>58763</v>
      </c>
      <c r="BJ326" t="s">
        <v>31</v>
      </c>
      <c r="BK326" t="s">
        <v>32</v>
      </c>
      <c r="BL326">
        <v>76309</v>
      </c>
      <c r="BM326">
        <v>6.1939969059999997</v>
      </c>
      <c r="BN326">
        <v>6.2058680060000002</v>
      </c>
      <c r="BO326">
        <v>1.18711000000004E-2</v>
      </c>
      <c r="BP326">
        <v>11.8711000000004</v>
      </c>
    </row>
    <row r="327" spans="1:68">
      <c r="A327">
        <v>40452</v>
      </c>
      <c r="B327" t="s">
        <v>31</v>
      </c>
      <c r="C327" t="s">
        <v>32</v>
      </c>
      <c r="D327">
        <v>76573</v>
      </c>
      <c r="E327">
        <v>3.4630980490000001</v>
      </c>
      <c r="F327">
        <v>3.6800479890000002</v>
      </c>
      <c r="G327">
        <v>0.21694994000000001</v>
      </c>
      <c r="H327">
        <v>216.94994</v>
      </c>
      <c r="M327">
        <v>45309</v>
      </c>
      <c r="N327" t="s">
        <v>31</v>
      </c>
      <c r="O327" t="s">
        <v>32</v>
      </c>
      <c r="P327">
        <v>77389</v>
      </c>
      <c r="Q327">
        <v>3.282450914</v>
      </c>
      <c r="R327">
        <v>3.2994709009999998</v>
      </c>
      <c r="S327">
        <v>1.7019986999999799E-2</v>
      </c>
      <c r="T327">
        <v>17.019986999999801</v>
      </c>
      <c r="Y327">
        <v>59066</v>
      </c>
      <c r="Z327" t="s">
        <v>31</v>
      </c>
      <c r="AA327" t="s">
        <v>32</v>
      </c>
      <c r="AB327">
        <v>78081</v>
      </c>
      <c r="AC327">
        <v>3.3357501030000001</v>
      </c>
      <c r="AD327">
        <v>3.3544850350000002</v>
      </c>
      <c r="AE327">
        <v>1.8734931999999999E-2</v>
      </c>
      <c r="AF327">
        <v>18.734932000000001</v>
      </c>
      <c r="AK327">
        <v>46531</v>
      </c>
      <c r="AL327" t="s">
        <v>31</v>
      </c>
      <c r="AM327" t="s">
        <v>32</v>
      </c>
      <c r="AN327">
        <v>77101</v>
      </c>
      <c r="AO327">
        <v>3.290079832</v>
      </c>
      <c r="AP327">
        <v>3.3006229399999998</v>
      </c>
      <c r="AQ327">
        <v>1.0543107999999799E-2</v>
      </c>
      <c r="AR327">
        <v>10.543107999999799</v>
      </c>
      <c r="AW327">
        <v>60903</v>
      </c>
      <c r="AX327" t="s">
        <v>31</v>
      </c>
      <c r="AY327" t="s">
        <v>32</v>
      </c>
      <c r="AZ327">
        <v>77143</v>
      </c>
      <c r="BA327">
        <v>3.3419229979999998</v>
      </c>
      <c r="BB327">
        <v>3.3625359540000002</v>
      </c>
      <c r="BC327">
        <v>2.06129560000003E-2</v>
      </c>
      <c r="BD327">
        <v>20.612956000000299</v>
      </c>
      <c r="BI327">
        <v>44289</v>
      </c>
      <c r="BJ327" t="s">
        <v>31</v>
      </c>
      <c r="BK327" t="s">
        <v>32</v>
      </c>
      <c r="BL327">
        <v>76573</v>
      </c>
      <c r="BM327">
        <v>6.2058789729999999</v>
      </c>
      <c r="BN327">
        <v>6.2154359819999998</v>
      </c>
      <c r="BO327">
        <v>9.5570089999998907E-3</v>
      </c>
      <c r="BP327">
        <v>9.5570089999998906</v>
      </c>
    </row>
    <row r="328" spans="1:68">
      <c r="A328">
        <v>49688</v>
      </c>
      <c r="B328" t="s">
        <v>31</v>
      </c>
      <c r="C328" t="s">
        <v>32</v>
      </c>
      <c r="D328">
        <v>76581</v>
      </c>
      <c r="E328">
        <v>3.4708261490000001</v>
      </c>
      <c r="F328">
        <v>3.487244129</v>
      </c>
      <c r="G328">
        <v>1.6417979999999902E-2</v>
      </c>
      <c r="H328">
        <v>16.417979999999901</v>
      </c>
      <c r="M328">
        <v>48780</v>
      </c>
      <c r="N328" t="s">
        <v>31</v>
      </c>
      <c r="O328" t="s">
        <v>32</v>
      </c>
      <c r="P328">
        <v>77425</v>
      </c>
      <c r="Q328">
        <v>3.2927339080000002</v>
      </c>
      <c r="R328">
        <v>3.5263059139999999</v>
      </c>
      <c r="S328">
        <v>0.233572005999999</v>
      </c>
      <c r="T328">
        <v>233.57200599999899</v>
      </c>
      <c r="Y328">
        <v>33883</v>
      </c>
      <c r="Z328" t="s">
        <v>31</v>
      </c>
      <c r="AA328" t="s">
        <v>32</v>
      </c>
      <c r="AB328">
        <v>78025</v>
      </c>
      <c r="AC328">
        <v>3.347519159</v>
      </c>
      <c r="AD328">
        <v>3.5589580540000001</v>
      </c>
      <c r="AE328">
        <v>0.21143889499999999</v>
      </c>
      <c r="AF328">
        <v>211.438895</v>
      </c>
      <c r="AK328">
        <v>43455</v>
      </c>
      <c r="AL328" t="s">
        <v>31</v>
      </c>
      <c r="AM328" t="s">
        <v>32</v>
      </c>
      <c r="AN328">
        <v>76837</v>
      </c>
      <c r="AO328">
        <v>3.3087348940000001</v>
      </c>
      <c r="AP328">
        <v>3.320739031</v>
      </c>
      <c r="AQ328">
        <v>1.2004136999999899E-2</v>
      </c>
      <c r="AR328">
        <v>12.004136999999901</v>
      </c>
      <c r="AW328">
        <v>57133</v>
      </c>
      <c r="AX328" t="s">
        <v>31</v>
      </c>
      <c r="AY328" t="s">
        <v>32</v>
      </c>
      <c r="AZ328">
        <v>76177</v>
      </c>
      <c r="BA328">
        <v>3.3525459770000001</v>
      </c>
      <c r="BB328">
        <v>3.3661079410000001</v>
      </c>
      <c r="BC328">
        <v>1.35619639999999E-2</v>
      </c>
      <c r="BD328">
        <v>13.5619639999999</v>
      </c>
      <c r="BI328">
        <v>38475</v>
      </c>
      <c r="BJ328" t="s">
        <v>31</v>
      </c>
      <c r="BK328" t="s">
        <v>32</v>
      </c>
      <c r="BL328">
        <v>76177</v>
      </c>
      <c r="BM328">
        <v>6.2163329120000004</v>
      </c>
      <c r="BN328">
        <v>6.225816011</v>
      </c>
      <c r="BO328">
        <v>9.48309899999966E-3</v>
      </c>
      <c r="BP328">
        <v>9.48309899999966</v>
      </c>
    </row>
    <row r="329" spans="1:68">
      <c r="A329">
        <v>43573</v>
      </c>
      <c r="B329" t="s">
        <v>31</v>
      </c>
      <c r="C329" t="s">
        <v>32</v>
      </c>
      <c r="D329">
        <v>77429</v>
      </c>
      <c r="E329">
        <v>3.4781301020000002</v>
      </c>
      <c r="F329">
        <v>3.492632151</v>
      </c>
      <c r="G329">
        <v>1.45020489999998E-2</v>
      </c>
      <c r="H329">
        <v>14.502048999999801</v>
      </c>
      <c r="M329">
        <v>34458</v>
      </c>
      <c r="N329" t="s">
        <v>31</v>
      </c>
      <c r="O329" t="s">
        <v>32</v>
      </c>
      <c r="P329">
        <v>76597</v>
      </c>
      <c r="Q329">
        <v>3.3022859100000002</v>
      </c>
      <c r="R329">
        <v>3.313931942</v>
      </c>
      <c r="S329">
        <v>1.1646031999999799E-2</v>
      </c>
      <c r="T329">
        <v>11.646031999999799</v>
      </c>
      <c r="Y329">
        <v>38639</v>
      </c>
      <c r="Z329" t="s">
        <v>31</v>
      </c>
      <c r="AA329" t="s">
        <v>32</v>
      </c>
      <c r="AB329">
        <v>77337</v>
      </c>
      <c r="AC329">
        <v>3.3544561860000002</v>
      </c>
      <c r="AD329">
        <v>3.371608019</v>
      </c>
      <c r="AE329">
        <v>1.71518329999997E-2</v>
      </c>
      <c r="AF329">
        <v>17.151832999999701</v>
      </c>
      <c r="AK329">
        <v>58318</v>
      </c>
      <c r="AL329" t="s">
        <v>31</v>
      </c>
      <c r="AM329" t="s">
        <v>32</v>
      </c>
      <c r="AN329">
        <v>76645</v>
      </c>
      <c r="AO329">
        <v>3.3214418889999999</v>
      </c>
      <c r="AP329">
        <v>3.334636927</v>
      </c>
      <c r="AQ329">
        <v>1.31950380000001E-2</v>
      </c>
      <c r="AR329">
        <v>13.1950380000001</v>
      </c>
      <c r="AW329">
        <v>60519</v>
      </c>
      <c r="AX329" t="s">
        <v>31</v>
      </c>
      <c r="AY329" t="s">
        <v>32</v>
      </c>
      <c r="AZ329">
        <v>76045</v>
      </c>
      <c r="BA329">
        <v>3.3590281009999998</v>
      </c>
      <c r="BB329">
        <v>3.3708679680000002</v>
      </c>
      <c r="BC329">
        <v>1.1839867000000301E-2</v>
      </c>
      <c r="BD329">
        <v>11.8398670000003</v>
      </c>
      <c r="BI329">
        <v>53138</v>
      </c>
      <c r="BJ329" t="s">
        <v>31</v>
      </c>
      <c r="BK329" t="s">
        <v>32</v>
      </c>
      <c r="BL329">
        <v>76753</v>
      </c>
      <c r="BM329">
        <v>6.2285130019999997</v>
      </c>
      <c r="BN329">
        <v>6.240604877</v>
      </c>
      <c r="BO329">
        <v>1.20918750000003E-2</v>
      </c>
      <c r="BP329">
        <v>12.0918750000003</v>
      </c>
    </row>
    <row r="330" spans="1:68">
      <c r="A330">
        <v>58366</v>
      </c>
      <c r="B330" t="s">
        <v>31</v>
      </c>
      <c r="C330" t="s">
        <v>32</v>
      </c>
      <c r="D330">
        <v>76441</v>
      </c>
      <c r="E330">
        <v>3.4926431180000002</v>
      </c>
      <c r="F330">
        <v>3.502669096</v>
      </c>
      <c r="G330">
        <v>1.00259779999998E-2</v>
      </c>
      <c r="H330">
        <v>10.0259779999998</v>
      </c>
      <c r="M330">
        <v>45705</v>
      </c>
      <c r="N330" t="s">
        <v>31</v>
      </c>
      <c r="O330" t="s">
        <v>32</v>
      </c>
      <c r="P330">
        <v>76573</v>
      </c>
      <c r="Q330">
        <v>3.313945055</v>
      </c>
      <c r="R330">
        <v>3.3236000539999999</v>
      </c>
      <c r="S330">
        <v>9.6549989999998795E-3</v>
      </c>
      <c r="T330">
        <v>9.6549989999998793</v>
      </c>
      <c r="Y330">
        <v>58637</v>
      </c>
      <c r="Z330" t="s">
        <v>31</v>
      </c>
      <c r="AA330" t="s">
        <v>32</v>
      </c>
      <c r="AB330">
        <v>75781</v>
      </c>
      <c r="AC330">
        <v>3.3652260300000001</v>
      </c>
      <c r="AD330">
        <v>3.3767352100000001</v>
      </c>
      <c r="AE330">
        <v>1.1509180000000001E-2</v>
      </c>
      <c r="AF330">
        <v>11.509180000000001</v>
      </c>
      <c r="AK330">
        <v>50623</v>
      </c>
      <c r="AL330" t="s">
        <v>31</v>
      </c>
      <c r="AM330" t="s">
        <v>32</v>
      </c>
      <c r="AN330">
        <v>77101</v>
      </c>
      <c r="AO330">
        <v>3.3275289539999999</v>
      </c>
      <c r="AP330">
        <v>3.3410408500000002</v>
      </c>
      <c r="AQ330">
        <v>1.35118960000002E-2</v>
      </c>
      <c r="AR330">
        <v>13.511896000000201</v>
      </c>
      <c r="AW330">
        <v>40316</v>
      </c>
      <c r="AX330" t="s">
        <v>31</v>
      </c>
      <c r="AY330" t="s">
        <v>32</v>
      </c>
      <c r="AZ330">
        <v>76837</v>
      </c>
      <c r="BA330">
        <v>3.3692820069999998</v>
      </c>
      <c r="BB330">
        <v>3.380280972</v>
      </c>
      <c r="BC330">
        <v>1.09989650000001E-2</v>
      </c>
      <c r="BD330">
        <v>10.9989650000001</v>
      </c>
      <c r="BI330">
        <v>51315</v>
      </c>
      <c r="BJ330" t="s">
        <v>31</v>
      </c>
      <c r="BK330" t="s">
        <v>32</v>
      </c>
      <c r="BL330">
        <v>77233</v>
      </c>
      <c r="BM330">
        <v>6.2403500080000001</v>
      </c>
      <c r="BN330">
        <v>6.2520880700000001</v>
      </c>
      <c r="BO330">
        <v>1.1738062E-2</v>
      </c>
      <c r="BP330">
        <v>11.738061999999999</v>
      </c>
    </row>
    <row r="331" spans="1:68">
      <c r="A331">
        <v>37090</v>
      </c>
      <c r="B331" t="s">
        <v>31</v>
      </c>
      <c r="C331" t="s">
        <v>32</v>
      </c>
      <c r="D331">
        <v>76441</v>
      </c>
      <c r="E331">
        <v>3.5029480460000002</v>
      </c>
      <c r="F331">
        <v>3.5132551190000001</v>
      </c>
      <c r="G331">
        <v>1.03070729999998E-2</v>
      </c>
      <c r="H331">
        <v>10.3070729999998</v>
      </c>
      <c r="M331">
        <v>60568</v>
      </c>
      <c r="N331" t="s">
        <v>31</v>
      </c>
      <c r="O331" t="s">
        <v>32</v>
      </c>
      <c r="P331">
        <v>76705</v>
      </c>
      <c r="Q331">
        <v>3.3238909240000001</v>
      </c>
      <c r="R331">
        <v>3.3349258900000001</v>
      </c>
      <c r="S331">
        <v>1.10349659999999E-2</v>
      </c>
      <c r="T331">
        <v>11.034965999999899</v>
      </c>
      <c r="Y331">
        <v>33790</v>
      </c>
      <c r="Z331" t="s">
        <v>31</v>
      </c>
      <c r="AA331" t="s">
        <v>32</v>
      </c>
      <c r="AB331">
        <v>76573</v>
      </c>
      <c r="AC331">
        <v>3.376748085</v>
      </c>
      <c r="AD331">
        <v>3.3869540690000002</v>
      </c>
      <c r="AE331">
        <v>1.02059840000001E-2</v>
      </c>
      <c r="AF331">
        <v>10.2059840000001</v>
      </c>
      <c r="AK331">
        <v>33425</v>
      </c>
      <c r="AL331" t="s">
        <v>31</v>
      </c>
      <c r="AM331" t="s">
        <v>32</v>
      </c>
      <c r="AN331">
        <v>75913</v>
      </c>
      <c r="AO331">
        <v>3.3410518169999999</v>
      </c>
      <c r="AP331">
        <v>3.3519558909999998</v>
      </c>
      <c r="AQ331">
        <v>1.0904073999999901E-2</v>
      </c>
      <c r="AR331">
        <v>10.9040739999999</v>
      </c>
      <c r="AW331">
        <v>56813</v>
      </c>
      <c r="AX331" t="s">
        <v>31</v>
      </c>
      <c r="AY331" t="s">
        <v>32</v>
      </c>
      <c r="AZ331">
        <v>76441</v>
      </c>
      <c r="BA331">
        <v>3.3802931310000002</v>
      </c>
      <c r="BB331">
        <v>3.391011953</v>
      </c>
      <c r="BC331">
        <v>1.07188219999998E-2</v>
      </c>
      <c r="BD331">
        <v>10.7188219999998</v>
      </c>
      <c r="BI331">
        <v>57345</v>
      </c>
      <c r="BJ331" t="s">
        <v>31</v>
      </c>
      <c r="BK331" t="s">
        <v>32</v>
      </c>
      <c r="BL331">
        <v>76969</v>
      </c>
      <c r="BM331">
        <v>6.2526779169999998</v>
      </c>
      <c r="BN331">
        <v>6.2640800480000003</v>
      </c>
      <c r="BO331">
        <v>1.1402131000000501E-2</v>
      </c>
      <c r="BP331">
        <v>11.4021310000005</v>
      </c>
    </row>
    <row r="332" spans="1:68">
      <c r="A332">
        <v>47249</v>
      </c>
      <c r="B332" t="s">
        <v>31</v>
      </c>
      <c r="C332" t="s">
        <v>32</v>
      </c>
      <c r="D332">
        <v>76705</v>
      </c>
      <c r="E332">
        <v>3.5137660500000001</v>
      </c>
      <c r="F332">
        <v>3.5239911080000001</v>
      </c>
      <c r="G332">
        <v>1.0225058E-2</v>
      </c>
      <c r="H332">
        <v>10.225058000000001</v>
      </c>
      <c r="M332">
        <v>35385</v>
      </c>
      <c r="N332" t="s">
        <v>31</v>
      </c>
      <c r="O332" t="s">
        <v>32</v>
      </c>
      <c r="P332">
        <v>75781</v>
      </c>
      <c r="Q332">
        <v>3.3311560149999999</v>
      </c>
      <c r="R332">
        <v>3.3422300819999999</v>
      </c>
      <c r="S332">
        <v>1.1074067E-2</v>
      </c>
      <c r="T332">
        <v>11.074066999999999</v>
      </c>
      <c r="Y332">
        <v>41820</v>
      </c>
      <c r="Z332" t="s">
        <v>31</v>
      </c>
      <c r="AA332" t="s">
        <v>32</v>
      </c>
      <c r="AB332">
        <v>76441</v>
      </c>
      <c r="AC332">
        <v>3.3861901759999999</v>
      </c>
      <c r="AD332">
        <v>3.3973641400000001</v>
      </c>
      <c r="AE332">
        <v>1.11739640000001E-2</v>
      </c>
      <c r="AF332">
        <v>11.173964000000099</v>
      </c>
      <c r="AK332">
        <v>57888</v>
      </c>
      <c r="AL332" t="s">
        <v>31</v>
      </c>
      <c r="AM332" t="s">
        <v>32</v>
      </c>
      <c r="AN332">
        <v>76801</v>
      </c>
      <c r="AO332">
        <v>3.3519678119999998</v>
      </c>
      <c r="AP332">
        <v>3.3644728659999998</v>
      </c>
      <c r="AQ332">
        <v>1.2505054E-2</v>
      </c>
      <c r="AR332">
        <v>12.505053999999999</v>
      </c>
      <c r="AW332">
        <v>45041</v>
      </c>
      <c r="AX332" t="s">
        <v>31</v>
      </c>
      <c r="AY332" t="s">
        <v>32</v>
      </c>
      <c r="AZ332">
        <v>76573</v>
      </c>
      <c r="BA332">
        <v>3.39043808</v>
      </c>
      <c r="BB332">
        <v>3.4003441329999999</v>
      </c>
      <c r="BC332">
        <v>9.9060529999999095E-3</v>
      </c>
      <c r="BD332">
        <v>9.9060529999999094</v>
      </c>
      <c r="BI332">
        <v>41135</v>
      </c>
      <c r="BJ332" t="s">
        <v>31</v>
      </c>
      <c r="BK332" t="s">
        <v>32</v>
      </c>
      <c r="BL332">
        <v>76705</v>
      </c>
      <c r="BM332">
        <v>6.2643170359999996</v>
      </c>
      <c r="BN332">
        <v>6.2764389510000003</v>
      </c>
      <c r="BO332">
        <v>1.21219150000007E-2</v>
      </c>
      <c r="BP332">
        <v>12.121915000000699</v>
      </c>
    </row>
    <row r="333" spans="1:68">
      <c r="A333">
        <v>35197</v>
      </c>
      <c r="B333" t="s">
        <v>31</v>
      </c>
      <c r="C333" t="s">
        <v>32</v>
      </c>
      <c r="D333">
        <v>76309</v>
      </c>
      <c r="E333">
        <v>3.5217711930000002</v>
      </c>
      <c r="F333">
        <v>3.536012173</v>
      </c>
      <c r="G333">
        <v>1.4240979999999801E-2</v>
      </c>
      <c r="H333">
        <v>14.2409799999998</v>
      </c>
      <c r="M333">
        <v>35676</v>
      </c>
      <c r="N333" t="s">
        <v>31</v>
      </c>
      <c r="O333" t="s">
        <v>32</v>
      </c>
      <c r="P333">
        <v>76837</v>
      </c>
      <c r="Q333">
        <v>3.3422439100000001</v>
      </c>
      <c r="R333">
        <v>3.3533959389999999</v>
      </c>
      <c r="S333">
        <v>1.1152028999999701E-2</v>
      </c>
      <c r="T333">
        <v>11.1520289999997</v>
      </c>
      <c r="Y333">
        <v>58317</v>
      </c>
      <c r="Z333" t="s">
        <v>31</v>
      </c>
      <c r="AA333" t="s">
        <v>32</v>
      </c>
      <c r="AB333">
        <v>77305</v>
      </c>
      <c r="AC333">
        <v>3.392923117</v>
      </c>
      <c r="AD333">
        <v>3.4063920969999999</v>
      </c>
      <c r="AE333">
        <v>1.3468979999999801E-2</v>
      </c>
      <c r="AF333">
        <v>13.468979999999799</v>
      </c>
      <c r="AK333">
        <v>33041</v>
      </c>
      <c r="AL333" t="s">
        <v>31</v>
      </c>
      <c r="AM333" t="s">
        <v>32</v>
      </c>
      <c r="AN333">
        <v>76965</v>
      </c>
      <c r="AO333">
        <v>3.3575909140000002</v>
      </c>
      <c r="AP333">
        <v>3.3712530140000001</v>
      </c>
      <c r="AQ333">
        <v>1.3662099999999899E-2</v>
      </c>
      <c r="AR333">
        <v>13.662099999999899</v>
      </c>
      <c r="AW333">
        <v>39227</v>
      </c>
      <c r="AX333" t="s">
        <v>31</v>
      </c>
      <c r="AY333" t="s">
        <v>32</v>
      </c>
      <c r="AZ333">
        <v>76837</v>
      </c>
      <c r="BA333">
        <v>3.400356054</v>
      </c>
      <c r="BB333">
        <v>3.4119801519999999</v>
      </c>
      <c r="BC333">
        <v>1.16240979999999E-2</v>
      </c>
      <c r="BD333">
        <v>11.624097999999901</v>
      </c>
      <c r="BI333">
        <v>55356</v>
      </c>
      <c r="BJ333" t="s">
        <v>31</v>
      </c>
      <c r="BK333" t="s">
        <v>32</v>
      </c>
      <c r="BL333">
        <v>76669</v>
      </c>
      <c r="BM333">
        <v>6.2718720440000002</v>
      </c>
      <c r="BN333">
        <v>6.2867159839999998</v>
      </c>
      <c r="BO333">
        <v>1.48439399999995E-2</v>
      </c>
      <c r="BP333">
        <v>14.843939999999501</v>
      </c>
    </row>
    <row r="334" spans="1:68">
      <c r="A334">
        <v>35993</v>
      </c>
      <c r="B334" t="s">
        <v>31</v>
      </c>
      <c r="C334" t="s">
        <v>32</v>
      </c>
      <c r="D334">
        <v>77013</v>
      </c>
      <c r="E334">
        <v>3.5298001769999998</v>
      </c>
      <c r="F334">
        <v>3.5544290539999999</v>
      </c>
      <c r="G334">
        <v>2.4628877E-2</v>
      </c>
      <c r="H334">
        <v>24.628876999999999</v>
      </c>
      <c r="M334">
        <v>60139</v>
      </c>
      <c r="N334" t="s">
        <v>31</v>
      </c>
      <c r="O334" t="s">
        <v>32</v>
      </c>
      <c r="P334">
        <v>77537</v>
      </c>
      <c r="Q334">
        <v>3.353406906</v>
      </c>
      <c r="R334">
        <v>3.5694379810000001</v>
      </c>
      <c r="S334">
        <v>0.21603107499999999</v>
      </c>
      <c r="T334">
        <v>216.03107499999999</v>
      </c>
      <c r="Y334">
        <v>46545</v>
      </c>
      <c r="Z334" t="s">
        <v>31</v>
      </c>
      <c r="AA334" t="s">
        <v>32</v>
      </c>
      <c r="AB334">
        <v>76777</v>
      </c>
      <c r="AC334">
        <v>3.4055759910000001</v>
      </c>
      <c r="AD334">
        <v>3.4182240959999999</v>
      </c>
      <c r="AE334">
        <v>1.26481049999997E-2</v>
      </c>
      <c r="AF334">
        <v>12.648104999999701</v>
      </c>
      <c r="AK334">
        <v>41071</v>
      </c>
      <c r="AL334" t="s">
        <v>31</v>
      </c>
      <c r="AM334" t="s">
        <v>32</v>
      </c>
      <c r="AN334">
        <v>76309</v>
      </c>
      <c r="AO334">
        <v>3.3697488309999999</v>
      </c>
      <c r="AP334">
        <v>3.3808460239999998</v>
      </c>
      <c r="AQ334">
        <v>1.10971929999998E-2</v>
      </c>
      <c r="AR334">
        <v>11.0971929999998</v>
      </c>
      <c r="AW334">
        <v>53890</v>
      </c>
      <c r="AX334" t="s">
        <v>31</v>
      </c>
      <c r="AY334" t="s">
        <v>32</v>
      </c>
      <c r="AZ334">
        <v>77101</v>
      </c>
      <c r="BA334">
        <v>3.4111659529999998</v>
      </c>
      <c r="BB334">
        <v>3.4228110310000002</v>
      </c>
      <c r="BC334">
        <v>1.16450780000003E-2</v>
      </c>
      <c r="BD334">
        <v>11.6450780000003</v>
      </c>
      <c r="BI334">
        <v>52134</v>
      </c>
      <c r="BJ334" t="s">
        <v>31</v>
      </c>
      <c r="BK334" t="s">
        <v>32</v>
      </c>
      <c r="BL334">
        <v>76565</v>
      </c>
      <c r="BM334">
        <v>6.2793309690000001</v>
      </c>
      <c r="BN334">
        <v>6.2928669450000001</v>
      </c>
      <c r="BO334">
        <v>1.3535976E-2</v>
      </c>
      <c r="BP334">
        <v>13.535976</v>
      </c>
    </row>
    <row r="335" spans="1:68">
      <c r="A335">
        <v>44220</v>
      </c>
      <c r="B335" t="s">
        <v>31</v>
      </c>
      <c r="C335" t="s">
        <v>32</v>
      </c>
      <c r="D335">
        <v>76875</v>
      </c>
      <c r="E335">
        <v>3.5298302170000002</v>
      </c>
      <c r="F335">
        <v>3.5499210360000002</v>
      </c>
      <c r="G335">
        <v>2.0090818999999899E-2</v>
      </c>
      <c r="H335">
        <v>20.0908189999999</v>
      </c>
      <c r="M335">
        <v>43322</v>
      </c>
      <c r="N335" t="s">
        <v>31</v>
      </c>
      <c r="O335" t="s">
        <v>32</v>
      </c>
      <c r="P335">
        <v>77605</v>
      </c>
      <c r="Q335">
        <v>3.3727300169999999</v>
      </c>
      <c r="R335">
        <v>3.387617111</v>
      </c>
      <c r="S335">
        <v>1.4887094000000101E-2</v>
      </c>
      <c r="T335">
        <v>14.887094000000101</v>
      </c>
      <c r="Y335">
        <v>40731</v>
      </c>
      <c r="Z335" t="s">
        <v>31</v>
      </c>
      <c r="AA335" t="s">
        <v>32</v>
      </c>
      <c r="AB335">
        <v>77317</v>
      </c>
      <c r="AC335">
        <v>3.4172220229999999</v>
      </c>
      <c r="AD335">
        <v>3.4316802019999999</v>
      </c>
      <c r="AE335">
        <v>1.4458179E-2</v>
      </c>
      <c r="AF335">
        <v>14.458178999999999</v>
      </c>
      <c r="AK335">
        <v>57568</v>
      </c>
      <c r="AL335" t="s">
        <v>31</v>
      </c>
      <c r="AM335" t="s">
        <v>32</v>
      </c>
      <c r="AN335">
        <v>76705</v>
      </c>
      <c r="AO335">
        <v>3.3803238869999999</v>
      </c>
      <c r="AP335">
        <v>3.3925499920000002</v>
      </c>
      <c r="AQ335">
        <v>1.2226105000000299E-2</v>
      </c>
      <c r="AR335">
        <v>12.226105000000301</v>
      </c>
      <c r="AW335">
        <v>52067</v>
      </c>
      <c r="AX335" t="s">
        <v>31</v>
      </c>
      <c r="AY335" t="s">
        <v>32</v>
      </c>
      <c r="AZ335">
        <v>76573</v>
      </c>
      <c r="BA335">
        <v>3.42121911</v>
      </c>
      <c r="BB335">
        <v>3.4322819710000001</v>
      </c>
      <c r="BC335">
        <v>1.1062861E-2</v>
      </c>
      <c r="BD335">
        <v>11.062861</v>
      </c>
      <c r="BI335">
        <v>41958</v>
      </c>
      <c r="BJ335" t="s">
        <v>31</v>
      </c>
      <c r="BK335" t="s">
        <v>32</v>
      </c>
      <c r="BL335">
        <v>76177</v>
      </c>
      <c r="BM335">
        <v>6.2921130659999998</v>
      </c>
      <c r="BN335">
        <v>6.3020040990000004</v>
      </c>
      <c r="BO335">
        <v>9.8910330000006007E-3</v>
      </c>
      <c r="BP335">
        <v>9.8910330000006006</v>
      </c>
    </row>
    <row r="336" spans="1:68">
      <c r="A336">
        <v>41305</v>
      </c>
      <c r="B336" t="s">
        <v>31</v>
      </c>
      <c r="C336" t="s">
        <v>32</v>
      </c>
      <c r="D336">
        <v>76789</v>
      </c>
      <c r="E336">
        <v>3.549880028</v>
      </c>
      <c r="F336">
        <v>3.5624821189999998</v>
      </c>
      <c r="G336">
        <v>1.2602090999999699E-2</v>
      </c>
      <c r="H336">
        <v>12.6020909999997</v>
      </c>
      <c r="M336">
        <v>59819</v>
      </c>
      <c r="N336" t="s">
        <v>31</v>
      </c>
      <c r="O336" t="s">
        <v>32</v>
      </c>
      <c r="P336">
        <v>77285</v>
      </c>
      <c r="Q336">
        <v>3.3836529249999998</v>
      </c>
      <c r="R336">
        <v>3.398675919</v>
      </c>
      <c r="S336">
        <v>1.50229940000001E-2</v>
      </c>
      <c r="T336">
        <v>15.0229940000001</v>
      </c>
      <c r="Y336">
        <v>55394</v>
      </c>
      <c r="Z336" t="s">
        <v>31</v>
      </c>
      <c r="AA336" t="s">
        <v>32</v>
      </c>
      <c r="AB336">
        <v>76729</v>
      </c>
      <c r="AC336">
        <v>3.4260301590000002</v>
      </c>
      <c r="AD336">
        <v>3.4399650099999999</v>
      </c>
      <c r="AE336">
        <v>1.3934850999999601E-2</v>
      </c>
      <c r="AF336">
        <v>13.9348509999996</v>
      </c>
      <c r="AK336">
        <v>45796</v>
      </c>
      <c r="AL336" t="s">
        <v>31</v>
      </c>
      <c r="AM336" t="s">
        <v>32</v>
      </c>
      <c r="AN336">
        <v>77285</v>
      </c>
      <c r="AO336">
        <v>3.388475895</v>
      </c>
      <c r="AP336">
        <v>3.4020249840000001</v>
      </c>
      <c r="AQ336">
        <v>1.3549089E-2</v>
      </c>
      <c r="AR336">
        <v>13.549089</v>
      </c>
      <c r="AW336">
        <v>58097</v>
      </c>
      <c r="AX336" t="s">
        <v>31</v>
      </c>
      <c r="AY336" t="s">
        <v>32</v>
      </c>
      <c r="AZ336">
        <v>76177</v>
      </c>
      <c r="BA336">
        <v>3.4315180779999999</v>
      </c>
      <c r="BB336">
        <v>3.441724062</v>
      </c>
      <c r="BC336">
        <v>1.02059840000001E-2</v>
      </c>
      <c r="BD336">
        <v>10.2059840000001</v>
      </c>
      <c r="BI336">
        <v>49369</v>
      </c>
      <c r="BJ336" t="s">
        <v>31</v>
      </c>
      <c r="BK336" t="s">
        <v>32</v>
      </c>
      <c r="BL336">
        <v>76573</v>
      </c>
      <c r="BM336">
        <v>6.3017408850000001</v>
      </c>
      <c r="BN336">
        <v>6.3110098839999997</v>
      </c>
      <c r="BO336">
        <v>9.26899899999966E-3</v>
      </c>
      <c r="BP336">
        <v>9.2689989999996598</v>
      </c>
    </row>
    <row r="337" spans="1:68">
      <c r="A337">
        <v>46087</v>
      </c>
      <c r="B337" t="s">
        <v>31</v>
      </c>
      <c r="C337" t="s">
        <v>32</v>
      </c>
      <c r="D337">
        <v>76573</v>
      </c>
      <c r="E337">
        <v>3.5624930859999999</v>
      </c>
      <c r="F337">
        <v>3.5724251269999998</v>
      </c>
      <c r="G337">
        <v>9.9320409999998898E-3</v>
      </c>
      <c r="H337">
        <v>9.9320409999998898</v>
      </c>
      <c r="M337">
        <v>48047</v>
      </c>
      <c r="N337" t="s">
        <v>31</v>
      </c>
      <c r="O337" t="s">
        <v>32</v>
      </c>
      <c r="P337">
        <v>77963</v>
      </c>
      <c r="Q337">
        <v>3.3939208980000002</v>
      </c>
      <c r="R337">
        <v>3.6074090000000001</v>
      </c>
      <c r="S337">
        <v>0.21348810199999901</v>
      </c>
      <c r="T337">
        <v>213.488101999999</v>
      </c>
      <c r="Y337">
        <v>53571</v>
      </c>
      <c r="Z337" t="s">
        <v>31</v>
      </c>
      <c r="AA337" t="s">
        <v>32</v>
      </c>
      <c r="AB337">
        <v>76309</v>
      </c>
      <c r="AC337">
        <v>3.4353580469999998</v>
      </c>
      <c r="AD337">
        <v>3.446626186</v>
      </c>
      <c r="AE337">
        <v>1.1268139000000199E-2</v>
      </c>
      <c r="AF337">
        <v>11.2681390000002</v>
      </c>
      <c r="AK337">
        <v>39982</v>
      </c>
      <c r="AL337" t="s">
        <v>31</v>
      </c>
      <c r="AM337" t="s">
        <v>32</v>
      </c>
      <c r="AN337">
        <v>77065</v>
      </c>
      <c r="AO337">
        <v>3.3980429170000002</v>
      </c>
      <c r="AP337">
        <v>3.4108078480000001</v>
      </c>
      <c r="AQ337">
        <v>1.27649309999999E-2</v>
      </c>
      <c r="AR337">
        <v>12.764930999999899</v>
      </c>
      <c r="AW337">
        <v>41887</v>
      </c>
      <c r="AX337" t="s">
        <v>31</v>
      </c>
      <c r="AY337" t="s">
        <v>32</v>
      </c>
      <c r="AZ337">
        <v>76837</v>
      </c>
      <c r="BA337">
        <v>3.441218138</v>
      </c>
      <c r="BB337">
        <v>3.4511499400000001</v>
      </c>
      <c r="BC337">
        <v>9.9318020000001006E-3</v>
      </c>
      <c r="BD337">
        <v>9.9318020000001006</v>
      </c>
      <c r="BI337">
        <v>43839</v>
      </c>
      <c r="BJ337" t="s">
        <v>31</v>
      </c>
      <c r="BK337" t="s">
        <v>32</v>
      </c>
      <c r="BL337">
        <v>76309</v>
      </c>
      <c r="BM337">
        <v>6.3110229970000002</v>
      </c>
      <c r="BN337">
        <v>6.3202428819999996</v>
      </c>
      <c r="BO337">
        <v>9.2198849999993691E-3</v>
      </c>
      <c r="BP337">
        <v>9.2198849999993708</v>
      </c>
    </row>
    <row r="338" spans="1:68">
      <c r="A338">
        <v>55436</v>
      </c>
      <c r="B338" t="s">
        <v>31</v>
      </c>
      <c r="C338" t="s">
        <v>32</v>
      </c>
      <c r="D338">
        <v>76213</v>
      </c>
      <c r="E338">
        <v>3.5731081960000002</v>
      </c>
      <c r="F338">
        <v>3.588474035</v>
      </c>
      <c r="G338">
        <v>1.5365838999999701E-2</v>
      </c>
      <c r="H338">
        <v>15.365838999999699</v>
      </c>
      <c r="M338">
        <v>42233</v>
      </c>
      <c r="N338" t="s">
        <v>31</v>
      </c>
      <c r="O338" t="s">
        <v>32</v>
      </c>
      <c r="P338">
        <v>76375</v>
      </c>
      <c r="Q338">
        <v>3.4032390119999998</v>
      </c>
      <c r="R338">
        <v>3.4162559510000001</v>
      </c>
      <c r="S338">
        <v>1.30169390000003E-2</v>
      </c>
      <c r="T338">
        <v>13.016939000000299</v>
      </c>
      <c r="Y338">
        <v>59601</v>
      </c>
      <c r="Z338" t="s">
        <v>31</v>
      </c>
      <c r="AA338" t="s">
        <v>32</v>
      </c>
      <c r="AB338">
        <v>76837</v>
      </c>
      <c r="AC338">
        <v>3.4468920230000002</v>
      </c>
      <c r="AD338">
        <v>3.457260132</v>
      </c>
      <c r="AE338">
        <v>1.0368108999999801E-2</v>
      </c>
      <c r="AF338">
        <v>10.3681089999998</v>
      </c>
      <c r="AK338">
        <v>54645</v>
      </c>
      <c r="AL338" t="s">
        <v>31</v>
      </c>
      <c r="AM338" t="s">
        <v>32</v>
      </c>
      <c r="AN338">
        <v>76969</v>
      </c>
      <c r="AO338">
        <v>3.40930891</v>
      </c>
      <c r="AP338">
        <v>3.420737028</v>
      </c>
      <c r="AQ338">
        <v>1.14281179999999E-2</v>
      </c>
      <c r="AR338">
        <v>11.4281179999999</v>
      </c>
      <c r="AW338">
        <v>56108</v>
      </c>
      <c r="AX338" t="s">
        <v>31</v>
      </c>
      <c r="AY338" t="s">
        <v>32</v>
      </c>
      <c r="AZ338">
        <v>77029</v>
      </c>
      <c r="BA338">
        <v>3.451164007</v>
      </c>
      <c r="BB338">
        <v>3.4650909900000002</v>
      </c>
      <c r="BC338">
        <v>1.3926983000000099E-2</v>
      </c>
      <c r="BD338">
        <v>13.926983000000099</v>
      </c>
      <c r="BI338">
        <v>48758</v>
      </c>
      <c r="BJ338" t="s">
        <v>31</v>
      </c>
      <c r="BK338" t="s">
        <v>32</v>
      </c>
      <c r="BL338">
        <v>76897</v>
      </c>
      <c r="BM338">
        <v>6.3202550410000002</v>
      </c>
      <c r="BN338">
        <v>6.3347210880000002</v>
      </c>
      <c r="BO338">
        <v>1.44660469999999E-2</v>
      </c>
      <c r="BP338">
        <v>14.4660469999999</v>
      </c>
    </row>
    <row r="339" spans="1:68">
      <c r="A339">
        <v>40028</v>
      </c>
      <c r="B339" t="s">
        <v>31</v>
      </c>
      <c r="C339" t="s">
        <v>32</v>
      </c>
      <c r="D339">
        <v>76837</v>
      </c>
      <c r="E339">
        <v>3.5731379990000001</v>
      </c>
      <c r="F339">
        <v>3.5930922029999999</v>
      </c>
      <c r="G339">
        <v>1.9954203999999798E-2</v>
      </c>
      <c r="H339">
        <v>19.954203999999802</v>
      </c>
      <c r="M339">
        <v>56896</v>
      </c>
      <c r="N339" t="s">
        <v>31</v>
      </c>
      <c r="O339" t="s">
        <v>32</v>
      </c>
      <c r="P339">
        <v>76885</v>
      </c>
      <c r="Q339">
        <v>3.4142470359999999</v>
      </c>
      <c r="R339">
        <v>3.4283061030000002</v>
      </c>
      <c r="S339">
        <v>1.4059067000000199E-2</v>
      </c>
      <c r="T339">
        <v>14.0590670000002</v>
      </c>
      <c r="Y339">
        <v>57611</v>
      </c>
      <c r="Z339" t="s">
        <v>31</v>
      </c>
      <c r="AA339" t="s">
        <v>32</v>
      </c>
      <c r="AB339">
        <v>76309</v>
      </c>
      <c r="AC339">
        <v>3.4634370799999998</v>
      </c>
      <c r="AD339">
        <v>3.473857164</v>
      </c>
      <c r="AE339">
        <v>1.04200840000001E-2</v>
      </c>
      <c r="AF339">
        <v>10.4200840000001</v>
      </c>
      <c r="AK339">
        <v>52822</v>
      </c>
      <c r="AL339" t="s">
        <v>31</v>
      </c>
      <c r="AM339" t="s">
        <v>32</v>
      </c>
      <c r="AN339">
        <v>76837</v>
      </c>
      <c r="AO339">
        <v>3.4211468699999998</v>
      </c>
      <c r="AP339">
        <v>3.4317679409999999</v>
      </c>
      <c r="AQ339">
        <v>1.0621070999999999E-2</v>
      </c>
      <c r="AR339">
        <v>10.621071000000001</v>
      </c>
      <c r="AW339">
        <v>52886</v>
      </c>
      <c r="AX339" t="s">
        <v>31</v>
      </c>
      <c r="AY339" t="s">
        <v>32</v>
      </c>
      <c r="AZ339">
        <v>75979</v>
      </c>
      <c r="BA339">
        <v>3.458950996</v>
      </c>
      <c r="BB339">
        <v>3.4717230799999999</v>
      </c>
      <c r="BC339">
        <v>1.27720839999998E-2</v>
      </c>
      <c r="BD339">
        <v>12.772083999999801</v>
      </c>
      <c r="BI339">
        <v>46712</v>
      </c>
      <c r="BJ339" t="s">
        <v>31</v>
      </c>
      <c r="BK339" t="s">
        <v>32</v>
      </c>
      <c r="BL339">
        <v>77093</v>
      </c>
      <c r="BM339">
        <v>6.3237719539999997</v>
      </c>
      <c r="BN339">
        <v>6.3429660800000001</v>
      </c>
      <c r="BO339">
        <v>1.9194126000000301E-2</v>
      </c>
      <c r="BP339">
        <v>19.194126000000299</v>
      </c>
    </row>
    <row r="340" spans="1:68">
      <c r="A340">
        <v>43791</v>
      </c>
      <c r="B340" t="s">
        <v>31</v>
      </c>
      <c r="C340" t="s">
        <v>32</v>
      </c>
      <c r="D340">
        <v>76177</v>
      </c>
      <c r="E340">
        <v>3.5866541860000001</v>
      </c>
      <c r="F340">
        <v>3.5980360509999998</v>
      </c>
      <c r="G340">
        <v>1.13818649999997E-2</v>
      </c>
      <c r="H340">
        <v>11.381864999999699</v>
      </c>
      <c r="M340">
        <v>55073</v>
      </c>
      <c r="N340" t="s">
        <v>31</v>
      </c>
      <c r="O340" t="s">
        <v>32</v>
      </c>
      <c r="P340">
        <v>76705</v>
      </c>
      <c r="Q340">
        <v>3.4241490360000002</v>
      </c>
      <c r="R340">
        <v>3.4376380439999998</v>
      </c>
      <c r="S340">
        <v>1.34890079999996E-2</v>
      </c>
      <c r="T340">
        <v>13.4890079999996</v>
      </c>
      <c r="Y340">
        <v>54389</v>
      </c>
      <c r="Z340" t="s">
        <v>31</v>
      </c>
      <c r="AA340" t="s">
        <v>32</v>
      </c>
      <c r="AB340">
        <v>76837</v>
      </c>
      <c r="AC340">
        <v>3.4756851200000001</v>
      </c>
      <c r="AD340">
        <v>3.487751007</v>
      </c>
      <c r="AE340">
        <v>1.20658869999998E-2</v>
      </c>
      <c r="AF340">
        <v>12.065886999999799</v>
      </c>
      <c r="AK340">
        <v>58852</v>
      </c>
      <c r="AL340" t="s">
        <v>31</v>
      </c>
      <c r="AM340" t="s">
        <v>32</v>
      </c>
      <c r="AN340">
        <v>77233</v>
      </c>
      <c r="AO340">
        <v>3.4317789080000001</v>
      </c>
      <c r="AP340">
        <v>3.6475110050000001</v>
      </c>
      <c r="AQ340">
        <v>0.21573209700000001</v>
      </c>
      <c r="AR340">
        <v>215.73209700000001</v>
      </c>
      <c r="AW340">
        <v>42710</v>
      </c>
      <c r="AX340" t="s">
        <v>31</v>
      </c>
      <c r="AY340" t="s">
        <v>32</v>
      </c>
      <c r="AZ340">
        <v>77161</v>
      </c>
      <c r="BA340">
        <v>3.471734047</v>
      </c>
      <c r="BB340">
        <v>3.4858210089999999</v>
      </c>
      <c r="BC340">
        <v>1.4086961999999899E-2</v>
      </c>
      <c r="BD340">
        <v>14.0869619999999</v>
      </c>
      <c r="BI340">
        <v>55013</v>
      </c>
      <c r="BJ340" t="s">
        <v>31</v>
      </c>
      <c r="BK340" t="s">
        <v>32</v>
      </c>
      <c r="BL340">
        <v>76969</v>
      </c>
      <c r="BM340">
        <v>6.3387598990000003</v>
      </c>
      <c r="BN340">
        <v>6.3506209849999999</v>
      </c>
      <c r="BO340">
        <v>1.1861085999999601E-2</v>
      </c>
      <c r="BP340">
        <v>11.861085999999601</v>
      </c>
    </row>
    <row r="341" spans="1:68">
      <c r="A341">
        <v>36291</v>
      </c>
      <c r="B341" t="s">
        <v>31</v>
      </c>
      <c r="C341" t="s">
        <v>32</v>
      </c>
      <c r="D341">
        <v>76177</v>
      </c>
      <c r="E341">
        <v>3.5975210670000002</v>
      </c>
      <c r="F341">
        <v>3.607624054</v>
      </c>
      <c r="G341">
        <v>1.0102986999999701E-2</v>
      </c>
      <c r="H341">
        <v>10.1029869999997</v>
      </c>
      <c r="M341">
        <v>32870</v>
      </c>
      <c r="N341" t="s">
        <v>31</v>
      </c>
      <c r="O341" t="s">
        <v>32</v>
      </c>
      <c r="P341">
        <v>76897</v>
      </c>
      <c r="Q341">
        <v>3.4335699079999999</v>
      </c>
      <c r="R341">
        <v>3.448110104</v>
      </c>
      <c r="S341">
        <v>1.4540196E-2</v>
      </c>
      <c r="T341">
        <v>14.540196</v>
      </c>
      <c r="Y341">
        <v>44213</v>
      </c>
      <c r="Z341" t="s">
        <v>31</v>
      </c>
      <c r="AA341" t="s">
        <v>32</v>
      </c>
      <c r="AB341">
        <v>77449</v>
      </c>
      <c r="AC341">
        <v>3.4877622129999999</v>
      </c>
      <c r="AD341">
        <v>3.5012481210000002</v>
      </c>
      <c r="AE341">
        <v>1.3485908000000201E-2</v>
      </c>
      <c r="AF341">
        <v>13.485908000000199</v>
      </c>
      <c r="AK341">
        <v>42642</v>
      </c>
      <c r="AL341" t="s">
        <v>31</v>
      </c>
      <c r="AM341" t="s">
        <v>32</v>
      </c>
      <c r="AN341">
        <v>76741</v>
      </c>
      <c r="AO341">
        <v>3.4432549479999999</v>
      </c>
      <c r="AP341">
        <v>3.4599449629999999</v>
      </c>
      <c r="AQ341">
        <v>1.6690014999999999E-2</v>
      </c>
      <c r="AR341">
        <v>16.690014999999999</v>
      </c>
      <c r="AW341">
        <v>50121</v>
      </c>
      <c r="AX341" t="s">
        <v>31</v>
      </c>
      <c r="AY341" t="s">
        <v>32</v>
      </c>
      <c r="AZ341">
        <v>76573</v>
      </c>
      <c r="BA341">
        <v>3.4825999740000002</v>
      </c>
      <c r="BB341">
        <v>3.4939420220000001</v>
      </c>
      <c r="BC341">
        <v>1.13420479999999E-2</v>
      </c>
      <c r="BD341">
        <v>11.342047999999901</v>
      </c>
      <c r="BI341">
        <v>54732</v>
      </c>
      <c r="BJ341" t="s">
        <v>31</v>
      </c>
      <c r="BK341" t="s">
        <v>32</v>
      </c>
      <c r="BL341">
        <v>76177</v>
      </c>
      <c r="BM341">
        <v>6.3497629169999996</v>
      </c>
      <c r="BN341">
        <v>6.3600940699999997</v>
      </c>
      <c r="BO341">
        <v>1.0331152999999999E-2</v>
      </c>
      <c r="BP341">
        <v>10.331153</v>
      </c>
    </row>
    <row r="342" spans="1:68">
      <c r="A342">
        <v>47239</v>
      </c>
      <c r="B342" t="s">
        <v>31</v>
      </c>
      <c r="C342" t="s">
        <v>32</v>
      </c>
      <c r="D342">
        <v>76441</v>
      </c>
      <c r="E342">
        <v>3.6078832150000002</v>
      </c>
      <c r="F342">
        <v>3.6179661749999998</v>
      </c>
      <c r="G342">
        <v>1.0082959999999599E-2</v>
      </c>
      <c r="H342">
        <v>10.0829599999996</v>
      </c>
      <c r="M342">
        <v>44893</v>
      </c>
      <c r="N342" t="s">
        <v>31</v>
      </c>
      <c r="O342" t="s">
        <v>32</v>
      </c>
      <c r="P342">
        <v>76045</v>
      </c>
      <c r="Q342">
        <v>3.4437420369999998</v>
      </c>
      <c r="R342">
        <v>3.4549310210000002</v>
      </c>
      <c r="S342">
        <v>1.1188984000000299E-2</v>
      </c>
      <c r="T342">
        <v>11.1889840000003</v>
      </c>
      <c r="Y342">
        <v>46093</v>
      </c>
      <c r="Z342" t="s">
        <v>31</v>
      </c>
      <c r="AA342" t="s">
        <v>32</v>
      </c>
      <c r="AB342">
        <v>76729</v>
      </c>
      <c r="AC342">
        <v>3.506530046</v>
      </c>
      <c r="AD342">
        <v>3.719088078</v>
      </c>
      <c r="AE342">
        <v>0.21255803200000001</v>
      </c>
      <c r="AF342">
        <v>212.558032</v>
      </c>
      <c r="AK342">
        <v>56863</v>
      </c>
      <c r="AL342" t="s">
        <v>31</v>
      </c>
      <c r="AM342" t="s">
        <v>32</v>
      </c>
      <c r="AN342">
        <v>76837</v>
      </c>
      <c r="AO342">
        <v>3.4546949859999998</v>
      </c>
      <c r="AP342">
        <v>3.466856956</v>
      </c>
      <c r="AQ342">
        <v>1.21619700000001E-2</v>
      </c>
      <c r="AR342">
        <v>12.1619700000001</v>
      </c>
      <c r="AW342">
        <v>44591</v>
      </c>
      <c r="AX342" t="s">
        <v>31</v>
      </c>
      <c r="AY342" t="s">
        <v>32</v>
      </c>
      <c r="AZ342">
        <v>76669</v>
      </c>
      <c r="BA342">
        <v>3.4920539860000002</v>
      </c>
      <c r="BB342">
        <v>3.5054581169999999</v>
      </c>
      <c r="BC342">
        <v>1.34041309999997E-2</v>
      </c>
      <c r="BD342">
        <v>13.404130999999699</v>
      </c>
      <c r="BI342">
        <v>51616</v>
      </c>
      <c r="BJ342" t="s">
        <v>31</v>
      </c>
      <c r="BK342" t="s">
        <v>32</v>
      </c>
      <c r="BL342">
        <v>76573</v>
      </c>
      <c r="BM342">
        <v>6.3590869899999998</v>
      </c>
      <c r="BN342">
        <v>6.3692359920000001</v>
      </c>
      <c r="BO342">
        <v>1.0149002000000301E-2</v>
      </c>
      <c r="BP342">
        <v>10.1490020000003</v>
      </c>
    </row>
    <row r="343" spans="1:68">
      <c r="A343">
        <v>56270</v>
      </c>
      <c r="B343" t="s">
        <v>31</v>
      </c>
      <c r="C343" t="s">
        <v>32</v>
      </c>
      <c r="D343">
        <v>76573</v>
      </c>
      <c r="E343">
        <v>3.6212391849999999</v>
      </c>
      <c r="F343">
        <v>3.6318290229999999</v>
      </c>
      <c r="G343">
        <v>1.0589838000000001E-2</v>
      </c>
      <c r="H343">
        <v>10.589838</v>
      </c>
      <c r="M343">
        <v>59114</v>
      </c>
      <c r="N343" t="s">
        <v>31</v>
      </c>
      <c r="O343" t="s">
        <v>32</v>
      </c>
      <c r="P343">
        <v>76441</v>
      </c>
      <c r="Q343">
        <v>3.4549419879999999</v>
      </c>
      <c r="R343">
        <v>3.4644649030000001</v>
      </c>
      <c r="S343">
        <v>9.5229150000002392E-3</v>
      </c>
      <c r="T343">
        <v>9.5229150000002392</v>
      </c>
      <c r="Y343">
        <v>51012</v>
      </c>
      <c r="Z343" t="s">
        <v>31</v>
      </c>
      <c r="AA343" t="s">
        <v>32</v>
      </c>
      <c r="AB343">
        <v>76717</v>
      </c>
      <c r="AC343">
        <v>3.515289068</v>
      </c>
      <c r="AD343">
        <v>3.7359330650000002</v>
      </c>
      <c r="AE343">
        <v>0.22064399700000001</v>
      </c>
      <c r="AF343">
        <v>220.64399700000001</v>
      </c>
      <c r="AK343">
        <v>53641</v>
      </c>
      <c r="AL343" t="s">
        <v>31</v>
      </c>
      <c r="AM343" t="s">
        <v>32</v>
      </c>
      <c r="AN343">
        <v>76909</v>
      </c>
      <c r="AO343">
        <v>3.465845823</v>
      </c>
      <c r="AP343">
        <v>3.479029894</v>
      </c>
      <c r="AQ343">
        <v>1.31840709999999E-2</v>
      </c>
      <c r="AR343">
        <v>13.1840709999999</v>
      </c>
      <c r="AW343">
        <v>47463</v>
      </c>
      <c r="AX343" t="s">
        <v>31</v>
      </c>
      <c r="AY343" t="s">
        <v>32</v>
      </c>
      <c r="AZ343">
        <v>76829</v>
      </c>
      <c r="BA343">
        <v>3.500128031</v>
      </c>
      <c r="BB343">
        <v>3.5126941199999999</v>
      </c>
      <c r="BC343">
        <v>1.25660889999998E-2</v>
      </c>
      <c r="BD343">
        <v>12.566088999999799</v>
      </c>
      <c r="BI343">
        <v>54416</v>
      </c>
      <c r="BJ343" t="s">
        <v>31</v>
      </c>
      <c r="BK343" t="s">
        <v>32</v>
      </c>
      <c r="BL343">
        <v>76897</v>
      </c>
      <c r="BM343">
        <v>6.3687219620000004</v>
      </c>
      <c r="BN343">
        <v>6.3824789519999996</v>
      </c>
      <c r="BO343">
        <v>1.37569899999991E-2</v>
      </c>
      <c r="BP343">
        <v>13.756989999999099</v>
      </c>
    </row>
    <row r="344" spans="1:68">
      <c r="A344">
        <v>40094</v>
      </c>
      <c r="B344" t="s">
        <v>31</v>
      </c>
      <c r="C344" t="s">
        <v>32</v>
      </c>
      <c r="D344">
        <v>77369</v>
      </c>
      <c r="E344">
        <v>3.632749081</v>
      </c>
      <c r="F344">
        <v>3.6481070519999999</v>
      </c>
      <c r="G344">
        <v>1.53579709999998E-2</v>
      </c>
      <c r="H344">
        <v>15.3579709999998</v>
      </c>
      <c r="M344">
        <v>55892</v>
      </c>
      <c r="N344" t="s">
        <v>31</v>
      </c>
      <c r="O344" t="s">
        <v>32</v>
      </c>
      <c r="P344">
        <v>76177</v>
      </c>
      <c r="Q344">
        <v>3.464476109</v>
      </c>
      <c r="R344">
        <v>3.4739298820000002</v>
      </c>
      <c r="S344">
        <v>9.45377300000016E-3</v>
      </c>
      <c r="T344">
        <v>9.4537730000001599</v>
      </c>
      <c r="Y344">
        <v>48966</v>
      </c>
      <c r="Z344" t="s">
        <v>31</v>
      </c>
      <c r="AA344" t="s">
        <v>32</v>
      </c>
      <c r="AB344">
        <v>77501</v>
      </c>
      <c r="AC344">
        <v>3.5215401650000002</v>
      </c>
      <c r="AD344">
        <v>3.5353710650000001</v>
      </c>
      <c r="AE344">
        <v>1.38309000000003E-2</v>
      </c>
      <c r="AF344">
        <v>13.8309000000003</v>
      </c>
      <c r="AK344">
        <v>50876</v>
      </c>
      <c r="AL344" t="s">
        <v>31</v>
      </c>
      <c r="AM344" t="s">
        <v>32</v>
      </c>
      <c r="AN344">
        <v>76837</v>
      </c>
      <c r="AO344">
        <v>3.482146025</v>
      </c>
      <c r="AP344">
        <v>3.4931449890000001</v>
      </c>
      <c r="AQ344">
        <v>1.0998964000000101E-2</v>
      </c>
      <c r="AR344">
        <v>10.9989640000001</v>
      </c>
      <c r="AW344">
        <v>49511</v>
      </c>
      <c r="AX344" t="s">
        <v>31</v>
      </c>
      <c r="AY344" t="s">
        <v>32</v>
      </c>
      <c r="AZ344">
        <v>76441</v>
      </c>
      <c r="BA344">
        <v>3.5127050880000001</v>
      </c>
      <c r="BB344">
        <v>3.523561001</v>
      </c>
      <c r="BC344">
        <v>1.0855912999999801E-2</v>
      </c>
      <c r="BD344">
        <v>10.8559129999998</v>
      </c>
      <c r="BI344">
        <v>56945</v>
      </c>
      <c r="BJ344" t="s">
        <v>31</v>
      </c>
      <c r="BK344" t="s">
        <v>32</v>
      </c>
      <c r="BL344">
        <v>77047</v>
      </c>
      <c r="BM344">
        <v>6.3754799369999997</v>
      </c>
      <c r="BN344">
        <v>6.3898370269999996</v>
      </c>
      <c r="BO344">
        <v>1.43570899999998E-2</v>
      </c>
      <c r="BP344">
        <v>14.357089999999801</v>
      </c>
    </row>
    <row r="345" spans="1:68">
      <c r="A345">
        <v>54117</v>
      </c>
      <c r="B345" t="s">
        <v>31</v>
      </c>
      <c r="C345" t="s">
        <v>32</v>
      </c>
      <c r="D345">
        <v>77297</v>
      </c>
      <c r="E345">
        <v>3.6380960939999998</v>
      </c>
      <c r="F345">
        <v>3.6639530659999999</v>
      </c>
      <c r="G345">
        <v>2.58569720000001E-2</v>
      </c>
      <c r="H345">
        <v>25.856972000000098</v>
      </c>
      <c r="M345">
        <v>45716</v>
      </c>
      <c r="N345" t="s">
        <v>31</v>
      </c>
      <c r="O345" t="s">
        <v>32</v>
      </c>
      <c r="P345">
        <v>76441</v>
      </c>
      <c r="Q345">
        <v>3.4739410880000001</v>
      </c>
      <c r="R345">
        <v>3.483316898</v>
      </c>
      <c r="S345">
        <v>9.3758099999998699E-3</v>
      </c>
      <c r="T345">
        <v>9.3758099999998699</v>
      </c>
      <c r="Y345">
        <v>57267</v>
      </c>
      <c r="Z345" t="s">
        <v>31</v>
      </c>
      <c r="AA345" t="s">
        <v>32</v>
      </c>
      <c r="AB345">
        <v>75913</v>
      </c>
      <c r="AC345">
        <v>3.533339024</v>
      </c>
      <c r="AD345">
        <v>3.5436990260000001</v>
      </c>
      <c r="AE345">
        <v>1.0360002E-2</v>
      </c>
      <c r="AF345">
        <v>10.360002</v>
      </c>
      <c r="AK345">
        <v>45346</v>
      </c>
      <c r="AL345" t="s">
        <v>31</v>
      </c>
      <c r="AM345" t="s">
        <v>32</v>
      </c>
      <c r="AN345">
        <v>76573</v>
      </c>
      <c r="AO345">
        <v>3.4928839209999998</v>
      </c>
      <c r="AP345">
        <v>3.5033168790000002</v>
      </c>
      <c r="AQ345">
        <v>1.04329580000004E-2</v>
      </c>
      <c r="AR345">
        <v>10.432958000000401</v>
      </c>
      <c r="AW345">
        <v>46137</v>
      </c>
      <c r="AX345" t="s">
        <v>31</v>
      </c>
      <c r="AY345" t="s">
        <v>32</v>
      </c>
      <c r="AZ345">
        <v>76345</v>
      </c>
      <c r="BA345">
        <v>3.5187621120000001</v>
      </c>
      <c r="BB345">
        <v>3.5305700299999998</v>
      </c>
      <c r="BC345">
        <v>1.18079179999996E-2</v>
      </c>
      <c r="BD345">
        <v>11.807917999999599</v>
      </c>
      <c r="BI345">
        <v>38327</v>
      </c>
      <c r="BJ345" t="s">
        <v>31</v>
      </c>
      <c r="BK345" t="s">
        <v>32</v>
      </c>
      <c r="BL345">
        <v>76705</v>
      </c>
      <c r="BM345">
        <v>6.3898479940000001</v>
      </c>
      <c r="BN345">
        <v>6.4023909569999997</v>
      </c>
      <c r="BO345">
        <v>1.2542962999999499E-2</v>
      </c>
      <c r="BP345">
        <v>12.542962999999499</v>
      </c>
    </row>
    <row r="346" spans="1:68">
      <c r="A346">
        <v>42120</v>
      </c>
      <c r="B346" t="s">
        <v>31</v>
      </c>
      <c r="C346" t="s">
        <v>32</v>
      </c>
      <c r="D346">
        <v>76309</v>
      </c>
      <c r="E346">
        <v>3.6485900880000002</v>
      </c>
      <c r="F346">
        <v>3.86681819</v>
      </c>
      <c r="G346">
        <v>0.21822810199999901</v>
      </c>
      <c r="H346">
        <v>218.22810199999901</v>
      </c>
      <c r="M346">
        <v>53127</v>
      </c>
      <c r="N346" t="s">
        <v>31</v>
      </c>
      <c r="O346" t="s">
        <v>32</v>
      </c>
      <c r="P346">
        <v>76753</v>
      </c>
      <c r="Q346">
        <v>3.4835999009999998</v>
      </c>
      <c r="R346">
        <v>3.496929884</v>
      </c>
      <c r="S346">
        <v>1.33299830000002E-2</v>
      </c>
      <c r="T346">
        <v>13.329983000000199</v>
      </c>
      <c r="Y346">
        <v>56986</v>
      </c>
      <c r="Z346" t="s">
        <v>31</v>
      </c>
      <c r="AA346" t="s">
        <v>32</v>
      </c>
      <c r="AB346">
        <v>76441</v>
      </c>
      <c r="AC346">
        <v>3.5437099929999998</v>
      </c>
      <c r="AD346">
        <v>3.5529041289999999</v>
      </c>
      <c r="AE346">
        <v>9.1941360000000697E-3</v>
      </c>
      <c r="AF346">
        <v>9.1941360000000696</v>
      </c>
      <c r="AK346">
        <v>48218</v>
      </c>
      <c r="AL346" t="s">
        <v>31</v>
      </c>
      <c r="AM346" t="s">
        <v>32</v>
      </c>
      <c r="AN346">
        <v>77101</v>
      </c>
      <c r="AO346">
        <v>3.503327847</v>
      </c>
      <c r="AP346">
        <v>3.514352798</v>
      </c>
      <c r="AQ346">
        <v>1.1024951E-2</v>
      </c>
      <c r="AR346">
        <v>11.024951</v>
      </c>
      <c r="AW346">
        <v>55484</v>
      </c>
      <c r="AX346" t="s">
        <v>31</v>
      </c>
      <c r="AY346" t="s">
        <v>32</v>
      </c>
      <c r="AZ346">
        <v>76645</v>
      </c>
      <c r="BA346">
        <v>3.5320689679999999</v>
      </c>
      <c r="BB346">
        <v>3.5452880859999998</v>
      </c>
      <c r="BC346">
        <v>1.3219117999999801E-2</v>
      </c>
      <c r="BD346">
        <v>13.219117999999799</v>
      </c>
      <c r="BI346">
        <v>45243</v>
      </c>
      <c r="BJ346" t="s">
        <v>31</v>
      </c>
      <c r="BK346" t="s">
        <v>32</v>
      </c>
      <c r="BL346">
        <v>77011</v>
      </c>
      <c r="BM346">
        <v>6.3948791030000001</v>
      </c>
      <c r="BN346">
        <v>6.414349079</v>
      </c>
      <c r="BO346">
        <v>1.9469975999999799E-2</v>
      </c>
      <c r="BP346">
        <v>19.4699759999998</v>
      </c>
    </row>
    <row r="347" spans="1:68">
      <c r="A347">
        <v>51662</v>
      </c>
      <c r="B347" t="s">
        <v>31</v>
      </c>
      <c r="C347" t="s">
        <v>32</v>
      </c>
      <c r="D347">
        <v>76441</v>
      </c>
      <c r="E347">
        <v>3.66269803</v>
      </c>
      <c r="F347">
        <v>3.673998117</v>
      </c>
      <c r="G347">
        <v>1.13000869999999E-2</v>
      </c>
      <c r="H347">
        <v>11.3000869999999</v>
      </c>
      <c r="M347">
        <v>47597</v>
      </c>
      <c r="N347" t="s">
        <v>31</v>
      </c>
      <c r="O347" t="s">
        <v>32</v>
      </c>
      <c r="P347">
        <v>76309</v>
      </c>
      <c r="Q347">
        <v>3.4954950810000001</v>
      </c>
      <c r="R347">
        <v>3.507635117</v>
      </c>
      <c r="S347">
        <v>1.2140035999999899E-2</v>
      </c>
      <c r="T347">
        <v>12.140035999999901</v>
      </c>
      <c r="Y347">
        <v>60327</v>
      </c>
      <c r="Z347" t="s">
        <v>31</v>
      </c>
      <c r="AA347" t="s">
        <v>32</v>
      </c>
      <c r="AB347">
        <v>76309</v>
      </c>
      <c r="AC347">
        <v>3.552915096</v>
      </c>
      <c r="AD347">
        <v>3.5621900559999999</v>
      </c>
      <c r="AE347">
        <v>9.2749599999999398E-3</v>
      </c>
      <c r="AF347">
        <v>9.2749599999999397</v>
      </c>
      <c r="AK347">
        <v>50266</v>
      </c>
      <c r="AL347" t="s">
        <v>31</v>
      </c>
      <c r="AM347" t="s">
        <v>32</v>
      </c>
      <c r="AN347">
        <v>76761</v>
      </c>
      <c r="AO347">
        <v>3.5143640039999999</v>
      </c>
      <c r="AP347">
        <v>3.5277268890000002</v>
      </c>
      <c r="AQ347">
        <v>1.3362885000000199E-2</v>
      </c>
      <c r="AR347">
        <v>13.362885000000199</v>
      </c>
      <c r="AW347">
        <v>58825</v>
      </c>
      <c r="AX347" t="s">
        <v>31</v>
      </c>
      <c r="AY347" t="s">
        <v>32</v>
      </c>
      <c r="AZ347">
        <v>75913</v>
      </c>
      <c r="BA347">
        <v>3.535954952</v>
      </c>
      <c r="BB347">
        <v>3.548287153</v>
      </c>
      <c r="BC347">
        <v>1.23322009999999E-2</v>
      </c>
      <c r="BD347">
        <v>12.3322009999999</v>
      </c>
      <c r="BI347">
        <v>50485</v>
      </c>
      <c r="BJ347" t="s">
        <v>31</v>
      </c>
      <c r="BK347" t="s">
        <v>32</v>
      </c>
      <c r="BL347">
        <v>76261</v>
      </c>
      <c r="BM347">
        <v>6.4026670460000004</v>
      </c>
      <c r="BN347">
        <v>6.4164509770000002</v>
      </c>
      <c r="BO347">
        <v>1.37839309999998E-2</v>
      </c>
      <c r="BP347">
        <v>13.7839309999998</v>
      </c>
    </row>
    <row r="348" spans="1:68">
      <c r="A348">
        <v>40227</v>
      </c>
      <c r="B348" t="s">
        <v>31</v>
      </c>
      <c r="C348" t="s">
        <v>32</v>
      </c>
      <c r="D348">
        <v>77101</v>
      </c>
      <c r="E348">
        <v>3.6740090849999998</v>
      </c>
      <c r="F348">
        <v>3.685152054</v>
      </c>
      <c r="G348">
        <v>1.11429690000002E-2</v>
      </c>
      <c r="H348">
        <v>11.1429690000002</v>
      </c>
      <c r="M348">
        <v>50469</v>
      </c>
      <c r="N348" t="s">
        <v>31</v>
      </c>
      <c r="O348" t="s">
        <v>32</v>
      </c>
      <c r="P348">
        <v>77049</v>
      </c>
      <c r="Q348">
        <v>3.5056409839999998</v>
      </c>
      <c r="R348">
        <v>3.5250339510000002</v>
      </c>
      <c r="S348">
        <v>1.9392967000000299E-2</v>
      </c>
      <c r="T348">
        <v>19.392967000000301</v>
      </c>
      <c r="Y348">
        <v>59198</v>
      </c>
      <c r="Z348" t="s">
        <v>31</v>
      </c>
      <c r="AA348" t="s">
        <v>32</v>
      </c>
      <c r="AB348">
        <v>76741</v>
      </c>
      <c r="AC348">
        <v>3.5625400539999998</v>
      </c>
      <c r="AD348">
        <v>3.5737481120000001</v>
      </c>
      <c r="AE348">
        <v>1.1208058000000199E-2</v>
      </c>
      <c r="AF348">
        <v>11.2080580000002</v>
      </c>
      <c r="AK348">
        <v>56520</v>
      </c>
      <c r="AL348" t="s">
        <v>31</v>
      </c>
      <c r="AM348" t="s">
        <v>32</v>
      </c>
      <c r="AN348">
        <v>77401</v>
      </c>
      <c r="AO348">
        <v>3.518718958</v>
      </c>
      <c r="AP348">
        <v>3.5394468309999998</v>
      </c>
      <c r="AQ348">
        <v>2.0727872999999699E-2</v>
      </c>
      <c r="AR348">
        <v>20.7278729999997</v>
      </c>
      <c r="AW348">
        <v>57696</v>
      </c>
      <c r="AX348" t="s">
        <v>31</v>
      </c>
      <c r="AY348" t="s">
        <v>32</v>
      </c>
      <c r="AZ348">
        <v>76573</v>
      </c>
      <c r="BA348">
        <v>3.5511600969999999</v>
      </c>
      <c r="BB348">
        <v>3.5611929889999998</v>
      </c>
      <c r="BC348">
        <v>1.0032891999999899E-2</v>
      </c>
      <c r="BD348">
        <v>10.032891999999899</v>
      </c>
      <c r="BI348">
        <v>49010</v>
      </c>
      <c r="BJ348" t="s">
        <v>31</v>
      </c>
      <c r="BK348" t="s">
        <v>32</v>
      </c>
      <c r="BL348">
        <v>76441</v>
      </c>
      <c r="BM348">
        <v>6.4179298879999997</v>
      </c>
      <c r="BN348">
        <v>6.4277729990000001</v>
      </c>
      <c r="BO348">
        <v>9.8431110000003399E-3</v>
      </c>
      <c r="BP348">
        <v>9.8431110000003397</v>
      </c>
    </row>
    <row r="349" spans="1:68">
      <c r="A349">
        <v>36966</v>
      </c>
      <c r="B349" t="s">
        <v>31</v>
      </c>
      <c r="C349" t="s">
        <v>32</v>
      </c>
      <c r="D349">
        <v>77205</v>
      </c>
      <c r="E349">
        <v>3.6851620669999998</v>
      </c>
      <c r="F349">
        <v>3.6999151709999998</v>
      </c>
      <c r="G349">
        <v>1.4753103999999901E-2</v>
      </c>
      <c r="H349">
        <v>14.753103999999899</v>
      </c>
      <c r="M349">
        <v>52517</v>
      </c>
      <c r="N349" t="s">
        <v>31</v>
      </c>
      <c r="O349" t="s">
        <v>32</v>
      </c>
      <c r="P349">
        <v>76805</v>
      </c>
      <c r="Q349">
        <v>3.513797045</v>
      </c>
      <c r="R349">
        <v>3.5350189209999998</v>
      </c>
      <c r="S349">
        <v>2.1221875999999799E-2</v>
      </c>
      <c r="T349">
        <v>21.221875999999799</v>
      </c>
      <c r="Y349">
        <v>47383</v>
      </c>
      <c r="Z349" t="s">
        <v>31</v>
      </c>
      <c r="AA349" t="s">
        <v>32</v>
      </c>
      <c r="AB349">
        <v>77101</v>
      </c>
      <c r="AC349">
        <v>3.574754</v>
      </c>
      <c r="AD349">
        <v>3.5858550070000001</v>
      </c>
      <c r="AE349">
        <v>1.11010070000001E-2</v>
      </c>
      <c r="AF349">
        <v>11.1010070000001</v>
      </c>
      <c r="AK349">
        <v>56239</v>
      </c>
      <c r="AL349" t="s">
        <v>31</v>
      </c>
      <c r="AM349" t="s">
        <v>32</v>
      </c>
      <c r="AN349">
        <v>76837</v>
      </c>
      <c r="AO349">
        <v>3.5308828349999999</v>
      </c>
      <c r="AP349">
        <v>3.5426938529999998</v>
      </c>
      <c r="AQ349">
        <v>1.1811017999999901E-2</v>
      </c>
      <c r="AR349">
        <v>11.811017999999899</v>
      </c>
      <c r="AW349">
        <v>45881</v>
      </c>
      <c r="AX349" t="s">
        <v>31</v>
      </c>
      <c r="AY349" t="s">
        <v>32</v>
      </c>
      <c r="AZ349">
        <v>76441</v>
      </c>
      <c r="BA349">
        <v>3.5625219349999999</v>
      </c>
      <c r="BB349">
        <v>3.5724980830000002</v>
      </c>
      <c r="BC349">
        <v>9.97614800000024E-3</v>
      </c>
      <c r="BD349">
        <v>9.97614800000024</v>
      </c>
      <c r="BI349">
        <v>53166</v>
      </c>
      <c r="BJ349" t="s">
        <v>31</v>
      </c>
      <c r="BK349" t="s">
        <v>32</v>
      </c>
      <c r="BL349">
        <v>76393</v>
      </c>
      <c r="BM349">
        <v>6.4295599460000004</v>
      </c>
      <c r="BN349">
        <v>6.4444708820000001</v>
      </c>
      <c r="BO349">
        <v>1.49109359999997E-2</v>
      </c>
      <c r="BP349">
        <v>14.910935999999699</v>
      </c>
    </row>
    <row r="350" spans="1:68">
      <c r="A350">
        <v>44436</v>
      </c>
      <c r="B350" t="s">
        <v>31</v>
      </c>
      <c r="C350" t="s">
        <v>32</v>
      </c>
      <c r="D350">
        <v>77493</v>
      </c>
      <c r="E350">
        <v>3.6933481690000001</v>
      </c>
      <c r="F350">
        <v>3.7125961780000001</v>
      </c>
      <c r="G350">
        <v>1.9248009E-2</v>
      </c>
      <c r="H350">
        <v>19.248009</v>
      </c>
      <c r="M350">
        <v>58771</v>
      </c>
      <c r="N350" t="s">
        <v>31</v>
      </c>
      <c r="O350" t="s">
        <v>32</v>
      </c>
      <c r="P350">
        <v>77679</v>
      </c>
      <c r="Q350">
        <v>3.5138239859999998</v>
      </c>
      <c r="R350">
        <v>3.742320061</v>
      </c>
      <c r="S350">
        <v>0.22849607499999999</v>
      </c>
      <c r="T350">
        <v>228.49607499999999</v>
      </c>
      <c r="Y350">
        <v>40581</v>
      </c>
      <c r="Z350" t="s">
        <v>31</v>
      </c>
      <c r="AA350" t="s">
        <v>32</v>
      </c>
      <c r="AB350">
        <v>76837</v>
      </c>
      <c r="AC350">
        <v>3.5869431500000002</v>
      </c>
      <c r="AD350">
        <v>3.59713912</v>
      </c>
      <c r="AE350">
        <v>1.0195969999999799E-2</v>
      </c>
      <c r="AF350">
        <v>10.1959699999998</v>
      </c>
      <c r="AK350">
        <v>53123</v>
      </c>
      <c r="AL350" t="s">
        <v>31</v>
      </c>
      <c r="AM350" t="s">
        <v>32</v>
      </c>
      <c r="AN350">
        <v>76177</v>
      </c>
      <c r="AO350">
        <v>3.5411829949999998</v>
      </c>
      <c r="AP350">
        <v>3.5547149180000002</v>
      </c>
      <c r="AQ350">
        <v>1.35319230000003E-2</v>
      </c>
      <c r="AR350">
        <v>13.531923000000299</v>
      </c>
      <c r="AW350">
        <v>39079</v>
      </c>
      <c r="AX350" t="s">
        <v>31</v>
      </c>
      <c r="AY350" t="s">
        <v>32</v>
      </c>
      <c r="AZ350">
        <v>76645</v>
      </c>
      <c r="BA350">
        <v>3.5725090499999999</v>
      </c>
      <c r="BB350">
        <v>3.587571144</v>
      </c>
      <c r="BC350">
        <v>1.50620940000001E-2</v>
      </c>
      <c r="BD350">
        <v>15.0620940000001</v>
      </c>
      <c r="BI350">
        <v>40130</v>
      </c>
      <c r="BJ350" t="s">
        <v>31</v>
      </c>
      <c r="BK350" t="s">
        <v>32</v>
      </c>
      <c r="BL350">
        <v>76173</v>
      </c>
      <c r="BM350">
        <v>6.429589987</v>
      </c>
      <c r="BN350">
        <v>6.4454739090000004</v>
      </c>
      <c r="BO350">
        <v>1.5883922000000401E-2</v>
      </c>
      <c r="BP350">
        <v>15.8839220000004</v>
      </c>
    </row>
    <row r="351" spans="1:68">
      <c r="A351">
        <v>39756</v>
      </c>
      <c r="B351" t="s">
        <v>31</v>
      </c>
      <c r="C351" t="s">
        <v>32</v>
      </c>
      <c r="D351">
        <v>77333</v>
      </c>
      <c r="E351">
        <v>3.7060902119999999</v>
      </c>
      <c r="F351">
        <v>3.7285602089999998</v>
      </c>
      <c r="G351">
        <v>2.2469996999999901E-2</v>
      </c>
      <c r="H351">
        <v>22.4699969999999</v>
      </c>
      <c r="M351">
        <v>36564</v>
      </c>
      <c r="N351" t="s">
        <v>31</v>
      </c>
      <c r="O351" t="s">
        <v>32</v>
      </c>
      <c r="P351">
        <v>76441</v>
      </c>
      <c r="Q351">
        <v>3.5138409140000002</v>
      </c>
      <c r="R351">
        <v>3.5373129840000002</v>
      </c>
      <c r="S351">
        <v>2.3472069999999901E-2</v>
      </c>
      <c r="T351">
        <v>23.472069999999899</v>
      </c>
      <c r="Y351">
        <v>52739</v>
      </c>
      <c r="Z351" t="s">
        <v>31</v>
      </c>
      <c r="AA351" t="s">
        <v>32</v>
      </c>
      <c r="AB351">
        <v>76837</v>
      </c>
      <c r="AC351">
        <v>3.597151041</v>
      </c>
      <c r="AD351">
        <v>3.607185125</v>
      </c>
      <c r="AE351">
        <v>1.00340839999999E-2</v>
      </c>
      <c r="AF351">
        <v>10.034083999999901</v>
      </c>
      <c r="AK351">
        <v>58451</v>
      </c>
      <c r="AL351" t="s">
        <v>31</v>
      </c>
      <c r="AM351" t="s">
        <v>32</v>
      </c>
      <c r="AN351">
        <v>76821</v>
      </c>
      <c r="AO351">
        <v>3.5448088649999998</v>
      </c>
      <c r="AP351">
        <v>3.559420824</v>
      </c>
      <c r="AQ351">
        <v>1.46119590000002E-2</v>
      </c>
      <c r="AR351">
        <v>14.6119590000002</v>
      </c>
      <c r="AW351">
        <v>45726</v>
      </c>
      <c r="AX351" t="s">
        <v>31</v>
      </c>
      <c r="AY351" t="s">
        <v>32</v>
      </c>
      <c r="AZ351">
        <v>76789</v>
      </c>
      <c r="BA351">
        <v>3.5725309850000002</v>
      </c>
      <c r="BB351">
        <v>3.5886089800000001</v>
      </c>
      <c r="BC351">
        <v>1.60779949999998E-2</v>
      </c>
      <c r="BD351">
        <v>16.077994999999799</v>
      </c>
      <c r="BI351">
        <v>45939</v>
      </c>
      <c r="BJ351" t="s">
        <v>31</v>
      </c>
      <c r="BK351" t="s">
        <v>32</v>
      </c>
      <c r="BL351">
        <v>76573</v>
      </c>
      <c r="BM351">
        <v>6.4460411070000001</v>
      </c>
      <c r="BN351">
        <v>6.4561159610000001</v>
      </c>
      <c r="BO351">
        <v>1.0074853999999901E-2</v>
      </c>
      <c r="BP351">
        <v>10.074853999999901</v>
      </c>
    </row>
    <row r="352" spans="1:68">
      <c r="A352">
        <v>48569</v>
      </c>
      <c r="B352" t="s">
        <v>31</v>
      </c>
      <c r="C352" t="s">
        <v>32</v>
      </c>
      <c r="D352">
        <v>76705</v>
      </c>
      <c r="E352">
        <v>3.7171239850000002</v>
      </c>
      <c r="F352">
        <v>3.729560137</v>
      </c>
      <c r="G352">
        <v>1.2436151999999799E-2</v>
      </c>
      <c r="H352">
        <v>12.436151999999799</v>
      </c>
      <c r="M352">
        <v>55374</v>
      </c>
      <c r="N352" t="s">
        <v>31</v>
      </c>
      <c r="O352" t="s">
        <v>32</v>
      </c>
      <c r="P352">
        <v>76705</v>
      </c>
      <c r="Q352">
        <v>3.5372738840000002</v>
      </c>
      <c r="R352">
        <v>3.5481719969999999</v>
      </c>
      <c r="S352">
        <v>1.08981129999996E-2</v>
      </c>
      <c r="T352">
        <v>10.898112999999601</v>
      </c>
      <c r="Y352">
        <v>43854</v>
      </c>
      <c r="Z352" t="s">
        <v>31</v>
      </c>
      <c r="AA352" t="s">
        <v>32</v>
      </c>
      <c r="AB352">
        <v>76705</v>
      </c>
      <c r="AC352">
        <v>3.6073939799999999</v>
      </c>
      <c r="AD352">
        <v>3.6188352109999999</v>
      </c>
      <c r="AE352">
        <v>1.1441231E-2</v>
      </c>
      <c r="AF352">
        <v>11.441231</v>
      </c>
      <c r="AK352">
        <v>46636</v>
      </c>
      <c r="AL352" t="s">
        <v>31</v>
      </c>
      <c r="AM352" t="s">
        <v>32</v>
      </c>
      <c r="AN352">
        <v>76441</v>
      </c>
      <c r="AO352">
        <v>3.557853937</v>
      </c>
      <c r="AP352">
        <v>3.5689868929999999</v>
      </c>
      <c r="AQ352">
        <v>1.1132955999999901E-2</v>
      </c>
      <c r="AR352">
        <v>11.132955999999901</v>
      </c>
      <c r="AW352">
        <v>42352</v>
      </c>
      <c r="AX352" t="s">
        <v>31</v>
      </c>
      <c r="AY352" t="s">
        <v>32</v>
      </c>
      <c r="AZ352">
        <v>76573</v>
      </c>
      <c r="BA352">
        <v>3.5888710019999999</v>
      </c>
      <c r="BB352">
        <v>3.5984830859999999</v>
      </c>
      <c r="BC352">
        <v>9.6120840000000207E-3</v>
      </c>
      <c r="BD352">
        <v>9.6120840000000207</v>
      </c>
      <c r="BI352">
        <v>50306</v>
      </c>
      <c r="BJ352" t="s">
        <v>31</v>
      </c>
      <c r="BK352" t="s">
        <v>32</v>
      </c>
      <c r="BL352">
        <v>76969</v>
      </c>
      <c r="BM352">
        <v>6.4581010340000002</v>
      </c>
      <c r="BN352">
        <v>6.4683520789999998</v>
      </c>
      <c r="BO352">
        <v>1.0251044999999501E-2</v>
      </c>
      <c r="BP352">
        <v>10.2510449999995</v>
      </c>
    </row>
    <row r="353" spans="1:68">
      <c r="A353">
        <v>39181</v>
      </c>
      <c r="B353" t="s">
        <v>31</v>
      </c>
      <c r="C353" t="s">
        <v>32</v>
      </c>
      <c r="D353">
        <v>75913</v>
      </c>
      <c r="E353">
        <v>3.728049994</v>
      </c>
      <c r="F353">
        <v>3.7405080800000001</v>
      </c>
      <c r="G353">
        <v>1.2458086E-2</v>
      </c>
      <c r="H353">
        <v>12.458086</v>
      </c>
      <c r="M353">
        <v>60702</v>
      </c>
      <c r="N353" t="s">
        <v>31</v>
      </c>
      <c r="O353" t="s">
        <v>32</v>
      </c>
      <c r="P353">
        <v>76705</v>
      </c>
      <c r="Q353">
        <v>3.5497839450000002</v>
      </c>
      <c r="R353">
        <v>3.560343027</v>
      </c>
      <c r="S353">
        <v>1.05590819999998E-2</v>
      </c>
      <c r="T353">
        <v>10.559081999999799</v>
      </c>
      <c r="Y353">
        <v>51265</v>
      </c>
      <c r="Z353" t="s">
        <v>31</v>
      </c>
      <c r="AA353" t="s">
        <v>32</v>
      </c>
      <c r="AB353">
        <v>76765</v>
      </c>
      <c r="AC353">
        <v>3.6162581440000001</v>
      </c>
      <c r="AD353">
        <v>3.6309711930000002</v>
      </c>
      <c r="AE353">
        <v>1.4713049000000001E-2</v>
      </c>
      <c r="AF353">
        <v>14.713049</v>
      </c>
      <c r="AK353">
        <v>39834</v>
      </c>
      <c r="AL353" t="s">
        <v>31</v>
      </c>
      <c r="AM353" t="s">
        <v>32</v>
      </c>
      <c r="AN353">
        <v>76837</v>
      </c>
      <c r="AO353">
        <v>3.569000006</v>
      </c>
      <c r="AP353">
        <v>3.5797398089999999</v>
      </c>
      <c r="AQ353">
        <v>1.07398029999998E-2</v>
      </c>
      <c r="AR353">
        <v>10.739802999999799</v>
      </c>
      <c r="AW353">
        <v>49763</v>
      </c>
      <c r="AX353" t="s">
        <v>31</v>
      </c>
      <c r="AY353" t="s">
        <v>32</v>
      </c>
      <c r="AZ353">
        <v>76441</v>
      </c>
      <c r="BA353">
        <v>3.5994131569999999</v>
      </c>
      <c r="BB353">
        <v>3.6089050770000002</v>
      </c>
      <c r="BC353">
        <v>9.4919200000003201E-3</v>
      </c>
      <c r="BD353">
        <v>9.4919200000003201</v>
      </c>
      <c r="BI353">
        <v>40683</v>
      </c>
      <c r="BJ353" t="s">
        <v>31</v>
      </c>
      <c r="BK353" t="s">
        <v>32</v>
      </c>
      <c r="BL353">
        <v>76309</v>
      </c>
      <c r="BM353">
        <v>6.4688899519999996</v>
      </c>
      <c r="BN353">
        <v>6.4789021020000002</v>
      </c>
      <c r="BO353">
        <v>1.0012150000000501E-2</v>
      </c>
      <c r="BP353">
        <v>10.012150000000499</v>
      </c>
    </row>
    <row r="354" spans="1:68">
      <c r="A354">
        <v>56799</v>
      </c>
      <c r="B354" t="s">
        <v>31</v>
      </c>
      <c r="C354" t="s">
        <v>32</v>
      </c>
      <c r="D354">
        <v>76309</v>
      </c>
      <c r="E354">
        <v>3.7352850439999998</v>
      </c>
      <c r="F354">
        <v>3.7490541930000001</v>
      </c>
      <c r="G354">
        <v>1.3769149000000201E-2</v>
      </c>
      <c r="H354">
        <v>13.769149000000199</v>
      </c>
      <c r="M354">
        <v>42084</v>
      </c>
      <c r="N354" t="s">
        <v>31</v>
      </c>
      <c r="O354" t="s">
        <v>32</v>
      </c>
      <c r="P354">
        <v>77033</v>
      </c>
      <c r="Q354">
        <v>3.5603539940000002</v>
      </c>
      <c r="R354">
        <v>3.5742990969999999</v>
      </c>
      <c r="S354">
        <v>1.39451029999997E-2</v>
      </c>
      <c r="T354">
        <v>13.945102999999699</v>
      </c>
      <c r="Y354">
        <v>55421</v>
      </c>
      <c r="Z354" t="s">
        <v>31</v>
      </c>
      <c r="AA354" t="s">
        <v>32</v>
      </c>
      <c r="AB354">
        <v>76177</v>
      </c>
      <c r="AC354">
        <v>3.6276631359999998</v>
      </c>
      <c r="AD354">
        <v>3.6395781039999999</v>
      </c>
      <c r="AE354">
        <v>1.19149680000001E-2</v>
      </c>
      <c r="AF354">
        <v>11.914968000000099</v>
      </c>
      <c r="AK354">
        <v>51992</v>
      </c>
      <c r="AL354" t="s">
        <v>31</v>
      </c>
      <c r="AM354" t="s">
        <v>32</v>
      </c>
      <c r="AN354">
        <v>76837</v>
      </c>
      <c r="AO354">
        <v>3.5786998269999999</v>
      </c>
      <c r="AP354">
        <v>3.589759827</v>
      </c>
      <c r="AQ354">
        <v>1.106E-2</v>
      </c>
      <c r="AR354">
        <v>11.06</v>
      </c>
      <c r="AW354">
        <v>53919</v>
      </c>
      <c r="AX354" t="s">
        <v>31</v>
      </c>
      <c r="AY354" t="s">
        <v>32</v>
      </c>
      <c r="AZ354">
        <v>76309</v>
      </c>
      <c r="BA354">
        <v>3.6095559599999998</v>
      </c>
      <c r="BB354">
        <v>3.6189761159999998</v>
      </c>
      <c r="BC354">
        <v>9.4201560000000094E-3</v>
      </c>
      <c r="BD354">
        <v>9.4201560000000093</v>
      </c>
      <c r="BI354">
        <v>50013</v>
      </c>
      <c r="BJ354" t="s">
        <v>31</v>
      </c>
      <c r="BK354" t="s">
        <v>32</v>
      </c>
      <c r="BL354">
        <v>76861</v>
      </c>
      <c r="BM354">
        <v>6.4795980450000004</v>
      </c>
      <c r="BN354">
        <v>6.4949100020000001</v>
      </c>
      <c r="BO354">
        <v>1.5311956999999699E-2</v>
      </c>
      <c r="BP354">
        <v>15.311956999999699</v>
      </c>
    </row>
    <row r="355" spans="1:68">
      <c r="A355">
        <v>36103</v>
      </c>
      <c r="B355" t="s">
        <v>31</v>
      </c>
      <c r="C355" t="s">
        <v>32</v>
      </c>
      <c r="D355">
        <v>76441</v>
      </c>
      <c r="E355">
        <v>3.7450740339999999</v>
      </c>
      <c r="F355">
        <v>3.7558810710000001</v>
      </c>
      <c r="G355">
        <v>1.0807037000000101E-2</v>
      </c>
      <c r="H355">
        <v>10.807037000000101</v>
      </c>
      <c r="M355">
        <v>48888</v>
      </c>
      <c r="N355" t="s">
        <v>31</v>
      </c>
      <c r="O355" t="s">
        <v>32</v>
      </c>
      <c r="P355">
        <v>77421</v>
      </c>
      <c r="Q355">
        <v>3.564565897</v>
      </c>
      <c r="R355">
        <v>3.7841958999999998</v>
      </c>
      <c r="S355">
        <v>0.21963000299999899</v>
      </c>
      <c r="T355">
        <v>219.63000299999899</v>
      </c>
      <c r="Y355">
        <v>42385</v>
      </c>
      <c r="Z355" t="s">
        <v>31</v>
      </c>
      <c r="AA355" t="s">
        <v>32</v>
      </c>
      <c r="AB355">
        <v>77481</v>
      </c>
      <c r="AC355">
        <v>3.6375901700000002</v>
      </c>
      <c r="AD355">
        <v>3.8531951900000001</v>
      </c>
      <c r="AE355">
        <v>0.21560501999999901</v>
      </c>
      <c r="AF355">
        <v>215.605019999999</v>
      </c>
      <c r="AK355">
        <v>43107</v>
      </c>
      <c r="AL355" t="s">
        <v>31</v>
      </c>
      <c r="AM355" t="s">
        <v>32</v>
      </c>
      <c r="AN355">
        <v>76837</v>
      </c>
      <c r="AO355">
        <v>3.5889208319999999</v>
      </c>
      <c r="AP355">
        <v>3.6010499</v>
      </c>
      <c r="AQ355">
        <v>1.21290680000001E-2</v>
      </c>
      <c r="AR355">
        <v>12.1290680000001</v>
      </c>
      <c r="AW355">
        <v>40883</v>
      </c>
      <c r="AX355" t="s">
        <v>31</v>
      </c>
      <c r="AY355" t="s">
        <v>32</v>
      </c>
      <c r="AZ355">
        <v>77225</v>
      </c>
      <c r="BA355">
        <v>3.6207361219999998</v>
      </c>
      <c r="BB355">
        <v>3.6360321039999999</v>
      </c>
      <c r="BC355">
        <v>1.5295982E-2</v>
      </c>
      <c r="BD355">
        <v>15.295982</v>
      </c>
      <c r="BI355">
        <v>34802</v>
      </c>
      <c r="BJ355" t="s">
        <v>31</v>
      </c>
      <c r="BK355" t="s">
        <v>32</v>
      </c>
      <c r="BL355">
        <v>77913</v>
      </c>
      <c r="BM355">
        <v>6.4863839150000002</v>
      </c>
      <c r="BN355">
        <v>6.5031459329999999</v>
      </c>
      <c r="BO355">
        <v>1.6762017999999601E-2</v>
      </c>
      <c r="BP355">
        <v>16.7620179999996</v>
      </c>
    </row>
    <row r="356" spans="1:68">
      <c r="A356">
        <v>57816</v>
      </c>
      <c r="B356" t="s">
        <v>31</v>
      </c>
      <c r="C356" t="s">
        <v>32</v>
      </c>
      <c r="D356">
        <v>76837</v>
      </c>
      <c r="E356">
        <v>3.7558929920000002</v>
      </c>
      <c r="F356">
        <v>3.76526022</v>
      </c>
      <c r="G356">
        <v>9.3672279999998907E-3</v>
      </c>
      <c r="H356">
        <v>9.3672279999998906</v>
      </c>
      <c r="M356">
        <v>54243</v>
      </c>
      <c r="N356" t="s">
        <v>31</v>
      </c>
      <c r="O356" t="s">
        <v>32</v>
      </c>
      <c r="P356">
        <v>76201</v>
      </c>
      <c r="Q356">
        <v>3.5767159460000002</v>
      </c>
      <c r="R356">
        <v>3.5885059830000001</v>
      </c>
      <c r="S356">
        <v>1.1790036999999901E-2</v>
      </c>
      <c r="T356">
        <v>11.7900369999999</v>
      </c>
      <c r="Y356">
        <v>48194</v>
      </c>
      <c r="Z356" t="s">
        <v>31</v>
      </c>
      <c r="AA356" t="s">
        <v>32</v>
      </c>
      <c r="AB356">
        <v>76711</v>
      </c>
      <c r="AC356">
        <v>3.6467640399999999</v>
      </c>
      <c r="AD356">
        <v>3.6618251800000001</v>
      </c>
      <c r="AE356">
        <v>1.50611400000002E-2</v>
      </c>
      <c r="AF356">
        <v>15.061140000000201</v>
      </c>
      <c r="AK356">
        <v>50518</v>
      </c>
      <c r="AL356" t="s">
        <v>31</v>
      </c>
      <c r="AM356" t="s">
        <v>32</v>
      </c>
      <c r="AN356">
        <v>76705</v>
      </c>
      <c r="AO356">
        <v>3.6010689739999999</v>
      </c>
      <c r="AP356">
        <v>3.6128380299999998</v>
      </c>
      <c r="AQ356">
        <v>1.17690559999998E-2</v>
      </c>
      <c r="AR356">
        <v>11.7690559999998</v>
      </c>
      <c r="AW356">
        <v>37247</v>
      </c>
      <c r="AX356" t="s">
        <v>31</v>
      </c>
      <c r="AY356" t="s">
        <v>32</v>
      </c>
      <c r="AZ356">
        <v>76837</v>
      </c>
      <c r="BA356">
        <v>3.6276891230000001</v>
      </c>
      <c r="BB356">
        <v>3.6457409859999999</v>
      </c>
      <c r="BC356">
        <v>1.8051862999999699E-2</v>
      </c>
      <c r="BD356">
        <v>18.051862999999699</v>
      </c>
      <c r="BI356">
        <v>53224</v>
      </c>
      <c r="BJ356" t="s">
        <v>31</v>
      </c>
      <c r="BK356" t="s">
        <v>32</v>
      </c>
      <c r="BL356">
        <v>76933</v>
      </c>
      <c r="BM356">
        <v>6.5015130040000004</v>
      </c>
      <c r="BN356">
        <v>6.51542902</v>
      </c>
      <c r="BO356">
        <v>1.39160159999995E-2</v>
      </c>
      <c r="BP356">
        <v>13.9160159999995</v>
      </c>
    </row>
    <row r="357" spans="1:68">
      <c r="A357">
        <v>36698</v>
      </c>
      <c r="B357" t="s">
        <v>31</v>
      </c>
      <c r="C357" t="s">
        <v>32</v>
      </c>
      <c r="D357">
        <v>75913</v>
      </c>
      <c r="E357">
        <v>3.763993025</v>
      </c>
      <c r="F357">
        <v>3.77374506</v>
      </c>
      <c r="G357">
        <v>9.7520349999999905E-3</v>
      </c>
      <c r="H357">
        <v>9.7520349999999905</v>
      </c>
      <c r="M357">
        <v>45358</v>
      </c>
      <c r="N357" t="s">
        <v>31</v>
      </c>
      <c r="O357" t="s">
        <v>32</v>
      </c>
      <c r="P357">
        <v>76045</v>
      </c>
      <c r="Q357">
        <v>3.590639114</v>
      </c>
      <c r="R357">
        <v>3.5999250410000001</v>
      </c>
      <c r="S357">
        <v>9.2859270000000792E-3</v>
      </c>
      <c r="T357">
        <v>9.2859270000000809</v>
      </c>
      <c r="Y357">
        <v>42937</v>
      </c>
      <c r="Z357" t="s">
        <v>31</v>
      </c>
      <c r="AA357" t="s">
        <v>32</v>
      </c>
      <c r="AB357">
        <v>77381</v>
      </c>
      <c r="AC357">
        <v>3.655606031</v>
      </c>
      <c r="AD357">
        <v>3.8710181709999998</v>
      </c>
      <c r="AE357">
        <v>0.215412139999999</v>
      </c>
      <c r="AF357">
        <v>215.412139999999</v>
      </c>
      <c r="AK357">
        <v>54674</v>
      </c>
      <c r="AL357" t="s">
        <v>31</v>
      </c>
      <c r="AM357" t="s">
        <v>32</v>
      </c>
      <c r="AN357">
        <v>76837</v>
      </c>
      <c r="AO357">
        <v>3.6128578189999998</v>
      </c>
      <c r="AP357">
        <v>3.623615026</v>
      </c>
      <c r="AQ357">
        <v>1.07572070000001E-2</v>
      </c>
      <c r="AR357">
        <v>10.757207000000101</v>
      </c>
      <c r="AW357">
        <v>43540</v>
      </c>
      <c r="AX357" t="s">
        <v>31</v>
      </c>
      <c r="AY357" t="s">
        <v>32</v>
      </c>
      <c r="AZ357">
        <v>76961</v>
      </c>
      <c r="BA357">
        <v>3.6366350650000001</v>
      </c>
      <c r="BB357">
        <v>3.6500611310000002</v>
      </c>
      <c r="BC357">
        <v>1.3426066E-2</v>
      </c>
      <c r="BD357">
        <v>13.426066</v>
      </c>
      <c r="BI357">
        <v>34706</v>
      </c>
      <c r="BJ357" t="s">
        <v>31</v>
      </c>
      <c r="BK357" t="s">
        <v>32</v>
      </c>
      <c r="BL357">
        <v>76657</v>
      </c>
      <c r="BM357">
        <v>6.5137600899999999</v>
      </c>
      <c r="BN357">
        <v>6.529016972</v>
      </c>
      <c r="BO357">
        <v>1.5256881999999999E-2</v>
      </c>
      <c r="BP357">
        <v>15.256881999999999</v>
      </c>
    </row>
    <row r="358" spans="1:68">
      <c r="A358">
        <v>55814</v>
      </c>
      <c r="B358" t="s">
        <v>31</v>
      </c>
      <c r="C358" t="s">
        <v>32</v>
      </c>
      <c r="D358">
        <v>76837</v>
      </c>
      <c r="E358">
        <v>3.7742350099999999</v>
      </c>
      <c r="F358">
        <v>3.785075188</v>
      </c>
      <c r="G358">
        <v>1.0840178000000001E-2</v>
      </c>
      <c r="H358">
        <v>10.840178</v>
      </c>
      <c r="M358">
        <v>52769</v>
      </c>
      <c r="N358" t="s">
        <v>31</v>
      </c>
      <c r="O358" t="s">
        <v>32</v>
      </c>
      <c r="P358">
        <v>76441</v>
      </c>
      <c r="Q358">
        <v>3.600238085</v>
      </c>
      <c r="R358">
        <v>3.6102430820000002</v>
      </c>
      <c r="S358">
        <v>1.0004997000000199E-2</v>
      </c>
      <c r="T358">
        <v>10.0049970000002</v>
      </c>
      <c r="Y358">
        <v>52562</v>
      </c>
      <c r="Z358" t="s">
        <v>31</v>
      </c>
      <c r="AA358" t="s">
        <v>32</v>
      </c>
      <c r="AB358">
        <v>76873</v>
      </c>
      <c r="AC358">
        <v>3.660815001</v>
      </c>
      <c r="AD358">
        <v>3.6748650070000002</v>
      </c>
      <c r="AE358">
        <v>1.4050006000000099E-2</v>
      </c>
      <c r="AF358">
        <v>14.050006000000099</v>
      </c>
      <c r="AK358">
        <v>41638</v>
      </c>
      <c r="AL358" t="s">
        <v>31</v>
      </c>
      <c r="AM358" t="s">
        <v>32</v>
      </c>
      <c r="AN358">
        <v>76645</v>
      </c>
      <c r="AO358">
        <v>3.623634815</v>
      </c>
      <c r="AP358">
        <v>3.6377379890000001</v>
      </c>
      <c r="AQ358">
        <v>1.41031740000001E-2</v>
      </c>
      <c r="AR358">
        <v>14.1031740000001</v>
      </c>
      <c r="AW358">
        <v>41436</v>
      </c>
      <c r="AX358" t="s">
        <v>31</v>
      </c>
      <c r="AY358" t="s">
        <v>32</v>
      </c>
      <c r="AZ358">
        <v>76177</v>
      </c>
      <c r="BA358">
        <v>3.6493091579999999</v>
      </c>
      <c r="BB358">
        <v>3.6589741710000001</v>
      </c>
      <c r="BC358">
        <v>9.6650130000002204E-3</v>
      </c>
      <c r="BD358">
        <v>9.6650130000002203</v>
      </c>
      <c r="BI358">
        <v>34736</v>
      </c>
      <c r="BJ358" t="s">
        <v>31</v>
      </c>
      <c r="BK358" t="s">
        <v>32</v>
      </c>
      <c r="BL358">
        <v>76333</v>
      </c>
      <c r="BM358">
        <v>6.5226020809999996</v>
      </c>
      <c r="BN358">
        <v>6.538258076</v>
      </c>
      <c r="BO358">
        <v>1.5655995000000301E-2</v>
      </c>
      <c r="BP358">
        <v>15.655995000000299</v>
      </c>
    </row>
    <row r="359" spans="1:68">
      <c r="A359">
        <v>33207</v>
      </c>
      <c r="B359" t="s">
        <v>31</v>
      </c>
      <c r="C359" t="s">
        <v>32</v>
      </c>
      <c r="D359">
        <v>76573</v>
      </c>
      <c r="E359">
        <v>3.7856261729999998</v>
      </c>
      <c r="F359">
        <v>3.7969481950000001</v>
      </c>
      <c r="G359">
        <v>1.1322022000000299E-2</v>
      </c>
      <c r="H359">
        <v>11.322022000000301</v>
      </c>
      <c r="M359">
        <v>56925</v>
      </c>
      <c r="N359" t="s">
        <v>31</v>
      </c>
      <c r="O359" t="s">
        <v>32</v>
      </c>
      <c r="P359">
        <v>76573</v>
      </c>
      <c r="Q359">
        <v>3.6102569099999999</v>
      </c>
      <c r="R359">
        <v>3.6213390830000001</v>
      </c>
      <c r="S359">
        <v>1.10821730000001E-2</v>
      </c>
      <c r="T359">
        <v>11.0821730000001</v>
      </c>
      <c r="Y359">
        <v>52268</v>
      </c>
      <c r="Z359" t="s">
        <v>31</v>
      </c>
      <c r="AA359" t="s">
        <v>32</v>
      </c>
      <c r="AB359">
        <v>76441</v>
      </c>
      <c r="AC359">
        <v>3.6731100080000001</v>
      </c>
      <c r="AD359">
        <v>3.6833000180000002</v>
      </c>
      <c r="AE359">
        <v>1.0190009999999999E-2</v>
      </c>
      <c r="AF359">
        <v>10.190009999999999</v>
      </c>
      <c r="AK359">
        <v>47447</v>
      </c>
      <c r="AL359" t="s">
        <v>31</v>
      </c>
      <c r="AM359" t="s">
        <v>32</v>
      </c>
      <c r="AN359">
        <v>76901</v>
      </c>
      <c r="AO359">
        <v>3.6265969280000001</v>
      </c>
      <c r="AP359">
        <v>3.6445169449999999</v>
      </c>
      <c r="AQ359">
        <v>1.7920016999999702E-2</v>
      </c>
      <c r="AR359">
        <v>17.920016999999699</v>
      </c>
      <c r="AW359">
        <v>50766</v>
      </c>
      <c r="AX359" t="s">
        <v>31</v>
      </c>
      <c r="AY359" t="s">
        <v>32</v>
      </c>
      <c r="AZ359">
        <v>76837</v>
      </c>
      <c r="BA359">
        <v>3.6597199439999999</v>
      </c>
      <c r="BB359">
        <v>3.669214964</v>
      </c>
      <c r="BC359">
        <v>9.49502000000013E-3</v>
      </c>
      <c r="BD359">
        <v>9.4950200000001299</v>
      </c>
      <c r="BI359">
        <v>56524</v>
      </c>
      <c r="BJ359" t="s">
        <v>31</v>
      </c>
      <c r="BK359" t="s">
        <v>32</v>
      </c>
      <c r="BL359">
        <v>76677</v>
      </c>
      <c r="BM359">
        <v>6.531879902</v>
      </c>
      <c r="BN359">
        <v>6.5470559599999998</v>
      </c>
      <c r="BO359">
        <v>1.5176057999999701E-2</v>
      </c>
      <c r="BP359">
        <v>15.176057999999699</v>
      </c>
    </row>
    <row r="360" spans="1:68">
      <c r="A360">
        <v>51503</v>
      </c>
      <c r="B360" t="s">
        <v>31</v>
      </c>
      <c r="C360" t="s">
        <v>32</v>
      </c>
      <c r="D360">
        <v>77101</v>
      </c>
      <c r="E360">
        <v>3.796961069</v>
      </c>
      <c r="F360">
        <v>3.8085680009999998</v>
      </c>
      <c r="G360">
        <v>1.1606931999999799E-2</v>
      </c>
      <c r="H360">
        <v>11.6069319999998</v>
      </c>
      <c r="M360">
        <v>43889</v>
      </c>
      <c r="N360" t="s">
        <v>31</v>
      </c>
      <c r="O360" t="s">
        <v>32</v>
      </c>
      <c r="P360">
        <v>75913</v>
      </c>
      <c r="Q360">
        <v>3.61698699</v>
      </c>
      <c r="R360">
        <v>3.6293919090000002</v>
      </c>
      <c r="S360">
        <v>1.2404919000000099E-2</v>
      </c>
      <c r="T360">
        <v>12.404919000000101</v>
      </c>
      <c r="Y360">
        <v>33339</v>
      </c>
      <c r="Z360" t="s">
        <v>31</v>
      </c>
      <c r="AA360" t="s">
        <v>32</v>
      </c>
      <c r="AB360">
        <v>76441</v>
      </c>
      <c r="AC360">
        <v>3.684396982</v>
      </c>
      <c r="AD360">
        <v>3.693983078</v>
      </c>
      <c r="AE360">
        <v>9.5860960000000404E-3</v>
      </c>
      <c r="AF360">
        <v>9.5860960000000404</v>
      </c>
      <c r="AK360">
        <v>51814</v>
      </c>
      <c r="AL360" t="s">
        <v>31</v>
      </c>
      <c r="AM360" t="s">
        <v>32</v>
      </c>
      <c r="AN360">
        <v>76573</v>
      </c>
      <c r="AO360">
        <v>3.6406748289999999</v>
      </c>
      <c r="AP360">
        <v>3.6525359150000001</v>
      </c>
      <c r="AQ360">
        <v>1.18610860000001E-2</v>
      </c>
      <c r="AR360">
        <v>11.8610860000001</v>
      </c>
      <c r="AW360">
        <v>60070</v>
      </c>
      <c r="AX360" t="s">
        <v>31</v>
      </c>
      <c r="AY360" t="s">
        <v>32</v>
      </c>
      <c r="AZ360">
        <v>76177</v>
      </c>
      <c r="BA360">
        <v>3.6713509559999999</v>
      </c>
      <c r="BB360">
        <v>3.6807610990000001</v>
      </c>
      <c r="BC360">
        <v>9.4101430000002005E-3</v>
      </c>
      <c r="BD360">
        <v>9.4101430000002004</v>
      </c>
      <c r="BI360">
        <v>55050</v>
      </c>
      <c r="BJ360" t="s">
        <v>31</v>
      </c>
      <c r="BK360" t="s">
        <v>32</v>
      </c>
      <c r="BL360">
        <v>77277</v>
      </c>
      <c r="BM360">
        <v>6.5447840690000003</v>
      </c>
      <c r="BN360">
        <v>6.5593190190000001</v>
      </c>
      <c r="BO360">
        <v>1.45349499999998E-2</v>
      </c>
      <c r="BP360">
        <v>14.5349499999998</v>
      </c>
    </row>
    <row r="361" spans="1:68">
      <c r="A361">
        <v>43243</v>
      </c>
      <c r="B361" t="s">
        <v>31</v>
      </c>
      <c r="C361" t="s">
        <v>32</v>
      </c>
      <c r="D361">
        <v>76301</v>
      </c>
      <c r="E361">
        <v>3.806521177</v>
      </c>
      <c r="F361">
        <v>3.8231711389999998</v>
      </c>
      <c r="G361">
        <v>1.6649961999999699E-2</v>
      </c>
      <c r="H361">
        <v>16.6499619999997</v>
      </c>
      <c r="M361">
        <v>49698</v>
      </c>
      <c r="N361" t="s">
        <v>31</v>
      </c>
      <c r="O361" t="s">
        <v>32</v>
      </c>
      <c r="P361">
        <v>76969</v>
      </c>
      <c r="Q361">
        <v>3.629403114</v>
      </c>
      <c r="R361">
        <v>3.6408979889999999</v>
      </c>
      <c r="S361">
        <v>1.1494874999999899E-2</v>
      </c>
      <c r="T361">
        <v>11.494874999999899</v>
      </c>
      <c r="Y361">
        <v>55480</v>
      </c>
      <c r="Z361" t="s">
        <v>31</v>
      </c>
      <c r="AA361" t="s">
        <v>32</v>
      </c>
      <c r="AB361">
        <v>76573</v>
      </c>
      <c r="AC361">
        <v>3.6927180289999999</v>
      </c>
      <c r="AD361">
        <v>3.7035160060000001</v>
      </c>
      <c r="AE361">
        <v>1.0797977000000099E-2</v>
      </c>
      <c r="AF361">
        <v>10.797977000000101</v>
      </c>
      <c r="AK361">
        <v>42191</v>
      </c>
      <c r="AL361" t="s">
        <v>31</v>
      </c>
      <c r="AM361" t="s">
        <v>32</v>
      </c>
      <c r="AN361">
        <v>76309</v>
      </c>
      <c r="AO361">
        <v>3.6517720219999998</v>
      </c>
      <c r="AP361">
        <v>3.6626019479999998</v>
      </c>
      <c r="AQ361">
        <v>1.08299259999999E-2</v>
      </c>
      <c r="AR361">
        <v>10.829925999999899</v>
      </c>
      <c r="AW361">
        <v>53978</v>
      </c>
      <c r="AX361" t="s">
        <v>31</v>
      </c>
      <c r="AY361" t="s">
        <v>32</v>
      </c>
      <c r="AZ361">
        <v>77469</v>
      </c>
      <c r="BA361">
        <v>3.6813011169999998</v>
      </c>
      <c r="BB361">
        <v>3.8992700579999999</v>
      </c>
      <c r="BC361">
        <v>0.217968941</v>
      </c>
      <c r="BD361">
        <v>217.968941</v>
      </c>
      <c r="BI361">
        <v>40802</v>
      </c>
      <c r="BJ361" t="s">
        <v>31</v>
      </c>
      <c r="BK361" t="s">
        <v>32</v>
      </c>
      <c r="BL361">
        <v>76471</v>
      </c>
      <c r="BM361">
        <v>6.5546329019999998</v>
      </c>
      <c r="BN361">
        <v>6.5666410920000002</v>
      </c>
      <c r="BO361">
        <v>1.2008190000000399E-2</v>
      </c>
      <c r="BP361">
        <v>12.0081900000004</v>
      </c>
    </row>
    <row r="362" spans="1:68">
      <c r="A362">
        <v>38655</v>
      </c>
      <c r="B362" t="s">
        <v>31</v>
      </c>
      <c r="C362" t="s">
        <v>32</v>
      </c>
      <c r="D362">
        <v>77349</v>
      </c>
      <c r="E362">
        <v>3.8122470380000002</v>
      </c>
      <c r="F362">
        <v>3.8267459869999998</v>
      </c>
      <c r="G362">
        <v>1.4498948999999499E-2</v>
      </c>
      <c r="H362">
        <v>14.4989489999995</v>
      </c>
      <c r="M362">
        <v>44441</v>
      </c>
      <c r="N362" t="s">
        <v>31</v>
      </c>
      <c r="O362" t="s">
        <v>32</v>
      </c>
      <c r="P362">
        <v>76601</v>
      </c>
      <c r="Q362">
        <v>3.6409089570000002</v>
      </c>
      <c r="R362">
        <v>3.6573319440000001</v>
      </c>
      <c r="S362">
        <v>1.6422986999999799E-2</v>
      </c>
      <c r="T362">
        <v>16.4229869999998</v>
      </c>
      <c r="Y362">
        <v>36962</v>
      </c>
      <c r="Z362" t="s">
        <v>31</v>
      </c>
      <c r="AA362" t="s">
        <v>32</v>
      </c>
      <c r="AB362">
        <v>77425</v>
      </c>
      <c r="AC362">
        <v>3.7035281659999999</v>
      </c>
      <c r="AD362">
        <v>3.9189510350000001</v>
      </c>
      <c r="AE362">
        <v>0.21542286899999999</v>
      </c>
      <c r="AF362">
        <v>215.42286899999999</v>
      </c>
      <c r="AK362">
        <v>51521</v>
      </c>
      <c r="AL362" t="s">
        <v>31</v>
      </c>
      <c r="AM362" t="s">
        <v>32</v>
      </c>
      <c r="AN362">
        <v>76837</v>
      </c>
      <c r="AO362">
        <v>3.6623458860000002</v>
      </c>
      <c r="AP362">
        <v>3.673211813</v>
      </c>
      <c r="AQ362">
        <v>1.0865926999999701E-2</v>
      </c>
      <c r="AR362">
        <v>10.865926999999701</v>
      </c>
      <c r="AW362">
        <v>35460</v>
      </c>
      <c r="AX362" t="s">
        <v>31</v>
      </c>
      <c r="AY362" t="s">
        <v>32</v>
      </c>
      <c r="AZ362">
        <v>76333</v>
      </c>
      <c r="BA362">
        <v>3.6905961039999999</v>
      </c>
      <c r="BB362">
        <v>3.7060120109999999</v>
      </c>
      <c r="BC362">
        <v>1.5415906999999901E-2</v>
      </c>
      <c r="BD362">
        <v>15.415906999999899</v>
      </c>
      <c r="BI362">
        <v>52839</v>
      </c>
      <c r="BJ362" t="s">
        <v>31</v>
      </c>
      <c r="BK362" t="s">
        <v>32</v>
      </c>
      <c r="BL362">
        <v>76837</v>
      </c>
      <c r="BM362">
        <v>6.5693180560000002</v>
      </c>
      <c r="BN362">
        <v>6.5797810549999998</v>
      </c>
      <c r="BO362">
        <v>1.0462998999999499E-2</v>
      </c>
      <c r="BP362">
        <v>10.462998999999501</v>
      </c>
    </row>
    <row r="363" spans="1:68">
      <c r="A363">
        <v>38177</v>
      </c>
      <c r="B363" t="s">
        <v>31</v>
      </c>
      <c r="C363" t="s">
        <v>32</v>
      </c>
      <c r="D363">
        <v>76177</v>
      </c>
      <c r="E363">
        <v>3.8252329829999998</v>
      </c>
      <c r="F363">
        <v>3.8359591960000001</v>
      </c>
      <c r="G363">
        <v>1.07262130000003E-2</v>
      </c>
      <c r="H363">
        <v>10.7262130000003</v>
      </c>
      <c r="M363">
        <v>54066</v>
      </c>
      <c r="N363" t="s">
        <v>31</v>
      </c>
      <c r="O363" t="s">
        <v>32</v>
      </c>
      <c r="P363">
        <v>77109</v>
      </c>
      <c r="Q363">
        <v>3.640932083</v>
      </c>
      <c r="R363">
        <v>3.6579070090000001</v>
      </c>
      <c r="S363">
        <v>1.6974926000000001E-2</v>
      </c>
      <c r="T363">
        <v>16.974926</v>
      </c>
      <c r="Y363">
        <v>36992</v>
      </c>
      <c r="Z363" t="s">
        <v>31</v>
      </c>
      <c r="AA363" t="s">
        <v>32</v>
      </c>
      <c r="AB363">
        <v>76345</v>
      </c>
      <c r="AC363">
        <v>3.7140610220000001</v>
      </c>
      <c r="AD363">
        <v>3.7291440960000002</v>
      </c>
      <c r="AE363">
        <v>1.5083074E-2</v>
      </c>
      <c r="AF363">
        <v>15.083074</v>
      </c>
      <c r="AK363">
        <v>36215</v>
      </c>
      <c r="AL363" t="s">
        <v>31</v>
      </c>
      <c r="AM363" t="s">
        <v>32</v>
      </c>
      <c r="AN363">
        <v>77057</v>
      </c>
      <c r="AO363">
        <v>3.6892848009999999</v>
      </c>
      <c r="AP363">
        <v>3.7047128680000001</v>
      </c>
      <c r="AQ363">
        <v>1.54280670000002E-2</v>
      </c>
      <c r="AR363">
        <v>15.428067000000199</v>
      </c>
      <c r="AW363">
        <v>35490</v>
      </c>
      <c r="AX363" t="s">
        <v>31</v>
      </c>
      <c r="AY363" t="s">
        <v>32</v>
      </c>
      <c r="AZ363">
        <v>77101</v>
      </c>
      <c r="BA363">
        <v>3.702588081</v>
      </c>
      <c r="BB363">
        <v>3.714849949</v>
      </c>
      <c r="BC363">
        <v>1.22618679999999E-2</v>
      </c>
      <c r="BD363">
        <v>12.2618679999999</v>
      </c>
      <c r="BI363">
        <v>39627</v>
      </c>
      <c r="BJ363" t="s">
        <v>31</v>
      </c>
      <c r="BK363" t="s">
        <v>32</v>
      </c>
      <c r="BL363">
        <v>76441</v>
      </c>
      <c r="BM363">
        <v>6.5806350709999997</v>
      </c>
      <c r="BN363">
        <v>6.5902569289999997</v>
      </c>
      <c r="BO363">
        <v>9.62185800000003E-3</v>
      </c>
      <c r="BP363">
        <v>9.6218580000000298</v>
      </c>
    </row>
    <row r="364" spans="1:68">
      <c r="A364">
        <v>47075</v>
      </c>
      <c r="B364" t="s">
        <v>31</v>
      </c>
      <c r="C364" t="s">
        <v>32</v>
      </c>
      <c r="D364">
        <v>76837</v>
      </c>
      <c r="E364">
        <v>3.83517909</v>
      </c>
      <c r="F364">
        <v>3.8461191650000002</v>
      </c>
      <c r="G364">
        <v>1.0940075000000099E-2</v>
      </c>
      <c r="H364">
        <v>10.9400750000001</v>
      </c>
      <c r="M364">
        <v>53772</v>
      </c>
      <c r="N364" t="s">
        <v>31</v>
      </c>
      <c r="O364" t="s">
        <v>32</v>
      </c>
      <c r="P364">
        <v>76837</v>
      </c>
      <c r="Q364">
        <v>3.6586110590000001</v>
      </c>
      <c r="R364">
        <v>3.6687390799999999</v>
      </c>
      <c r="S364">
        <v>1.01280209999998E-2</v>
      </c>
      <c r="T364">
        <v>10.1280209999998</v>
      </c>
      <c r="Y364">
        <v>58780</v>
      </c>
      <c r="Z364" t="s">
        <v>31</v>
      </c>
      <c r="AA364" t="s">
        <v>32</v>
      </c>
      <c r="AB364">
        <v>76117</v>
      </c>
      <c r="AC364">
        <v>3.7257261279999998</v>
      </c>
      <c r="AD364">
        <v>3.739827156</v>
      </c>
      <c r="AE364">
        <v>1.4101028000000199E-2</v>
      </c>
      <c r="AF364">
        <v>14.1010280000002</v>
      </c>
      <c r="AK364">
        <v>36245</v>
      </c>
      <c r="AL364" t="s">
        <v>31</v>
      </c>
      <c r="AM364" t="s">
        <v>32</v>
      </c>
      <c r="AN364">
        <v>76609</v>
      </c>
      <c r="AO364">
        <v>3.7007689479999999</v>
      </c>
      <c r="AP364">
        <v>3.7157328129999998</v>
      </c>
      <c r="AQ364">
        <v>1.4963864999999899E-2</v>
      </c>
      <c r="AR364">
        <v>14.963864999999901</v>
      </c>
      <c r="AW364">
        <v>57278</v>
      </c>
      <c r="AX364" t="s">
        <v>31</v>
      </c>
      <c r="AY364" t="s">
        <v>32</v>
      </c>
      <c r="AZ364">
        <v>76909</v>
      </c>
      <c r="BA364">
        <v>3.7123539449999998</v>
      </c>
      <c r="BB364">
        <v>3.7251100539999999</v>
      </c>
      <c r="BC364">
        <v>1.27561090000001E-2</v>
      </c>
      <c r="BD364">
        <v>12.7561090000001</v>
      </c>
      <c r="BI364">
        <v>34686</v>
      </c>
      <c r="BJ364" t="s">
        <v>31</v>
      </c>
      <c r="BK364" t="s">
        <v>32</v>
      </c>
      <c r="BL364">
        <v>75913</v>
      </c>
      <c r="BM364">
        <v>6.5902709960000001</v>
      </c>
      <c r="BN364">
        <v>6.6013870240000001</v>
      </c>
      <c r="BO364">
        <v>1.1116028E-2</v>
      </c>
      <c r="BP364">
        <v>11.116028</v>
      </c>
    </row>
    <row r="365" spans="1:68">
      <c r="A365">
        <v>39305</v>
      </c>
      <c r="B365" t="s">
        <v>31</v>
      </c>
      <c r="C365" t="s">
        <v>32</v>
      </c>
      <c r="D365">
        <v>76441</v>
      </c>
      <c r="E365">
        <v>3.844859123</v>
      </c>
      <c r="F365">
        <v>3.855574131</v>
      </c>
      <c r="G365">
        <v>1.0715008E-2</v>
      </c>
      <c r="H365">
        <v>10.715007999999999</v>
      </c>
      <c r="M365">
        <v>34843</v>
      </c>
      <c r="N365" t="s">
        <v>31</v>
      </c>
      <c r="O365" t="s">
        <v>32</v>
      </c>
      <c r="P365">
        <v>76441</v>
      </c>
      <c r="Q365">
        <v>3.668757915</v>
      </c>
      <c r="R365">
        <v>3.678759098</v>
      </c>
      <c r="S365">
        <v>1.00011829999999E-2</v>
      </c>
      <c r="T365">
        <v>10.0011829999999</v>
      </c>
      <c r="Y365">
        <v>57306</v>
      </c>
      <c r="Z365" t="s">
        <v>31</v>
      </c>
      <c r="AA365" t="s">
        <v>32</v>
      </c>
      <c r="AB365">
        <v>75913</v>
      </c>
      <c r="AC365">
        <v>3.7359449859999998</v>
      </c>
      <c r="AD365">
        <v>3.748244047</v>
      </c>
      <c r="AE365">
        <v>1.22990610000002E-2</v>
      </c>
      <c r="AF365">
        <v>12.299061000000201</v>
      </c>
      <c r="AK365">
        <v>58033</v>
      </c>
      <c r="AL365" t="s">
        <v>31</v>
      </c>
      <c r="AM365" t="s">
        <v>32</v>
      </c>
      <c r="AN365">
        <v>77261</v>
      </c>
      <c r="AO365">
        <v>3.7096109390000001</v>
      </c>
      <c r="AP365">
        <v>3.7247807979999998</v>
      </c>
      <c r="AQ365">
        <v>1.5169858999999701E-2</v>
      </c>
      <c r="AR365">
        <v>15.1698589999997</v>
      </c>
      <c r="AW365">
        <v>55804</v>
      </c>
      <c r="AX365" t="s">
        <v>31</v>
      </c>
      <c r="AY365" t="s">
        <v>32</v>
      </c>
      <c r="AZ365">
        <v>77341</v>
      </c>
      <c r="BA365">
        <v>3.7235260010000002</v>
      </c>
      <c r="BB365">
        <v>3.7374341489999998</v>
      </c>
      <c r="BC365">
        <v>1.39081479999996E-2</v>
      </c>
      <c r="BD365">
        <v>13.908147999999599</v>
      </c>
      <c r="BI365">
        <v>58329</v>
      </c>
      <c r="BJ365" t="s">
        <v>31</v>
      </c>
      <c r="BK365" t="s">
        <v>32</v>
      </c>
      <c r="BL365">
        <v>77197</v>
      </c>
      <c r="BM365">
        <v>6.6011230950000002</v>
      </c>
      <c r="BN365">
        <v>6.6152749059999998</v>
      </c>
      <c r="BO365">
        <v>1.41518109999996E-2</v>
      </c>
      <c r="BP365">
        <v>14.151810999999601</v>
      </c>
    </row>
    <row r="366" spans="1:68">
      <c r="A366">
        <v>59479</v>
      </c>
      <c r="B366" t="s">
        <v>31</v>
      </c>
      <c r="C366" t="s">
        <v>32</v>
      </c>
      <c r="D366">
        <v>76441</v>
      </c>
      <c r="E366">
        <v>3.8548130989999998</v>
      </c>
      <c r="F366">
        <v>3.8661160470000002</v>
      </c>
      <c r="G366">
        <v>1.13029479999999E-2</v>
      </c>
      <c r="H366">
        <v>11.302947999999899</v>
      </c>
      <c r="M366">
        <v>56984</v>
      </c>
      <c r="N366" t="s">
        <v>31</v>
      </c>
      <c r="O366" t="s">
        <v>32</v>
      </c>
      <c r="P366">
        <v>76573</v>
      </c>
      <c r="Q366">
        <v>3.6791710850000001</v>
      </c>
      <c r="R366">
        <v>3.689759016</v>
      </c>
      <c r="S366">
        <v>1.0587930999999801E-2</v>
      </c>
      <c r="T366">
        <v>10.5879309999998</v>
      </c>
      <c r="Y366">
        <v>43058</v>
      </c>
      <c r="Z366" t="s">
        <v>31</v>
      </c>
      <c r="AA366" t="s">
        <v>32</v>
      </c>
      <c r="AB366">
        <v>77597</v>
      </c>
      <c r="AC366">
        <v>3.7465090750000001</v>
      </c>
      <c r="AD366">
        <v>3.75862813</v>
      </c>
      <c r="AE366">
        <v>1.2119054999999801E-2</v>
      </c>
      <c r="AF366">
        <v>12.119054999999801</v>
      </c>
      <c r="AK366">
        <v>56559</v>
      </c>
      <c r="AL366" t="s">
        <v>31</v>
      </c>
      <c r="AM366" t="s">
        <v>32</v>
      </c>
      <c r="AN366">
        <v>76651</v>
      </c>
      <c r="AO366">
        <v>3.7201700209999999</v>
      </c>
      <c r="AP366">
        <v>3.732857943</v>
      </c>
      <c r="AQ366">
        <v>1.2687922000000001E-2</v>
      </c>
      <c r="AR366">
        <v>12.687922</v>
      </c>
      <c r="AW366">
        <v>41556</v>
      </c>
      <c r="AX366" t="s">
        <v>31</v>
      </c>
      <c r="AY366" t="s">
        <v>32</v>
      </c>
      <c r="AZ366">
        <v>76789</v>
      </c>
      <c r="BA366">
        <v>3.733335018</v>
      </c>
      <c r="BB366">
        <v>3.7479901309999999</v>
      </c>
      <c r="BC366">
        <v>1.46551129999998E-2</v>
      </c>
      <c r="BD366">
        <v>14.655112999999799</v>
      </c>
      <c r="BI366">
        <v>52873</v>
      </c>
      <c r="BJ366" t="s">
        <v>31</v>
      </c>
      <c r="BK366" t="s">
        <v>32</v>
      </c>
      <c r="BL366">
        <v>77113</v>
      </c>
      <c r="BM366">
        <v>6.6117060179999996</v>
      </c>
      <c r="BN366">
        <v>6.6294820310000002</v>
      </c>
      <c r="BO366">
        <v>1.77760130000006E-2</v>
      </c>
      <c r="BP366">
        <v>17.776013000000599</v>
      </c>
    </row>
    <row r="367" spans="1:68">
      <c r="A367">
        <v>37327</v>
      </c>
      <c r="B367" t="s">
        <v>31</v>
      </c>
      <c r="C367" t="s">
        <v>32</v>
      </c>
      <c r="D367">
        <v>76897</v>
      </c>
      <c r="E367">
        <v>3.8662881850000002</v>
      </c>
      <c r="F367">
        <v>3.8783390519999998</v>
      </c>
      <c r="G367">
        <v>1.2050866999999601E-2</v>
      </c>
      <c r="H367">
        <v>12.050866999999601</v>
      </c>
      <c r="M367">
        <v>38466</v>
      </c>
      <c r="N367" t="s">
        <v>31</v>
      </c>
      <c r="O367" t="s">
        <v>32</v>
      </c>
      <c r="P367">
        <v>76765</v>
      </c>
      <c r="Q367">
        <v>3.690207005</v>
      </c>
      <c r="R367">
        <v>3.703208923</v>
      </c>
      <c r="S367">
        <v>1.3001917999999999E-2</v>
      </c>
      <c r="T367">
        <v>13.001918</v>
      </c>
      <c r="Y367">
        <v>58692</v>
      </c>
      <c r="Z367" t="s">
        <v>31</v>
      </c>
      <c r="AA367" t="s">
        <v>32</v>
      </c>
      <c r="AB367">
        <v>76441</v>
      </c>
      <c r="AC367">
        <v>3.7574360370000002</v>
      </c>
      <c r="AD367">
        <v>3.7681770320000001</v>
      </c>
      <c r="AE367">
        <v>1.0740994999999901E-2</v>
      </c>
      <c r="AF367">
        <v>10.7409949999999</v>
      </c>
      <c r="AK367">
        <v>42311</v>
      </c>
      <c r="AL367" t="s">
        <v>31</v>
      </c>
      <c r="AM367" t="s">
        <v>32</v>
      </c>
      <c r="AN367">
        <v>76045</v>
      </c>
      <c r="AO367">
        <v>3.7313399309999999</v>
      </c>
      <c r="AP367">
        <v>3.743362904</v>
      </c>
      <c r="AQ367">
        <v>1.20229730000001E-2</v>
      </c>
      <c r="AR367">
        <v>12.0229730000001</v>
      </c>
      <c r="AW367">
        <v>57190</v>
      </c>
      <c r="AX367" t="s">
        <v>31</v>
      </c>
      <c r="AY367" t="s">
        <v>32</v>
      </c>
      <c r="AZ367">
        <v>76841</v>
      </c>
      <c r="BA367">
        <v>3.7437541479999998</v>
      </c>
      <c r="BB367">
        <v>3.7584660049999998</v>
      </c>
      <c r="BC367">
        <v>1.4711856999999899E-2</v>
      </c>
      <c r="BD367">
        <v>14.711856999999901</v>
      </c>
      <c r="BI367">
        <v>51850</v>
      </c>
      <c r="BJ367" t="s">
        <v>31</v>
      </c>
      <c r="BK367" t="s">
        <v>32</v>
      </c>
      <c r="BL367">
        <v>76681</v>
      </c>
      <c r="BM367">
        <v>6.619997025</v>
      </c>
      <c r="BN367">
        <v>6.6352748869999996</v>
      </c>
      <c r="BO367">
        <v>1.52778619999995E-2</v>
      </c>
      <c r="BP367">
        <v>15.2778619999995</v>
      </c>
    </row>
    <row r="368" spans="1:68">
      <c r="A368">
        <v>39914</v>
      </c>
      <c r="B368" t="s">
        <v>31</v>
      </c>
      <c r="C368" t="s">
        <v>32</v>
      </c>
      <c r="D368">
        <v>77101</v>
      </c>
      <c r="E368">
        <v>3.8773012160000002</v>
      </c>
      <c r="F368">
        <v>3.8888239859999998</v>
      </c>
      <c r="G368">
        <v>1.15227699999995E-2</v>
      </c>
      <c r="H368">
        <v>11.5227699999995</v>
      </c>
      <c r="M368">
        <v>38496</v>
      </c>
      <c r="N368" t="s">
        <v>31</v>
      </c>
      <c r="O368" t="s">
        <v>32</v>
      </c>
      <c r="P368">
        <v>76705</v>
      </c>
      <c r="Q368">
        <v>3.702697992</v>
      </c>
      <c r="R368">
        <v>3.715835094</v>
      </c>
      <c r="S368">
        <v>1.3137101999999901E-2</v>
      </c>
      <c r="T368">
        <v>13.137101999999899</v>
      </c>
      <c r="Y368">
        <v>43666</v>
      </c>
      <c r="Z368" t="s">
        <v>31</v>
      </c>
      <c r="AA368" t="s">
        <v>32</v>
      </c>
      <c r="AB368">
        <v>76573</v>
      </c>
      <c r="AC368">
        <v>3.76912117</v>
      </c>
      <c r="AD368">
        <v>3.7809021469999999</v>
      </c>
      <c r="AE368">
        <v>1.1780976999999899E-2</v>
      </c>
      <c r="AF368">
        <v>11.780976999999901</v>
      </c>
      <c r="AK368">
        <v>57945</v>
      </c>
      <c r="AL368" t="s">
        <v>31</v>
      </c>
      <c r="AM368" t="s">
        <v>32</v>
      </c>
      <c r="AN368">
        <v>76681</v>
      </c>
      <c r="AO368">
        <v>3.7385427949999999</v>
      </c>
      <c r="AP368">
        <v>3.7515788080000001</v>
      </c>
      <c r="AQ368">
        <v>1.30360130000002E-2</v>
      </c>
      <c r="AR368">
        <v>13.036013000000199</v>
      </c>
      <c r="AW368">
        <v>42164</v>
      </c>
      <c r="AX368" t="s">
        <v>31</v>
      </c>
      <c r="AY368" t="s">
        <v>32</v>
      </c>
      <c r="AZ368">
        <v>76697</v>
      </c>
      <c r="BA368">
        <v>3.7547640800000002</v>
      </c>
      <c r="BB368">
        <v>3.7715260979999998</v>
      </c>
      <c r="BC368">
        <v>1.6762017999999601E-2</v>
      </c>
      <c r="BD368">
        <v>16.7620179999996</v>
      </c>
      <c r="BI368">
        <v>55944</v>
      </c>
      <c r="BJ368" t="s">
        <v>31</v>
      </c>
      <c r="BK368" t="s">
        <v>32</v>
      </c>
      <c r="BL368">
        <v>77137</v>
      </c>
      <c r="BM368">
        <v>6.6302449699999997</v>
      </c>
      <c r="BN368">
        <v>6.8467690939999999</v>
      </c>
      <c r="BO368">
        <v>0.21652412400000001</v>
      </c>
      <c r="BP368">
        <v>216.524124</v>
      </c>
    </row>
    <row r="369" spans="1:68">
      <c r="A369">
        <v>44376</v>
      </c>
      <c r="B369" t="s">
        <v>31</v>
      </c>
      <c r="C369" t="s">
        <v>32</v>
      </c>
      <c r="D369">
        <v>76177</v>
      </c>
      <c r="E369">
        <v>3.8888351920000002</v>
      </c>
      <c r="F369">
        <v>3.8988001350000001</v>
      </c>
      <c r="G369">
        <v>9.9649429999999397E-3</v>
      </c>
      <c r="H369">
        <v>9.9649429999999395</v>
      </c>
      <c r="M369">
        <v>60284</v>
      </c>
      <c r="N369" t="s">
        <v>31</v>
      </c>
      <c r="O369" t="s">
        <v>32</v>
      </c>
      <c r="P369">
        <v>77293</v>
      </c>
      <c r="Q369">
        <v>3.710858107</v>
      </c>
      <c r="R369">
        <v>3.7262070180000002</v>
      </c>
      <c r="S369">
        <v>1.5348911000000199E-2</v>
      </c>
      <c r="T369">
        <v>15.3489110000002</v>
      </c>
      <c r="Y369">
        <v>35931</v>
      </c>
      <c r="Z369" t="s">
        <v>31</v>
      </c>
      <c r="AA369" t="s">
        <v>32</v>
      </c>
      <c r="AB369">
        <v>75913</v>
      </c>
      <c r="AC369">
        <v>3.7765400410000001</v>
      </c>
      <c r="AD369">
        <v>3.7888979909999998</v>
      </c>
      <c r="AE369">
        <v>1.2357949999999699E-2</v>
      </c>
      <c r="AF369">
        <v>12.3579499999997</v>
      </c>
      <c r="AK369">
        <v>42919</v>
      </c>
      <c r="AL369" t="s">
        <v>31</v>
      </c>
      <c r="AM369" t="s">
        <v>32</v>
      </c>
      <c r="AN369">
        <v>76777</v>
      </c>
      <c r="AO369">
        <v>3.7467758660000001</v>
      </c>
      <c r="AP369">
        <v>3.7590198520000002</v>
      </c>
      <c r="AQ369">
        <v>1.2243986E-2</v>
      </c>
      <c r="AR369">
        <v>12.243986</v>
      </c>
      <c r="AW369">
        <v>40382</v>
      </c>
      <c r="AX369" t="s">
        <v>31</v>
      </c>
      <c r="AY369" t="s">
        <v>32</v>
      </c>
      <c r="AZ369">
        <v>76657</v>
      </c>
      <c r="BA369">
        <v>3.761896133</v>
      </c>
      <c r="BB369">
        <v>3.7774169450000001</v>
      </c>
      <c r="BC369">
        <v>1.5520812000000101E-2</v>
      </c>
      <c r="BD369">
        <v>15.520812000000101</v>
      </c>
      <c r="BI369">
        <v>44134</v>
      </c>
      <c r="BJ369" t="s">
        <v>31</v>
      </c>
      <c r="BK369" t="s">
        <v>32</v>
      </c>
      <c r="BL369">
        <v>76177</v>
      </c>
      <c r="BM369">
        <v>6.6398749349999999</v>
      </c>
      <c r="BN369">
        <v>6.651381969</v>
      </c>
      <c r="BO369">
        <v>1.1507033999999999E-2</v>
      </c>
      <c r="BP369">
        <v>11.507034000000001</v>
      </c>
    </row>
    <row r="370" spans="1:68">
      <c r="A370">
        <v>43624</v>
      </c>
      <c r="B370" t="s">
        <v>31</v>
      </c>
      <c r="C370" t="s">
        <v>32</v>
      </c>
      <c r="D370">
        <v>76573</v>
      </c>
      <c r="E370">
        <v>3.8980441090000002</v>
      </c>
      <c r="F370">
        <v>3.9101150040000001</v>
      </c>
      <c r="G370">
        <v>1.2070894999999899E-2</v>
      </c>
      <c r="H370">
        <v>12.070894999999901</v>
      </c>
      <c r="M370">
        <v>58810</v>
      </c>
      <c r="N370" t="s">
        <v>31</v>
      </c>
      <c r="O370" t="s">
        <v>32</v>
      </c>
      <c r="P370">
        <v>76585</v>
      </c>
      <c r="Q370">
        <v>3.7211570740000002</v>
      </c>
      <c r="R370">
        <v>3.7339110369999999</v>
      </c>
      <c r="S370">
        <v>1.27539629999997E-2</v>
      </c>
      <c r="T370">
        <v>12.7539629999997</v>
      </c>
      <c r="Y370">
        <v>36943</v>
      </c>
      <c r="Z370" t="s">
        <v>31</v>
      </c>
      <c r="AA370" t="s">
        <v>32</v>
      </c>
      <c r="AB370">
        <v>77029</v>
      </c>
      <c r="AC370">
        <v>3.7841401100000001</v>
      </c>
      <c r="AD370">
        <v>3.7965500350000001</v>
      </c>
      <c r="AE370">
        <v>1.2409925E-2</v>
      </c>
      <c r="AF370">
        <v>12.409924999999999</v>
      </c>
      <c r="AK370">
        <v>41137</v>
      </c>
      <c r="AL370" t="s">
        <v>31</v>
      </c>
      <c r="AM370" t="s">
        <v>32</v>
      </c>
      <c r="AN370">
        <v>76309</v>
      </c>
      <c r="AO370">
        <v>3.7593128679999999</v>
      </c>
      <c r="AP370">
        <v>3.7691078189999998</v>
      </c>
      <c r="AQ370">
        <v>9.7949509999999407E-3</v>
      </c>
      <c r="AR370">
        <v>9.7949509999999407</v>
      </c>
      <c r="AW370">
        <v>35441</v>
      </c>
      <c r="AX370" t="s">
        <v>31</v>
      </c>
      <c r="AY370" t="s">
        <v>32</v>
      </c>
      <c r="AZ370">
        <v>76721</v>
      </c>
      <c r="BA370">
        <v>3.7728180889999998</v>
      </c>
      <c r="BB370">
        <v>3.7844440939999999</v>
      </c>
      <c r="BC370">
        <v>1.1626005000000101E-2</v>
      </c>
      <c r="BD370">
        <v>11.626005000000101</v>
      </c>
      <c r="BI370">
        <v>36528</v>
      </c>
      <c r="BJ370" t="s">
        <v>31</v>
      </c>
      <c r="BK370" t="s">
        <v>32</v>
      </c>
      <c r="BL370">
        <v>76705</v>
      </c>
      <c r="BM370">
        <v>6.6517670149999999</v>
      </c>
      <c r="BN370">
        <v>6.6634750370000004</v>
      </c>
      <c r="BO370">
        <v>1.17080220000005E-2</v>
      </c>
      <c r="BP370">
        <v>11.708022000000501</v>
      </c>
    </row>
    <row r="371" spans="1:68">
      <c r="A371">
        <v>33192</v>
      </c>
      <c r="B371" t="s">
        <v>31</v>
      </c>
      <c r="C371" t="s">
        <v>32</v>
      </c>
      <c r="D371">
        <v>77141</v>
      </c>
      <c r="E371">
        <v>3.9061071869999999</v>
      </c>
      <c r="F371">
        <v>3.9210131170000002</v>
      </c>
      <c r="G371">
        <v>1.4905930000000201E-2</v>
      </c>
      <c r="H371">
        <v>14.9059300000002</v>
      </c>
      <c r="M371">
        <v>44562</v>
      </c>
      <c r="N371" t="s">
        <v>31</v>
      </c>
      <c r="O371" t="s">
        <v>32</v>
      </c>
      <c r="P371">
        <v>76837</v>
      </c>
      <c r="Q371">
        <v>3.7325611109999999</v>
      </c>
      <c r="R371">
        <v>3.7436289789999999</v>
      </c>
      <c r="S371">
        <v>1.1067868E-2</v>
      </c>
      <c r="T371">
        <v>11.067868000000001</v>
      </c>
      <c r="Y371">
        <v>60586</v>
      </c>
      <c r="Z371" t="s">
        <v>31</v>
      </c>
      <c r="AA371" t="s">
        <v>32</v>
      </c>
      <c r="AB371">
        <v>76573</v>
      </c>
      <c r="AC371">
        <v>3.79708004</v>
      </c>
      <c r="AD371">
        <v>3.807501078</v>
      </c>
      <c r="AE371">
        <v>1.0421038000000001E-2</v>
      </c>
      <c r="AF371">
        <v>10.421037999999999</v>
      </c>
      <c r="AK371">
        <v>36196</v>
      </c>
      <c r="AL371" t="s">
        <v>31</v>
      </c>
      <c r="AM371" t="s">
        <v>32</v>
      </c>
      <c r="AN371">
        <v>76573</v>
      </c>
      <c r="AO371">
        <v>3.7691259380000002</v>
      </c>
      <c r="AP371">
        <v>3.7782588009999998</v>
      </c>
      <c r="AQ371">
        <v>9.1328629999996008E-3</v>
      </c>
      <c r="AR371">
        <v>9.1328629999996007</v>
      </c>
      <c r="AW371">
        <v>59084</v>
      </c>
      <c r="AX371" t="s">
        <v>31</v>
      </c>
      <c r="AY371" t="s">
        <v>32</v>
      </c>
      <c r="AZ371">
        <v>76177</v>
      </c>
      <c r="BA371">
        <v>3.782691002</v>
      </c>
      <c r="BB371">
        <v>3.7929141519999998</v>
      </c>
      <c r="BC371">
        <v>1.0223149999999801E-2</v>
      </c>
      <c r="BD371">
        <v>10.2231499999998</v>
      </c>
      <c r="BI371">
        <v>36097</v>
      </c>
      <c r="BJ371" t="s">
        <v>31</v>
      </c>
      <c r="BK371" t="s">
        <v>32</v>
      </c>
      <c r="BL371">
        <v>76789</v>
      </c>
      <c r="BM371">
        <v>6.6584110259999996</v>
      </c>
      <c r="BN371">
        <v>6.6713030340000001</v>
      </c>
      <c r="BO371">
        <v>1.28920080000005E-2</v>
      </c>
      <c r="BP371">
        <v>12.8920080000005</v>
      </c>
    </row>
    <row r="372" spans="1:68">
      <c r="A372">
        <v>58138</v>
      </c>
      <c r="B372" t="s">
        <v>31</v>
      </c>
      <c r="C372" t="s">
        <v>32</v>
      </c>
      <c r="D372">
        <v>76657</v>
      </c>
      <c r="E372">
        <v>3.9141972059999999</v>
      </c>
      <c r="F372">
        <v>3.9269959929999998</v>
      </c>
      <c r="G372">
        <v>1.27987869999999E-2</v>
      </c>
      <c r="H372">
        <v>12.7987869999999</v>
      </c>
      <c r="M372">
        <v>60196</v>
      </c>
      <c r="N372" t="s">
        <v>31</v>
      </c>
      <c r="O372" t="s">
        <v>32</v>
      </c>
      <c r="P372">
        <v>76705</v>
      </c>
      <c r="Q372">
        <v>3.7436490060000001</v>
      </c>
      <c r="R372">
        <v>3.754033089</v>
      </c>
      <c r="S372">
        <v>1.03840829999999E-2</v>
      </c>
      <c r="T372">
        <v>10.384082999999899</v>
      </c>
      <c r="Y372">
        <v>55130</v>
      </c>
      <c r="Z372" t="s">
        <v>31</v>
      </c>
      <c r="AA372" t="s">
        <v>32</v>
      </c>
      <c r="AB372">
        <v>77101</v>
      </c>
      <c r="AC372">
        <v>3.807762146</v>
      </c>
      <c r="AD372">
        <v>3.8185620309999999</v>
      </c>
      <c r="AE372">
        <v>1.07998849999999E-2</v>
      </c>
      <c r="AF372">
        <v>10.7998849999999</v>
      </c>
      <c r="AK372">
        <v>59839</v>
      </c>
      <c r="AL372" t="s">
        <v>31</v>
      </c>
      <c r="AM372" t="s">
        <v>32</v>
      </c>
      <c r="AN372">
        <v>76837</v>
      </c>
      <c r="AO372">
        <v>3.7791709899999999</v>
      </c>
      <c r="AP372">
        <v>3.791149855</v>
      </c>
      <c r="AQ372">
        <v>1.1978865000000101E-2</v>
      </c>
      <c r="AR372">
        <v>11.9788650000001</v>
      </c>
      <c r="AW372">
        <v>53628</v>
      </c>
      <c r="AX372" t="s">
        <v>31</v>
      </c>
      <c r="AY372" t="s">
        <v>32</v>
      </c>
      <c r="AZ372">
        <v>76177</v>
      </c>
      <c r="BA372">
        <v>3.792925119</v>
      </c>
      <c r="BB372">
        <v>3.8023750779999999</v>
      </c>
      <c r="BC372">
        <v>9.4499589999998898E-3</v>
      </c>
      <c r="BD372">
        <v>9.4499589999998896</v>
      </c>
      <c r="BI372">
        <v>39058</v>
      </c>
      <c r="BJ372" t="s">
        <v>31</v>
      </c>
      <c r="BK372" t="s">
        <v>32</v>
      </c>
      <c r="BL372">
        <v>76573</v>
      </c>
      <c r="BM372">
        <v>6.6702520850000004</v>
      </c>
      <c r="BN372">
        <v>6.6802608970000001</v>
      </c>
      <c r="BO372">
        <v>1.0008811999999701E-2</v>
      </c>
      <c r="BP372">
        <v>10.008811999999701</v>
      </c>
    </row>
    <row r="373" spans="1:68">
      <c r="A373">
        <v>48925</v>
      </c>
      <c r="B373" t="s">
        <v>31</v>
      </c>
      <c r="C373" t="s">
        <v>32</v>
      </c>
      <c r="D373">
        <v>77101</v>
      </c>
      <c r="E373">
        <v>3.9252212050000002</v>
      </c>
      <c r="F373">
        <v>3.9363391399999998</v>
      </c>
      <c r="G373">
        <v>1.11179349999996E-2</v>
      </c>
      <c r="H373">
        <v>11.1179349999996</v>
      </c>
      <c r="M373">
        <v>45170</v>
      </c>
      <c r="N373" t="s">
        <v>31</v>
      </c>
      <c r="O373" t="s">
        <v>32</v>
      </c>
      <c r="P373">
        <v>76705</v>
      </c>
      <c r="Q373">
        <v>3.7540469170000001</v>
      </c>
      <c r="R373">
        <v>3.7644319529999999</v>
      </c>
      <c r="S373">
        <v>1.03850359999997E-2</v>
      </c>
      <c r="T373">
        <v>10.385035999999699</v>
      </c>
      <c r="Y373">
        <v>54107</v>
      </c>
      <c r="Z373" t="s">
        <v>31</v>
      </c>
      <c r="AA373" t="s">
        <v>32</v>
      </c>
      <c r="AB373">
        <v>76705</v>
      </c>
      <c r="AC373">
        <v>3.8185741900000001</v>
      </c>
      <c r="AD373">
        <v>3.8296110630000002</v>
      </c>
      <c r="AE373">
        <v>1.10368730000001E-2</v>
      </c>
      <c r="AF373">
        <v>11.036873000000099</v>
      </c>
      <c r="AK373">
        <v>54383</v>
      </c>
      <c r="AL373" t="s">
        <v>31</v>
      </c>
      <c r="AM373" t="s">
        <v>32</v>
      </c>
      <c r="AN373">
        <v>77541</v>
      </c>
      <c r="AO373">
        <v>3.7915868760000002</v>
      </c>
      <c r="AP373">
        <v>3.8082888129999999</v>
      </c>
      <c r="AQ373">
        <v>1.6701936999999601E-2</v>
      </c>
      <c r="AR373">
        <v>16.701936999999599</v>
      </c>
      <c r="AW373">
        <v>52605</v>
      </c>
      <c r="AX373" t="s">
        <v>31</v>
      </c>
      <c r="AY373" t="s">
        <v>32</v>
      </c>
      <c r="AZ373">
        <v>76573</v>
      </c>
      <c r="BA373">
        <v>3.8029170040000002</v>
      </c>
      <c r="BB373">
        <v>3.8124799729999999</v>
      </c>
      <c r="BC373">
        <v>9.5629689999996402E-3</v>
      </c>
      <c r="BD373">
        <v>9.5629689999996401</v>
      </c>
      <c r="BI373">
        <v>36212</v>
      </c>
      <c r="BJ373" t="s">
        <v>31</v>
      </c>
      <c r="BK373" t="s">
        <v>32</v>
      </c>
      <c r="BL373">
        <v>76837</v>
      </c>
      <c r="BM373">
        <v>6.6811730860000003</v>
      </c>
      <c r="BN373">
        <v>6.6922609810000004</v>
      </c>
      <c r="BO373">
        <v>1.1087895000000099E-2</v>
      </c>
      <c r="BP373">
        <v>11.087895000000101</v>
      </c>
    </row>
    <row r="374" spans="1:68">
      <c r="A374">
        <v>51380</v>
      </c>
      <c r="B374" t="s">
        <v>31</v>
      </c>
      <c r="C374" t="s">
        <v>32</v>
      </c>
      <c r="D374">
        <v>76789</v>
      </c>
      <c r="E374">
        <v>3.9345591070000001</v>
      </c>
      <c r="F374">
        <v>3.9457950589999999</v>
      </c>
      <c r="G374">
        <v>1.1235951999999799E-2</v>
      </c>
      <c r="H374">
        <v>11.2359519999998</v>
      </c>
      <c r="M374">
        <v>43388</v>
      </c>
      <c r="N374" t="s">
        <v>31</v>
      </c>
      <c r="O374" t="s">
        <v>32</v>
      </c>
      <c r="P374">
        <v>77293</v>
      </c>
      <c r="Q374">
        <v>3.7644510269999998</v>
      </c>
      <c r="R374">
        <v>3.77756691</v>
      </c>
      <c r="S374">
        <v>1.31158830000002E-2</v>
      </c>
      <c r="T374">
        <v>13.115883000000199</v>
      </c>
      <c r="Y374">
        <v>58201</v>
      </c>
      <c r="Z374" t="s">
        <v>31</v>
      </c>
      <c r="AA374" t="s">
        <v>32</v>
      </c>
      <c r="AB374">
        <v>76909</v>
      </c>
      <c r="AC374">
        <v>3.8280050750000001</v>
      </c>
      <c r="AD374">
        <v>3.8424491879999998</v>
      </c>
      <c r="AE374">
        <v>1.44441129999997E-2</v>
      </c>
      <c r="AF374">
        <v>14.4441129999997</v>
      </c>
      <c r="AK374">
        <v>47268</v>
      </c>
      <c r="AL374" t="s">
        <v>31</v>
      </c>
      <c r="AM374" t="s">
        <v>32</v>
      </c>
      <c r="AN374">
        <v>75913</v>
      </c>
      <c r="AO374">
        <v>3.7956528660000002</v>
      </c>
      <c r="AP374">
        <v>3.8095428939999998</v>
      </c>
      <c r="AQ374">
        <v>1.38900279999996E-2</v>
      </c>
      <c r="AR374">
        <v>13.890027999999599</v>
      </c>
      <c r="AW374">
        <v>56699</v>
      </c>
      <c r="AX374" t="s">
        <v>31</v>
      </c>
      <c r="AY374" t="s">
        <v>32</v>
      </c>
      <c r="AZ374">
        <v>76573</v>
      </c>
      <c r="BA374">
        <v>3.8137230870000001</v>
      </c>
      <c r="BB374">
        <v>3.825231075</v>
      </c>
      <c r="BC374">
        <v>1.15079879999999E-2</v>
      </c>
      <c r="BD374">
        <v>11.5079879999999</v>
      </c>
      <c r="BI374">
        <v>57010</v>
      </c>
      <c r="BJ374" t="s">
        <v>31</v>
      </c>
      <c r="BK374" t="s">
        <v>32</v>
      </c>
      <c r="BL374">
        <v>76669</v>
      </c>
      <c r="BM374">
        <v>6.6872799399999998</v>
      </c>
      <c r="BN374">
        <v>6.7021889689999998</v>
      </c>
      <c r="BO374">
        <v>1.4909029000000001E-2</v>
      </c>
      <c r="BP374">
        <v>14.909029</v>
      </c>
    </row>
    <row r="375" spans="1:68">
      <c r="A375">
        <v>45077</v>
      </c>
      <c r="B375" t="s">
        <v>31</v>
      </c>
      <c r="C375" t="s">
        <v>32</v>
      </c>
      <c r="D375">
        <v>76309</v>
      </c>
      <c r="E375">
        <v>3.9449582099999998</v>
      </c>
      <c r="F375">
        <v>3.9557270999999998</v>
      </c>
      <c r="G375">
        <v>1.076889E-2</v>
      </c>
      <c r="H375">
        <v>10.768890000000001</v>
      </c>
      <c r="M375">
        <v>38447</v>
      </c>
      <c r="N375" t="s">
        <v>31</v>
      </c>
      <c r="O375" t="s">
        <v>32</v>
      </c>
      <c r="P375">
        <v>76573</v>
      </c>
      <c r="Q375">
        <v>3.776125908</v>
      </c>
      <c r="R375">
        <v>3.789407969</v>
      </c>
      <c r="S375">
        <v>1.3282060999999901E-2</v>
      </c>
      <c r="T375">
        <v>13.282060999999899</v>
      </c>
      <c r="Y375">
        <v>46391</v>
      </c>
      <c r="Z375" t="s">
        <v>31</v>
      </c>
      <c r="AA375" t="s">
        <v>32</v>
      </c>
      <c r="AB375">
        <v>77317</v>
      </c>
      <c r="AC375">
        <v>3.838429213</v>
      </c>
      <c r="AD375">
        <v>3.8513531680000002</v>
      </c>
      <c r="AE375">
        <v>1.29239550000002E-2</v>
      </c>
      <c r="AF375">
        <v>12.9239550000002</v>
      </c>
      <c r="AK375">
        <v>57453</v>
      </c>
      <c r="AL375" t="s">
        <v>31</v>
      </c>
      <c r="AM375" t="s">
        <v>32</v>
      </c>
      <c r="AN375">
        <v>76969</v>
      </c>
      <c r="AO375">
        <v>3.8101940160000001</v>
      </c>
      <c r="AP375">
        <v>3.8210380079999999</v>
      </c>
      <c r="AQ375">
        <v>1.0843991999999801E-2</v>
      </c>
      <c r="AR375">
        <v>10.843991999999799</v>
      </c>
      <c r="AW375">
        <v>44889</v>
      </c>
      <c r="AX375" t="s">
        <v>31</v>
      </c>
      <c r="AY375" t="s">
        <v>32</v>
      </c>
      <c r="AZ375">
        <v>76837</v>
      </c>
      <c r="BA375">
        <v>3.8260350230000002</v>
      </c>
      <c r="BB375">
        <v>3.8376309869999998</v>
      </c>
      <c r="BC375">
        <v>1.15959639999996E-2</v>
      </c>
      <c r="BD375">
        <v>11.595963999999601</v>
      </c>
      <c r="BI375">
        <v>37438</v>
      </c>
      <c r="BJ375" t="s">
        <v>31</v>
      </c>
      <c r="BK375" t="s">
        <v>32</v>
      </c>
      <c r="BL375">
        <v>76441</v>
      </c>
      <c r="BM375">
        <v>6.6958680150000003</v>
      </c>
      <c r="BN375">
        <v>6.7073130609999998</v>
      </c>
      <c r="BO375">
        <v>1.1445045999999501E-2</v>
      </c>
      <c r="BP375">
        <v>11.4450459999995</v>
      </c>
    </row>
    <row r="376" spans="1:68">
      <c r="A376">
        <v>43452</v>
      </c>
      <c r="B376" t="s">
        <v>31</v>
      </c>
      <c r="C376" t="s">
        <v>32</v>
      </c>
      <c r="D376">
        <v>76969</v>
      </c>
      <c r="E376">
        <v>3.9551751610000001</v>
      </c>
      <c r="F376">
        <v>3.9653720859999999</v>
      </c>
      <c r="G376">
        <v>1.01969249999998E-2</v>
      </c>
      <c r="H376">
        <v>10.1969249999998</v>
      </c>
      <c r="M376">
        <v>33857</v>
      </c>
      <c r="N376" t="s">
        <v>31</v>
      </c>
      <c r="O376" t="s">
        <v>32</v>
      </c>
      <c r="P376">
        <v>76441</v>
      </c>
      <c r="Q376">
        <v>3.7850561140000001</v>
      </c>
      <c r="R376">
        <v>3.7968089580000002</v>
      </c>
      <c r="S376">
        <v>1.1752844E-2</v>
      </c>
      <c r="T376">
        <v>11.752844</v>
      </c>
      <c r="Y376">
        <v>38785</v>
      </c>
      <c r="Z376" t="s">
        <v>31</v>
      </c>
      <c r="AA376" t="s">
        <v>32</v>
      </c>
      <c r="AB376">
        <v>76177</v>
      </c>
      <c r="AC376">
        <v>3.8493630890000001</v>
      </c>
      <c r="AD376">
        <v>3.8631670480000002</v>
      </c>
      <c r="AE376">
        <v>1.3803958999999999E-2</v>
      </c>
      <c r="AF376">
        <v>13.803959000000001</v>
      </c>
      <c r="AK376">
        <v>45643</v>
      </c>
      <c r="AL376" t="s">
        <v>31</v>
      </c>
      <c r="AM376" t="s">
        <v>32</v>
      </c>
      <c r="AN376">
        <v>77029</v>
      </c>
      <c r="AO376">
        <v>3.822343826</v>
      </c>
      <c r="AP376">
        <v>3.8358068470000002</v>
      </c>
      <c r="AQ376">
        <v>1.3463021000000099E-2</v>
      </c>
      <c r="AR376">
        <v>13.463021000000101</v>
      </c>
      <c r="AW376">
        <v>37283</v>
      </c>
      <c r="AX376" t="s">
        <v>31</v>
      </c>
      <c r="AY376" t="s">
        <v>32</v>
      </c>
      <c r="AZ376">
        <v>76705</v>
      </c>
      <c r="BA376">
        <v>3.8371369839999998</v>
      </c>
      <c r="BB376">
        <v>3.849112034</v>
      </c>
      <c r="BC376">
        <v>1.19750500000002E-2</v>
      </c>
      <c r="BD376">
        <v>11.9750500000002</v>
      </c>
      <c r="BI376">
        <v>40610</v>
      </c>
      <c r="BJ376" t="s">
        <v>31</v>
      </c>
      <c r="BK376" t="s">
        <v>32</v>
      </c>
      <c r="BL376">
        <v>76045</v>
      </c>
      <c r="BM376">
        <v>6.707515001</v>
      </c>
      <c r="BN376">
        <v>6.7166149620000004</v>
      </c>
      <c r="BO376">
        <v>9.0999610000004304E-3</v>
      </c>
      <c r="BP376">
        <v>9.0999610000004303</v>
      </c>
    </row>
    <row r="377" spans="1:68">
      <c r="A377">
        <v>54452</v>
      </c>
      <c r="B377" t="s">
        <v>31</v>
      </c>
      <c r="C377" t="s">
        <v>32</v>
      </c>
      <c r="D377">
        <v>77005</v>
      </c>
      <c r="E377">
        <v>3.9653820990000002</v>
      </c>
      <c r="F377">
        <v>3.9794571400000001</v>
      </c>
      <c r="G377">
        <v>1.4075040999999899E-2</v>
      </c>
      <c r="H377">
        <v>14.075040999999899</v>
      </c>
      <c r="M377">
        <v>56634</v>
      </c>
      <c r="N377" t="s">
        <v>31</v>
      </c>
      <c r="O377" t="s">
        <v>32</v>
      </c>
      <c r="P377">
        <v>76573</v>
      </c>
      <c r="Q377">
        <v>3.7951350210000001</v>
      </c>
      <c r="R377">
        <v>3.8065509799999999</v>
      </c>
      <c r="S377">
        <v>1.14159589999998E-2</v>
      </c>
      <c r="T377">
        <v>11.4159589999998</v>
      </c>
      <c r="Y377">
        <v>38354</v>
      </c>
      <c r="Z377" t="s">
        <v>31</v>
      </c>
      <c r="AA377" t="s">
        <v>32</v>
      </c>
      <c r="AB377">
        <v>77273</v>
      </c>
      <c r="AC377">
        <v>3.8563210959999998</v>
      </c>
      <c r="AD377">
        <v>3.870985031</v>
      </c>
      <c r="AE377">
        <v>1.46639350000001E-2</v>
      </c>
      <c r="AF377">
        <v>14.6639350000001</v>
      </c>
      <c r="AK377">
        <v>45214</v>
      </c>
      <c r="AL377" t="s">
        <v>31</v>
      </c>
      <c r="AM377" t="s">
        <v>32</v>
      </c>
      <c r="AN377">
        <v>76249</v>
      </c>
      <c r="AO377">
        <v>3.8292849059999998</v>
      </c>
      <c r="AP377">
        <v>3.842125893</v>
      </c>
      <c r="AQ377">
        <v>1.2840987000000101E-2</v>
      </c>
      <c r="AR377">
        <v>12.8409870000001</v>
      </c>
      <c r="AW377">
        <v>50297</v>
      </c>
      <c r="AX377" t="s">
        <v>31</v>
      </c>
      <c r="AY377" t="s">
        <v>32</v>
      </c>
      <c r="AZ377">
        <v>76591</v>
      </c>
      <c r="BA377">
        <v>3.84424901</v>
      </c>
      <c r="BB377">
        <v>3.8582301139999999</v>
      </c>
      <c r="BC377">
        <v>1.3981103999999901E-2</v>
      </c>
      <c r="BD377">
        <v>13.981103999999901</v>
      </c>
      <c r="BI377">
        <v>60153</v>
      </c>
      <c r="BJ377" t="s">
        <v>31</v>
      </c>
      <c r="BK377" t="s">
        <v>32</v>
      </c>
      <c r="BL377">
        <v>76309</v>
      </c>
      <c r="BM377">
        <v>6.7173240180000002</v>
      </c>
      <c r="BN377">
        <v>6.7267260550000003</v>
      </c>
      <c r="BO377">
        <v>9.40203700000008E-3</v>
      </c>
      <c r="BP377">
        <v>9.4020370000000799</v>
      </c>
    </row>
    <row r="378" spans="1:68">
      <c r="A378">
        <v>34567</v>
      </c>
      <c r="B378" t="s">
        <v>31</v>
      </c>
      <c r="C378" t="s">
        <v>32</v>
      </c>
      <c r="D378">
        <v>76895</v>
      </c>
      <c r="E378">
        <v>3.972198009</v>
      </c>
      <c r="F378">
        <v>3.9897871020000002</v>
      </c>
      <c r="G378">
        <v>1.7589093000000201E-2</v>
      </c>
      <c r="H378">
        <v>17.589093000000201</v>
      </c>
      <c r="M378">
        <v>55611</v>
      </c>
      <c r="N378" t="s">
        <v>31</v>
      </c>
      <c r="O378" t="s">
        <v>32</v>
      </c>
      <c r="P378">
        <v>77017</v>
      </c>
      <c r="Q378">
        <v>3.8044600489999998</v>
      </c>
      <c r="R378">
        <v>3.8162200450000001</v>
      </c>
      <c r="S378">
        <v>1.17599960000003E-2</v>
      </c>
      <c r="T378">
        <v>11.759996000000299</v>
      </c>
      <c r="Y378">
        <v>41315</v>
      </c>
      <c r="Z378" t="s">
        <v>31</v>
      </c>
      <c r="AA378" t="s">
        <v>32</v>
      </c>
      <c r="AB378">
        <v>76441</v>
      </c>
      <c r="AC378">
        <v>3.8667731289999998</v>
      </c>
      <c r="AD378">
        <v>3.8787879940000001</v>
      </c>
      <c r="AE378">
        <v>1.2014865000000201E-2</v>
      </c>
      <c r="AF378">
        <v>12.014865000000199</v>
      </c>
      <c r="AK378">
        <v>51051</v>
      </c>
      <c r="AL378" t="s">
        <v>31</v>
      </c>
      <c r="AM378" t="s">
        <v>32</v>
      </c>
      <c r="AN378">
        <v>76837</v>
      </c>
      <c r="AO378">
        <v>3.8425209520000001</v>
      </c>
      <c r="AP378">
        <v>3.8531248570000001</v>
      </c>
      <c r="AQ378">
        <v>1.06039049999999E-2</v>
      </c>
      <c r="AR378">
        <v>10.6039049999999</v>
      </c>
      <c r="AW378">
        <v>39813</v>
      </c>
      <c r="AX378" t="s">
        <v>31</v>
      </c>
      <c r="AY378" t="s">
        <v>32</v>
      </c>
      <c r="AZ378">
        <v>76837</v>
      </c>
      <c r="BA378">
        <v>3.8544070719999999</v>
      </c>
      <c r="BB378">
        <v>3.8677151200000002</v>
      </c>
      <c r="BC378">
        <v>1.3308048000000201E-2</v>
      </c>
      <c r="BD378">
        <v>13.3080480000002</v>
      </c>
      <c r="BI378">
        <v>54978</v>
      </c>
      <c r="BJ378" t="s">
        <v>31</v>
      </c>
      <c r="BK378" t="s">
        <v>32</v>
      </c>
      <c r="BL378">
        <v>76909</v>
      </c>
      <c r="BM378">
        <v>6.7294969560000002</v>
      </c>
      <c r="BN378">
        <v>6.7410140040000002</v>
      </c>
      <c r="BO378">
        <v>1.15170479999999E-2</v>
      </c>
      <c r="BP378">
        <v>11.5170479999999</v>
      </c>
    </row>
    <row r="379" spans="1:68">
      <c r="A379">
        <v>50501</v>
      </c>
      <c r="B379" t="s">
        <v>31</v>
      </c>
      <c r="C379" t="s">
        <v>32</v>
      </c>
      <c r="D379">
        <v>76909</v>
      </c>
      <c r="E379">
        <v>3.980185986</v>
      </c>
      <c r="F379">
        <v>3.9948949809999998</v>
      </c>
      <c r="G379">
        <v>1.47089949999998E-2</v>
      </c>
      <c r="H379">
        <v>14.708994999999801</v>
      </c>
      <c r="M379">
        <v>59705</v>
      </c>
      <c r="N379" t="s">
        <v>31</v>
      </c>
      <c r="O379" t="s">
        <v>32</v>
      </c>
      <c r="P379">
        <v>76309</v>
      </c>
      <c r="Q379">
        <v>3.8159511089999998</v>
      </c>
      <c r="R379">
        <v>3.826287985</v>
      </c>
      <c r="S379">
        <v>1.03368760000002E-2</v>
      </c>
      <c r="T379">
        <v>10.336876000000199</v>
      </c>
      <c r="Y379">
        <v>38469</v>
      </c>
      <c r="Z379" t="s">
        <v>31</v>
      </c>
      <c r="AA379" t="s">
        <v>32</v>
      </c>
      <c r="AB379">
        <v>76573</v>
      </c>
      <c r="AC379">
        <v>3.8787992</v>
      </c>
      <c r="AD379">
        <v>3.8892090320000001</v>
      </c>
      <c r="AE379">
        <v>1.04098320000001E-2</v>
      </c>
      <c r="AF379">
        <v>10.409832000000099</v>
      </c>
      <c r="AK379">
        <v>40567</v>
      </c>
      <c r="AL379" t="s">
        <v>31</v>
      </c>
      <c r="AM379" t="s">
        <v>32</v>
      </c>
      <c r="AN379">
        <v>76885</v>
      </c>
      <c r="AO379">
        <v>3.8534059520000001</v>
      </c>
      <c r="AP379">
        <v>3.8667588230000001</v>
      </c>
      <c r="AQ379">
        <v>1.33528709999999E-2</v>
      </c>
      <c r="AR379">
        <v>13.352870999999899</v>
      </c>
      <c r="AW379">
        <v>36967</v>
      </c>
      <c r="AX379" t="s">
        <v>31</v>
      </c>
      <c r="AY379" t="s">
        <v>32</v>
      </c>
      <c r="AZ379">
        <v>76393</v>
      </c>
      <c r="BA379">
        <v>3.8607959749999998</v>
      </c>
      <c r="BB379">
        <v>3.8749210829999998</v>
      </c>
      <c r="BC379">
        <v>1.41251079999999E-2</v>
      </c>
      <c r="BD379">
        <v>14.1251079999999</v>
      </c>
      <c r="BI379">
        <v>58292</v>
      </c>
      <c r="BJ379" t="s">
        <v>31</v>
      </c>
      <c r="BK379" t="s">
        <v>32</v>
      </c>
      <c r="BL379">
        <v>77029</v>
      </c>
      <c r="BM379">
        <v>6.7414970399999996</v>
      </c>
      <c r="BN379">
        <v>6.7537999150000001</v>
      </c>
      <c r="BO379">
        <v>1.23028750000004E-2</v>
      </c>
      <c r="BP379">
        <v>12.3028750000004</v>
      </c>
    </row>
    <row r="380" spans="1:68">
      <c r="A380">
        <v>35037</v>
      </c>
      <c r="B380" t="s">
        <v>31</v>
      </c>
      <c r="C380" t="s">
        <v>32</v>
      </c>
      <c r="D380">
        <v>76969</v>
      </c>
      <c r="E380">
        <v>3.9946341510000001</v>
      </c>
      <c r="F380">
        <v>4.0053310389999996</v>
      </c>
      <c r="G380">
        <v>1.06968879999995E-2</v>
      </c>
      <c r="H380">
        <v>10.6968879999995</v>
      </c>
      <c r="M380">
        <v>47895</v>
      </c>
      <c r="N380" t="s">
        <v>31</v>
      </c>
      <c r="O380" t="s">
        <v>32</v>
      </c>
      <c r="P380">
        <v>76573</v>
      </c>
      <c r="Q380">
        <v>3.8263070579999998</v>
      </c>
      <c r="R380">
        <v>3.8381299969999998</v>
      </c>
      <c r="S380">
        <v>1.18229389999999E-2</v>
      </c>
      <c r="T380">
        <v>11.8229389999999</v>
      </c>
      <c r="Y380">
        <v>39320</v>
      </c>
      <c r="Z380" t="s">
        <v>31</v>
      </c>
      <c r="AA380" t="s">
        <v>32</v>
      </c>
      <c r="AB380">
        <v>76465</v>
      </c>
      <c r="AC380">
        <v>3.8883299830000002</v>
      </c>
      <c r="AD380">
        <v>4.099070072</v>
      </c>
      <c r="AE380">
        <v>0.21074008899999899</v>
      </c>
      <c r="AF380">
        <v>210.74008899999899</v>
      </c>
      <c r="AK380">
        <v>37721</v>
      </c>
      <c r="AL380" t="s">
        <v>31</v>
      </c>
      <c r="AM380" t="s">
        <v>32</v>
      </c>
      <c r="AN380">
        <v>75913</v>
      </c>
      <c r="AO380">
        <v>3.860191822</v>
      </c>
      <c r="AP380">
        <v>3.8718078139999998</v>
      </c>
      <c r="AQ380">
        <v>1.1615991999999801E-2</v>
      </c>
      <c r="AR380">
        <v>11.6159919999998</v>
      </c>
      <c r="AW380">
        <v>37818</v>
      </c>
      <c r="AX380" t="s">
        <v>31</v>
      </c>
      <c r="AY380" t="s">
        <v>32</v>
      </c>
      <c r="AZ380">
        <v>75781</v>
      </c>
      <c r="BA380">
        <v>3.8709461690000002</v>
      </c>
      <c r="BB380">
        <v>3.8822560309999998</v>
      </c>
      <c r="BC380">
        <v>1.13098619999996E-2</v>
      </c>
      <c r="BD380">
        <v>11.309861999999599</v>
      </c>
      <c r="BI380">
        <v>50644</v>
      </c>
      <c r="BJ380" t="s">
        <v>31</v>
      </c>
      <c r="BK380" t="s">
        <v>32</v>
      </c>
      <c r="BL380">
        <v>76789</v>
      </c>
      <c r="BM380">
        <v>6.7537639140000003</v>
      </c>
      <c r="BN380">
        <v>6.7664499280000001</v>
      </c>
      <c r="BO380">
        <v>1.2686013999999799E-2</v>
      </c>
      <c r="BP380">
        <v>12.686013999999799</v>
      </c>
    </row>
    <row r="381" spans="1:68">
      <c r="A381">
        <v>40839</v>
      </c>
      <c r="B381" t="s">
        <v>31</v>
      </c>
      <c r="C381" t="s">
        <v>32</v>
      </c>
      <c r="D381">
        <v>76705</v>
      </c>
      <c r="E381">
        <v>4.0053420070000003</v>
      </c>
      <c r="F381">
        <v>4.0156950949999999</v>
      </c>
      <c r="G381">
        <v>1.03530879999995E-2</v>
      </c>
      <c r="H381">
        <v>10.3530879999995</v>
      </c>
      <c r="M381">
        <v>40289</v>
      </c>
      <c r="N381" t="s">
        <v>31</v>
      </c>
      <c r="O381" t="s">
        <v>32</v>
      </c>
      <c r="P381">
        <v>76783</v>
      </c>
      <c r="Q381">
        <v>3.8332719800000001</v>
      </c>
      <c r="R381">
        <v>3.8456690309999999</v>
      </c>
      <c r="S381">
        <v>1.2397050999999701E-2</v>
      </c>
      <c r="T381">
        <v>12.397050999999699</v>
      </c>
      <c r="Y381">
        <v>49769</v>
      </c>
      <c r="Z381" t="s">
        <v>31</v>
      </c>
      <c r="AA381" t="s">
        <v>32</v>
      </c>
      <c r="AB381">
        <v>76877</v>
      </c>
      <c r="AC381">
        <v>3.8951971529999998</v>
      </c>
      <c r="AD381">
        <v>3.908954144</v>
      </c>
      <c r="AE381">
        <v>1.37569910000001E-2</v>
      </c>
      <c r="AF381">
        <v>13.756991000000101</v>
      </c>
      <c r="AK381">
        <v>38572</v>
      </c>
      <c r="AL381" t="s">
        <v>31</v>
      </c>
      <c r="AM381" t="s">
        <v>32</v>
      </c>
      <c r="AN381">
        <v>76309</v>
      </c>
      <c r="AO381">
        <v>3.8718190190000001</v>
      </c>
      <c r="AP381">
        <v>3.8810999389999998</v>
      </c>
      <c r="AQ381">
        <v>9.2809199999996893E-3</v>
      </c>
      <c r="AR381">
        <v>9.2809199999996892</v>
      </c>
      <c r="AW381">
        <v>48267</v>
      </c>
      <c r="AX381" t="s">
        <v>31</v>
      </c>
      <c r="AY381" t="s">
        <v>32</v>
      </c>
      <c r="AZ381">
        <v>76309</v>
      </c>
      <c r="BA381">
        <v>3.8822729589999998</v>
      </c>
      <c r="BB381">
        <v>3.8913869860000001</v>
      </c>
      <c r="BC381">
        <v>9.1140270000003003E-3</v>
      </c>
      <c r="BD381">
        <v>9.1140270000003003</v>
      </c>
      <c r="BI381">
        <v>41295</v>
      </c>
      <c r="BJ381" t="s">
        <v>31</v>
      </c>
      <c r="BK381" t="s">
        <v>32</v>
      </c>
      <c r="BL381">
        <v>76969</v>
      </c>
      <c r="BM381">
        <v>6.7659280300000004</v>
      </c>
      <c r="BN381">
        <v>6.7788178920000002</v>
      </c>
      <c r="BO381">
        <v>1.28898619999997E-2</v>
      </c>
      <c r="BP381">
        <v>12.889861999999701</v>
      </c>
    </row>
    <row r="382" spans="1:68">
      <c r="A382">
        <v>40410</v>
      </c>
      <c r="B382" t="s">
        <v>31</v>
      </c>
      <c r="C382" t="s">
        <v>32</v>
      </c>
      <c r="D382">
        <v>77005</v>
      </c>
      <c r="E382">
        <v>4.0157060619999996</v>
      </c>
      <c r="F382">
        <v>4.0294890399999996</v>
      </c>
      <c r="G382">
        <v>1.3782978E-2</v>
      </c>
      <c r="H382">
        <v>13.782978</v>
      </c>
      <c r="M382">
        <v>53303</v>
      </c>
      <c r="N382" t="s">
        <v>31</v>
      </c>
      <c r="O382" t="s">
        <v>32</v>
      </c>
      <c r="P382">
        <v>76177</v>
      </c>
      <c r="Q382">
        <v>3.8440771100000002</v>
      </c>
      <c r="R382">
        <v>3.854516029</v>
      </c>
      <c r="S382">
        <v>1.04389189999998E-2</v>
      </c>
      <c r="T382">
        <v>10.4389189999998</v>
      </c>
      <c r="Y382">
        <v>42867</v>
      </c>
      <c r="Z382" t="s">
        <v>31</v>
      </c>
      <c r="AA382" t="s">
        <v>32</v>
      </c>
      <c r="AB382">
        <v>76441</v>
      </c>
      <c r="AC382">
        <v>3.907338142</v>
      </c>
      <c r="AD382">
        <v>3.9185290340000001</v>
      </c>
      <c r="AE382">
        <v>1.11908920000001E-2</v>
      </c>
      <c r="AF382">
        <v>11.190892000000099</v>
      </c>
      <c r="AK382">
        <v>49021</v>
      </c>
      <c r="AL382" t="s">
        <v>31</v>
      </c>
      <c r="AM382" t="s">
        <v>32</v>
      </c>
      <c r="AN382">
        <v>76441</v>
      </c>
      <c r="AO382">
        <v>3.8811118599999999</v>
      </c>
      <c r="AP382">
        <v>3.8902750020000001</v>
      </c>
      <c r="AQ382">
        <v>9.1631420000002298E-3</v>
      </c>
      <c r="AR382">
        <v>9.1631420000002297</v>
      </c>
      <c r="AW382">
        <v>41365</v>
      </c>
      <c r="AX382" t="s">
        <v>31</v>
      </c>
      <c r="AY382" t="s">
        <v>32</v>
      </c>
      <c r="AZ382">
        <v>76573</v>
      </c>
      <c r="BA382">
        <v>3.891767025</v>
      </c>
      <c r="BB382">
        <v>3.901584148</v>
      </c>
      <c r="BC382">
        <v>9.8171229999999207E-3</v>
      </c>
      <c r="BD382">
        <v>9.8171229999999206</v>
      </c>
      <c r="BI382">
        <v>54688</v>
      </c>
      <c r="BJ382" t="s">
        <v>31</v>
      </c>
      <c r="BK382" t="s">
        <v>32</v>
      </c>
      <c r="BL382">
        <v>77737</v>
      </c>
      <c r="BM382">
        <v>6.7735879419999998</v>
      </c>
      <c r="BN382">
        <v>6.794275045</v>
      </c>
      <c r="BO382">
        <v>2.06871030000002E-2</v>
      </c>
      <c r="BP382">
        <v>20.687103000000199</v>
      </c>
    </row>
    <row r="383" spans="1:68">
      <c r="A383">
        <v>40122</v>
      </c>
      <c r="B383" t="s">
        <v>31</v>
      </c>
      <c r="C383" t="s">
        <v>32</v>
      </c>
      <c r="D383">
        <v>76645</v>
      </c>
      <c r="E383">
        <v>4.0234711169999997</v>
      </c>
      <c r="F383">
        <v>4.0428631309999998</v>
      </c>
      <c r="G383">
        <v>1.93920140000001E-2</v>
      </c>
      <c r="H383">
        <v>19.392014000000099</v>
      </c>
      <c r="M383">
        <v>42819</v>
      </c>
      <c r="N383" t="s">
        <v>31</v>
      </c>
      <c r="O383" t="s">
        <v>32</v>
      </c>
      <c r="P383">
        <v>76441</v>
      </c>
      <c r="Q383">
        <v>3.8545360569999998</v>
      </c>
      <c r="R383">
        <v>3.864243031</v>
      </c>
      <c r="S383">
        <v>9.7069740000001997E-3</v>
      </c>
      <c r="T383">
        <v>9.7069740000001996</v>
      </c>
      <c r="Y383">
        <v>34177</v>
      </c>
      <c r="Z383" t="s">
        <v>31</v>
      </c>
      <c r="AA383" t="s">
        <v>32</v>
      </c>
      <c r="AB383">
        <v>76705</v>
      </c>
      <c r="AC383">
        <v>3.9189031120000002</v>
      </c>
      <c r="AD383">
        <v>3.929561138</v>
      </c>
      <c r="AE383">
        <v>1.0658025999999699E-2</v>
      </c>
      <c r="AF383">
        <v>10.658025999999699</v>
      </c>
      <c r="AK383">
        <v>42119</v>
      </c>
      <c r="AL383" t="s">
        <v>31</v>
      </c>
      <c r="AM383" t="s">
        <v>32</v>
      </c>
      <c r="AN383">
        <v>76573</v>
      </c>
      <c r="AO383">
        <v>3.890286922</v>
      </c>
      <c r="AP383">
        <v>3.8995099070000001</v>
      </c>
      <c r="AQ383">
        <v>9.2229850000000706E-3</v>
      </c>
      <c r="AR383">
        <v>9.2229850000000706</v>
      </c>
      <c r="AW383">
        <v>60908</v>
      </c>
      <c r="AX383" t="s">
        <v>31</v>
      </c>
      <c r="AY383" t="s">
        <v>32</v>
      </c>
      <c r="AZ383">
        <v>76789</v>
      </c>
      <c r="BA383">
        <v>3.9018321039999999</v>
      </c>
      <c r="BB383">
        <v>3.9181499479999999</v>
      </c>
      <c r="BC383">
        <v>1.6317844000000001E-2</v>
      </c>
      <c r="BD383">
        <v>16.317844000000001</v>
      </c>
      <c r="BI383">
        <v>44765</v>
      </c>
      <c r="BJ383" t="s">
        <v>31</v>
      </c>
      <c r="BK383" t="s">
        <v>32</v>
      </c>
      <c r="BL383">
        <v>75961</v>
      </c>
      <c r="BM383">
        <v>6.7815709110000002</v>
      </c>
      <c r="BN383">
        <v>6.7971000669999997</v>
      </c>
      <c r="BO383">
        <v>1.55291559999994E-2</v>
      </c>
      <c r="BP383">
        <v>15.5291559999994</v>
      </c>
    </row>
    <row r="384" spans="1:68">
      <c r="A384">
        <v>55215</v>
      </c>
      <c r="B384" t="s">
        <v>31</v>
      </c>
      <c r="C384" t="s">
        <v>32</v>
      </c>
      <c r="D384">
        <v>76813</v>
      </c>
      <c r="E384">
        <v>4.0316581730000003</v>
      </c>
      <c r="F384">
        <v>4.048863173</v>
      </c>
      <c r="G384">
        <v>1.7204999999999599E-2</v>
      </c>
      <c r="H384">
        <v>17.2049999999996</v>
      </c>
      <c r="M384">
        <v>40823</v>
      </c>
      <c r="N384" t="s">
        <v>31</v>
      </c>
      <c r="O384" t="s">
        <v>32</v>
      </c>
      <c r="P384">
        <v>76969</v>
      </c>
      <c r="Q384">
        <v>3.8736879829999999</v>
      </c>
      <c r="R384">
        <v>3.8861420149999999</v>
      </c>
      <c r="S384">
        <v>1.24540319999999E-2</v>
      </c>
      <c r="T384">
        <v>12.4540319999999</v>
      </c>
      <c r="Y384">
        <v>57235</v>
      </c>
      <c r="Z384" t="s">
        <v>31</v>
      </c>
      <c r="AA384" t="s">
        <v>32</v>
      </c>
      <c r="AB384">
        <v>76309</v>
      </c>
      <c r="AC384">
        <v>3.928551197</v>
      </c>
      <c r="AD384">
        <v>3.9395501610000001</v>
      </c>
      <c r="AE384">
        <v>1.0998964000000101E-2</v>
      </c>
      <c r="AF384">
        <v>10.9989640000001</v>
      </c>
      <c r="AK384">
        <v>33429</v>
      </c>
      <c r="AL384" t="s">
        <v>31</v>
      </c>
      <c r="AM384" t="s">
        <v>32</v>
      </c>
      <c r="AN384">
        <v>76993</v>
      </c>
      <c r="AO384">
        <v>3.8995218280000001</v>
      </c>
      <c r="AP384">
        <v>3.9162788389999998</v>
      </c>
      <c r="AQ384">
        <v>1.67570109999997E-2</v>
      </c>
      <c r="AR384">
        <v>16.7570109999997</v>
      </c>
      <c r="AW384">
        <v>55733</v>
      </c>
      <c r="AX384" t="s">
        <v>31</v>
      </c>
      <c r="AY384" t="s">
        <v>32</v>
      </c>
      <c r="AZ384">
        <v>77289</v>
      </c>
      <c r="BA384">
        <v>3.9126379490000001</v>
      </c>
      <c r="BB384">
        <v>3.9276111130000002</v>
      </c>
      <c r="BC384">
        <v>1.4973164000000099E-2</v>
      </c>
      <c r="BD384">
        <v>14.9731640000001</v>
      </c>
      <c r="BI384">
        <v>56023</v>
      </c>
      <c r="BJ384" t="s">
        <v>31</v>
      </c>
      <c r="BK384" t="s">
        <v>32</v>
      </c>
      <c r="BL384">
        <v>75913</v>
      </c>
      <c r="BM384">
        <v>6.7944579120000004</v>
      </c>
      <c r="BN384">
        <v>6.8034238819999997</v>
      </c>
      <c r="BO384">
        <v>8.9659699999993202E-3</v>
      </c>
      <c r="BP384">
        <v>8.9659699999993201</v>
      </c>
    </row>
    <row r="385" spans="1:68">
      <c r="A385">
        <v>60030</v>
      </c>
      <c r="B385" t="s">
        <v>31</v>
      </c>
      <c r="C385" t="s">
        <v>32</v>
      </c>
      <c r="D385">
        <v>75955</v>
      </c>
      <c r="E385">
        <v>4.0316841600000002</v>
      </c>
      <c r="F385">
        <v>4.0498521329999999</v>
      </c>
      <c r="G385">
        <v>1.8167972999999699E-2</v>
      </c>
      <c r="H385">
        <v>18.167972999999701</v>
      </c>
      <c r="M385">
        <v>51272</v>
      </c>
      <c r="N385" t="s">
        <v>31</v>
      </c>
      <c r="O385" t="s">
        <v>32</v>
      </c>
      <c r="P385">
        <v>77389</v>
      </c>
      <c r="Q385">
        <v>3.8861629959999999</v>
      </c>
      <c r="R385">
        <v>4.0987839700000004</v>
      </c>
      <c r="S385">
        <v>0.21262097399999999</v>
      </c>
      <c r="T385">
        <v>212.62097399999999</v>
      </c>
      <c r="Y385">
        <v>60549</v>
      </c>
      <c r="Z385" t="s">
        <v>31</v>
      </c>
      <c r="AA385" t="s">
        <v>32</v>
      </c>
      <c r="AB385">
        <v>77441</v>
      </c>
      <c r="AC385">
        <v>3.9378700260000001</v>
      </c>
      <c r="AD385">
        <v>3.9508440490000001</v>
      </c>
      <c r="AE385">
        <v>1.2974022999999901E-2</v>
      </c>
      <c r="AF385">
        <v>12.974022999999899</v>
      </c>
      <c r="AK385">
        <v>56487</v>
      </c>
      <c r="AL385" t="s">
        <v>31</v>
      </c>
      <c r="AM385" t="s">
        <v>32</v>
      </c>
      <c r="AN385">
        <v>76837</v>
      </c>
      <c r="AO385">
        <v>3.9107329850000001</v>
      </c>
      <c r="AP385">
        <v>3.922626019</v>
      </c>
      <c r="AQ385">
        <v>1.1893033999999801E-2</v>
      </c>
      <c r="AR385">
        <v>11.893033999999799</v>
      </c>
      <c r="AW385">
        <v>59047</v>
      </c>
      <c r="AX385" t="s">
        <v>31</v>
      </c>
      <c r="AY385" t="s">
        <v>32</v>
      </c>
      <c r="AZ385">
        <v>76621</v>
      </c>
      <c r="BA385">
        <v>3.9236750599999999</v>
      </c>
      <c r="BB385">
        <v>3.9376709459999999</v>
      </c>
      <c r="BC385">
        <v>1.3995886000000001E-2</v>
      </c>
      <c r="BD385">
        <v>13.995886</v>
      </c>
      <c r="BI385">
        <v>50566</v>
      </c>
      <c r="BJ385" t="s">
        <v>31</v>
      </c>
      <c r="BK385" t="s">
        <v>32</v>
      </c>
      <c r="BL385">
        <v>76441</v>
      </c>
      <c r="BM385">
        <v>6.8034350870000004</v>
      </c>
      <c r="BN385">
        <v>6.8120019440000004</v>
      </c>
      <c r="BO385">
        <v>8.5668569999999208E-3</v>
      </c>
      <c r="BP385">
        <v>8.5668569999999207</v>
      </c>
    </row>
    <row r="386" spans="1:68">
      <c r="A386">
        <v>37884</v>
      </c>
      <c r="B386" t="s">
        <v>31</v>
      </c>
      <c r="C386" t="s">
        <v>32</v>
      </c>
      <c r="D386">
        <v>75385</v>
      </c>
      <c r="E386">
        <v>4.0507950780000002</v>
      </c>
      <c r="F386">
        <v>4.0577521320000001</v>
      </c>
      <c r="G386">
        <v>6.9570539999999001E-3</v>
      </c>
      <c r="H386">
        <v>6.9570539999998999</v>
      </c>
      <c r="M386">
        <v>44370</v>
      </c>
      <c r="N386" t="s">
        <v>31</v>
      </c>
      <c r="O386" t="s">
        <v>32</v>
      </c>
      <c r="P386">
        <v>76441</v>
      </c>
      <c r="Q386">
        <v>3.8970539569999998</v>
      </c>
      <c r="R386">
        <v>3.9098620409999998</v>
      </c>
      <c r="S386">
        <v>1.28080839999999E-2</v>
      </c>
      <c r="T386">
        <v>12.8080839999999</v>
      </c>
      <c r="Y386">
        <v>52901</v>
      </c>
      <c r="Z386" t="s">
        <v>31</v>
      </c>
      <c r="AA386" t="s">
        <v>32</v>
      </c>
      <c r="AB386">
        <v>77041</v>
      </c>
      <c r="AC386">
        <v>3.9490180019999999</v>
      </c>
      <c r="AD386">
        <v>3.9663259979999999</v>
      </c>
      <c r="AE386">
        <v>1.7307995999999898E-2</v>
      </c>
      <c r="AF386">
        <v>17.3079959999999</v>
      </c>
      <c r="AK386">
        <v>59801</v>
      </c>
      <c r="AL386" t="s">
        <v>31</v>
      </c>
      <c r="AM386" t="s">
        <v>32</v>
      </c>
      <c r="AN386">
        <v>76969</v>
      </c>
      <c r="AO386">
        <v>3.922998905</v>
      </c>
      <c r="AP386">
        <v>3.9337899680000001</v>
      </c>
      <c r="AQ386">
        <v>1.0791063000000101E-2</v>
      </c>
      <c r="AR386">
        <v>10.791063000000101</v>
      </c>
      <c r="AW386">
        <v>51399</v>
      </c>
      <c r="AX386" t="s">
        <v>31</v>
      </c>
      <c r="AY386" t="s">
        <v>32</v>
      </c>
      <c r="AZ386">
        <v>77113</v>
      </c>
      <c r="BA386">
        <v>3.9339900019999998</v>
      </c>
      <c r="BB386">
        <v>3.9489870069999999</v>
      </c>
      <c r="BC386">
        <v>1.49970050000001E-2</v>
      </c>
      <c r="BD386">
        <v>14.997005000000099</v>
      </c>
      <c r="BI386">
        <v>57358</v>
      </c>
      <c r="BJ386" t="s">
        <v>31</v>
      </c>
      <c r="BK386" t="s">
        <v>32</v>
      </c>
      <c r="BL386">
        <v>76309</v>
      </c>
      <c r="BM386">
        <v>6.8120169639999997</v>
      </c>
      <c r="BN386">
        <v>6.8203840260000002</v>
      </c>
      <c r="BO386">
        <v>8.3670620000004803E-3</v>
      </c>
      <c r="BP386">
        <v>8.3670620000004803</v>
      </c>
    </row>
    <row r="387" spans="1:68">
      <c r="A387">
        <v>57363</v>
      </c>
      <c r="B387" t="s">
        <v>31</v>
      </c>
      <c r="C387" t="s">
        <v>32</v>
      </c>
      <c r="D387">
        <v>75385</v>
      </c>
      <c r="E387">
        <v>4.0631182189999997</v>
      </c>
      <c r="F387">
        <v>4.0700430870000002</v>
      </c>
      <c r="G387">
        <v>6.9248680000004699E-3</v>
      </c>
      <c r="H387">
        <v>6.9248680000004699</v>
      </c>
      <c r="M387">
        <v>35680</v>
      </c>
      <c r="N387" t="s">
        <v>31</v>
      </c>
      <c r="O387" t="s">
        <v>32</v>
      </c>
      <c r="P387">
        <v>76897</v>
      </c>
      <c r="Q387">
        <v>3.9055070879999998</v>
      </c>
      <c r="R387">
        <v>3.91753602</v>
      </c>
      <c r="S387">
        <v>1.20289320000002E-2</v>
      </c>
      <c r="T387">
        <v>12.0289320000002</v>
      </c>
      <c r="Y387">
        <v>34009</v>
      </c>
      <c r="Z387" t="s">
        <v>31</v>
      </c>
      <c r="AA387" t="s">
        <v>32</v>
      </c>
      <c r="AB387">
        <v>77197</v>
      </c>
      <c r="AC387">
        <v>3.9548602100000001</v>
      </c>
      <c r="AD387">
        <v>3.9741730689999999</v>
      </c>
      <c r="AE387">
        <v>1.93128589999997E-2</v>
      </c>
      <c r="AF387">
        <v>19.312858999999701</v>
      </c>
      <c r="AK387">
        <v>52153</v>
      </c>
      <c r="AL387" t="s">
        <v>31</v>
      </c>
      <c r="AM387" t="s">
        <v>32</v>
      </c>
      <c r="AN387">
        <v>76705</v>
      </c>
      <c r="AO387">
        <v>3.9338359829999998</v>
      </c>
      <c r="AP387">
        <v>3.9446148870000002</v>
      </c>
      <c r="AQ387">
        <v>1.0778904000000301E-2</v>
      </c>
      <c r="AR387">
        <v>10.778904000000299</v>
      </c>
      <c r="AW387">
        <v>42050</v>
      </c>
      <c r="AX387" t="s">
        <v>31</v>
      </c>
      <c r="AY387" t="s">
        <v>32</v>
      </c>
      <c r="AZ387">
        <v>76177</v>
      </c>
      <c r="BA387">
        <v>3.9427831169999998</v>
      </c>
      <c r="BB387">
        <v>3.9537210460000001</v>
      </c>
      <c r="BC387">
        <v>1.09379290000002E-2</v>
      </c>
      <c r="BD387">
        <v>10.937929000000199</v>
      </c>
      <c r="BI387">
        <v>41916</v>
      </c>
      <c r="BJ387" t="s">
        <v>31</v>
      </c>
      <c r="BK387" t="s">
        <v>32</v>
      </c>
      <c r="BL387">
        <v>76177</v>
      </c>
      <c r="BM387">
        <v>6.8208560939999998</v>
      </c>
      <c r="BN387">
        <v>6.8323209289999998</v>
      </c>
      <c r="BO387">
        <v>1.1464834999999901E-2</v>
      </c>
      <c r="BP387">
        <v>11.4648349999999</v>
      </c>
    </row>
    <row r="388" spans="1:68">
      <c r="A388">
        <v>51512</v>
      </c>
      <c r="B388" t="s">
        <v>31</v>
      </c>
      <c r="C388" t="s">
        <v>32</v>
      </c>
      <c r="D388">
        <v>75517</v>
      </c>
      <c r="E388">
        <v>4.0739891530000003</v>
      </c>
      <c r="F388">
        <v>4.0858960150000003</v>
      </c>
      <c r="G388">
        <v>1.1906862000000001E-2</v>
      </c>
      <c r="H388">
        <v>11.906862</v>
      </c>
      <c r="M388">
        <v>58738</v>
      </c>
      <c r="N388" t="s">
        <v>31</v>
      </c>
      <c r="O388" t="s">
        <v>32</v>
      </c>
      <c r="P388">
        <v>76441</v>
      </c>
      <c r="Q388">
        <v>3.9160549640000002</v>
      </c>
      <c r="R388">
        <v>3.927020073</v>
      </c>
      <c r="S388">
        <v>1.0965108999999799E-2</v>
      </c>
      <c r="T388">
        <v>10.965108999999799</v>
      </c>
      <c r="Y388">
        <v>56944</v>
      </c>
      <c r="Z388" t="s">
        <v>31</v>
      </c>
      <c r="AA388" t="s">
        <v>32</v>
      </c>
      <c r="AB388">
        <v>77161</v>
      </c>
      <c r="AC388">
        <v>3.9657940859999998</v>
      </c>
      <c r="AD388">
        <v>3.9777331349999998</v>
      </c>
      <c r="AE388">
        <v>1.19390489999999E-2</v>
      </c>
      <c r="AF388">
        <v>11.939048999999899</v>
      </c>
      <c r="AK388">
        <v>42804</v>
      </c>
      <c r="AL388" t="s">
        <v>31</v>
      </c>
      <c r="AM388" t="s">
        <v>32</v>
      </c>
      <c r="AN388">
        <v>76837</v>
      </c>
      <c r="AO388">
        <v>3.9446279999999998</v>
      </c>
      <c r="AP388">
        <v>3.9559860229999999</v>
      </c>
      <c r="AQ388">
        <v>1.1358023000000101E-2</v>
      </c>
      <c r="AR388">
        <v>11.358023000000101</v>
      </c>
      <c r="AW388">
        <v>55443</v>
      </c>
      <c r="AX388" t="s">
        <v>31</v>
      </c>
      <c r="AY388" t="s">
        <v>32</v>
      </c>
      <c r="AZ388">
        <v>76705</v>
      </c>
      <c r="BA388">
        <v>3.953454018</v>
      </c>
      <c r="BB388">
        <v>4.169114113</v>
      </c>
      <c r="BC388">
        <v>0.215660095</v>
      </c>
      <c r="BD388">
        <v>215.66009500000001</v>
      </c>
      <c r="BI388">
        <v>46601</v>
      </c>
      <c r="BJ388" t="s">
        <v>31</v>
      </c>
      <c r="BK388" t="s">
        <v>32</v>
      </c>
      <c r="BL388">
        <v>76045</v>
      </c>
      <c r="BM388">
        <v>6.8254990580000001</v>
      </c>
      <c r="BN388">
        <v>6.8369529250000003</v>
      </c>
      <c r="BO388">
        <v>1.14538670000001E-2</v>
      </c>
      <c r="BP388">
        <v>11.4538670000001</v>
      </c>
    </row>
    <row r="389" spans="1:68">
      <c r="A389">
        <v>48962</v>
      </c>
      <c r="B389" t="s">
        <v>31</v>
      </c>
      <c r="C389" t="s">
        <v>32</v>
      </c>
      <c r="D389">
        <v>75649</v>
      </c>
      <c r="E389">
        <v>4.074017048</v>
      </c>
      <c r="F389">
        <v>4.0869011879999997</v>
      </c>
      <c r="G389">
        <v>1.28841399999997E-2</v>
      </c>
      <c r="H389">
        <v>12.8841399999997</v>
      </c>
      <c r="M389">
        <v>33819</v>
      </c>
      <c r="N389" t="s">
        <v>31</v>
      </c>
      <c r="O389" t="s">
        <v>32</v>
      </c>
      <c r="P389">
        <v>75781</v>
      </c>
      <c r="Q389">
        <v>3.9262490269999999</v>
      </c>
      <c r="R389">
        <v>3.9369840620000001</v>
      </c>
      <c r="S389">
        <v>1.0735035000000099E-2</v>
      </c>
      <c r="T389">
        <v>10.735035000000099</v>
      </c>
      <c r="Y389">
        <v>47021</v>
      </c>
      <c r="Z389" t="s">
        <v>31</v>
      </c>
      <c r="AA389" t="s">
        <v>32</v>
      </c>
      <c r="AB389">
        <v>76705</v>
      </c>
      <c r="AC389">
        <v>3.9774551389999999</v>
      </c>
      <c r="AD389">
        <v>3.9875311849999999</v>
      </c>
      <c r="AE389">
        <v>1.0076046E-2</v>
      </c>
      <c r="AF389">
        <v>10.076046</v>
      </c>
      <c r="AK389">
        <v>56197</v>
      </c>
      <c r="AL389" t="s">
        <v>31</v>
      </c>
      <c r="AM389" t="s">
        <v>32</v>
      </c>
      <c r="AN389">
        <v>76837</v>
      </c>
      <c r="AO389">
        <v>3.9559998510000001</v>
      </c>
      <c r="AP389">
        <v>3.9684069160000002</v>
      </c>
      <c r="AQ389">
        <v>1.2407065000000101E-2</v>
      </c>
      <c r="AR389">
        <v>12.407065000000101</v>
      </c>
      <c r="AW389">
        <v>45520</v>
      </c>
      <c r="AX389" t="s">
        <v>31</v>
      </c>
      <c r="AY389" t="s">
        <v>32</v>
      </c>
      <c r="AZ389">
        <v>75913</v>
      </c>
      <c r="BA389">
        <v>3.961210012</v>
      </c>
      <c r="BB389">
        <v>3.9722149369999999</v>
      </c>
      <c r="BC389">
        <v>1.10049249999999E-2</v>
      </c>
      <c r="BD389">
        <v>11.004924999999901</v>
      </c>
      <c r="BI389">
        <v>40420</v>
      </c>
      <c r="BJ389" t="s">
        <v>31</v>
      </c>
      <c r="BK389" t="s">
        <v>32</v>
      </c>
      <c r="BL389">
        <v>77365</v>
      </c>
      <c r="BM389">
        <v>6.8396708970000004</v>
      </c>
      <c r="BN389">
        <v>6.8511459830000003</v>
      </c>
      <c r="BO389">
        <v>1.14750859999999E-2</v>
      </c>
      <c r="BP389">
        <v>11.4750859999999</v>
      </c>
    </row>
    <row r="390" spans="1:68">
      <c r="A390">
        <v>48439</v>
      </c>
      <c r="B390" t="s">
        <v>31</v>
      </c>
      <c r="C390" t="s">
        <v>32</v>
      </c>
      <c r="D390">
        <v>75385</v>
      </c>
      <c r="E390">
        <v>4.0871050359999996</v>
      </c>
      <c r="F390">
        <v>4.093827009</v>
      </c>
      <c r="G390">
        <v>6.7219730000003201E-3</v>
      </c>
      <c r="H390">
        <v>6.7219730000003199</v>
      </c>
      <c r="M390">
        <v>54404</v>
      </c>
      <c r="N390" t="s">
        <v>31</v>
      </c>
      <c r="O390" t="s">
        <v>32</v>
      </c>
      <c r="P390">
        <v>77365</v>
      </c>
      <c r="Q390">
        <v>3.9360868930000001</v>
      </c>
      <c r="R390">
        <v>3.9469549659999998</v>
      </c>
      <c r="S390">
        <v>1.0868072999999701E-2</v>
      </c>
      <c r="T390">
        <v>10.868072999999701</v>
      </c>
      <c r="Y390">
        <v>58279</v>
      </c>
      <c r="Z390" t="s">
        <v>31</v>
      </c>
      <c r="AA390" t="s">
        <v>32</v>
      </c>
      <c r="AB390">
        <v>76573</v>
      </c>
      <c r="AC390">
        <v>3.988720179</v>
      </c>
      <c r="AD390">
        <v>3.999221087</v>
      </c>
      <c r="AE390">
        <v>1.0500908E-2</v>
      </c>
      <c r="AF390">
        <v>10.500908000000001</v>
      </c>
      <c r="AK390">
        <v>46274</v>
      </c>
      <c r="AL390" t="s">
        <v>31</v>
      </c>
      <c r="AM390" t="s">
        <v>32</v>
      </c>
      <c r="AN390">
        <v>77293</v>
      </c>
      <c r="AO390">
        <v>3.9684188370000002</v>
      </c>
      <c r="AP390">
        <v>3.9808418749999999</v>
      </c>
      <c r="AQ390">
        <v>1.24230379999996E-2</v>
      </c>
      <c r="AR390">
        <v>12.4230379999996</v>
      </c>
      <c r="AW390">
        <v>56778</v>
      </c>
      <c r="AX390" t="s">
        <v>31</v>
      </c>
      <c r="AY390" t="s">
        <v>32</v>
      </c>
      <c r="AZ390">
        <v>76705</v>
      </c>
      <c r="BA390">
        <v>3.972970009</v>
      </c>
      <c r="BB390">
        <v>3.9833109379999998</v>
      </c>
      <c r="BC390">
        <v>1.0340928999999799E-2</v>
      </c>
      <c r="BD390">
        <v>10.3409289999998</v>
      </c>
      <c r="BI390">
        <v>45021</v>
      </c>
      <c r="BJ390" t="s">
        <v>31</v>
      </c>
      <c r="BK390" t="s">
        <v>32</v>
      </c>
      <c r="BL390">
        <v>77233</v>
      </c>
      <c r="BM390">
        <v>6.8515470030000003</v>
      </c>
      <c r="BN390">
        <v>6.8630239959999999</v>
      </c>
      <c r="BO390">
        <v>1.1476992999999601E-2</v>
      </c>
      <c r="BP390">
        <v>11.476992999999601</v>
      </c>
    </row>
    <row r="391" spans="1:68">
      <c r="A391">
        <v>48335</v>
      </c>
      <c r="B391" t="s">
        <v>31</v>
      </c>
      <c r="C391" t="s">
        <v>32</v>
      </c>
      <c r="D391">
        <v>75385</v>
      </c>
      <c r="E391">
        <v>4.0981781479999997</v>
      </c>
      <c r="F391">
        <v>4.1051080229999997</v>
      </c>
      <c r="G391">
        <v>6.9298749999999699E-3</v>
      </c>
      <c r="H391">
        <v>6.9298749999999698</v>
      </c>
      <c r="M391">
        <v>45055</v>
      </c>
      <c r="N391" t="s">
        <v>31</v>
      </c>
      <c r="O391" t="s">
        <v>32</v>
      </c>
      <c r="P391">
        <v>77161</v>
      </c>
      <c r="Q391">
        <v>3.94581604</v>
      </c>
      <c r="R391">
        <v>3.9588549139999998</v>
      </c>
      <c r="S391">
        <v>1.3038873999999799E-2</v>
      </c>
      <c r="T391">
        <v>13.038873999999799</v>
      </c>
      <c r="Y391">
        <v>51217</v>
      </c>
      <c r="Z391" t="s">
        <v>31</v>
      </c>
      <c r="AA391" t="s">
        <v>32</v>
      </c>
      <c r="AB391">
        <v>76573</v>
      </c>
      <c r="AC391">
        <v>3.998957157</v>
      </c>
      <c r="AD391">
        <v>4.0095760819999997</v>
      </c>
      <c r="AE391">
        <v>1.0618924999999699E-2</v>
      </c>
      <c r="AF391">
        <v>10.618924999999701</v>
      </c>
      <c r="AK391">
        <v>52074</v>
      </c>
      <c r="AL391" t="s">
        <v>31</v>
      </c>
      <c r="AM391" t="s">
        <v>32</v>
      </c>
      <c r="AN391">
        <v>77425</v>
      </c>
      <c r="AO391">
        <v>3.9832940099999998</v>
      </c>
      <c r="AP391">
        <v>3.9958028790000002</v>
      </c>
      <c r="AQ391">
        <v>1.2508869000000301E-2</v>
      </c>
      <c r="AR391">
        <v>12.508869000000301</v>
      </c>
      <c r="AW391">
        <v>51321</v>
      </c>
      <c r="AX391" t="s">
        <v>31</v>
      </c>
      <c r="AY391" t="s">
        <v>32</v>
      </c>
      <c r="AZ391">
        <v>76705</v>
      </c>
      <c r="BA391">
        <v>3.9836859699999998</v>
      </c>
      <c r="BB391">
        <v>3.9944479469999998</v>
      </c>
      <c r="BC391">
        <v>1.0761977000000001E-2</v>
      </c>
      <c r="BD391">
        <v>10.761977</v>
      </c>
      <c r="BI391">
        <v>54572</v>
      </c>
      <c r="BJ391" t="s">
        <v>31</v>
      </c>
      <c r="BK391" t="s">
        <v>32</v>
      </c>
      <c r="BL391">
        <v>76969</v>
      </c>
      <c r="BM391">
        <v>6.8620200159999998</v>
      </c>
      <c r="BN391">
        <v>6.8733100890000003</v>
      </c>
      <c r="BO391">
        <v>1.1290073000000501E-2</v>
      </c>
      <c r="BP391">
        <v>11.290073000000501</v>
      </c>
    </row>
    <row r="392" spans="1:68">
      <c r="A392">
        <v>35824</v>
      </c>
      <c r="B392" t="s">
        <v>31</v>
      </c>
      <c r="C392" t="s">
        <v>32</v>
      </c>
      <c r="D392">
        <v>75385</v>
      </c>
      <c r="E392">
        <v>4.1087350850000002</v>
      </c>
      <c r="F392">
        <v>4.1156640050000002</v>
      </c>
      <c r="G392">
        <v>6.9289199999999999E-3</v>
      </c>
      <c r="H392">
        <v>6.9289199999999997</v>
      </c>
      <c r="M392">
        <v>58448</v>
      </c>
      <c r="N392" t="s">
        <v>31</v>
      </c>
      <c r="O392" t="s">
        <v>32</v>
      </c>
      <c r="P392">
        <v>77281</v>
      </c>
      <c r="Q392">
        <v>3.9575181009999998</v>
      </c>
      <c r="R392">
        <v>4.185009956</v>
      </c>
      <c r="S392">
        <v>0.22749185499999999</v>
      </c>
      <c r="T392">
        <v>227.49185499999999</v>
      </c>
      <c r="Y392">
        <v>59613</v>
      </c>
      <c r="Z392" t="s">
        <v>31</v>
      </c>
      <c r="AA392" t="s">
        <v>32</v>
      </c>
      <c r="AB392">
        <v>76833</v>
      </c>
      <c r="AC392">
        <v>4.0088100430000004</v>
      </c>
      <c r="AD392">
        <v>4.0224909780000004</v>
      </c>
      <c r="AE392">
        <v>1.3680935E-2</v>
      </c>
      <c r="AF392">
        <v>13.680935</v>
      </c>
      <c r="AK392">
        <v>58866</v>
      </c>
      <c r="AL392" t="s">
        <v>31</v>
      </c>
      <c r="AM392" t="s">
        <v>32</v>
      </c>
      <c r="AN392">
        <v>77257</v>
      </c>
      <c r="AO392">
        <v>3.994922876</v>
      </c>
      <c r="AP392">
        <v>4.0096549990000003</v>
      </c>
      <c r="AQ392">
        <v>1.47321230000003E-2</v>
      </c>
      <c r="AR392">
        <v>14.7321230000003</v>
      </c>
      <c r="AW392">
        <v>58113</v>
      </c>
      <c r="AX392" t="s">
        <v>31</v>
      </c>
      <c r="AY392" t="s">
        <v>32</v>
      </c>
      <c r="AZ392">
        <v>77017</v>
      </c>
      <c r="BA392">
        <v>3.9944591520000001</v>
      </c>
      <c r="BB392">
        <v>4.0077960490000004</v>
      </c>
      <c r="BC392">
        <v>1.33368970000002E-2</v>
      </c>
      <c r="BD392">
        <v>13.336897000000199</v>
      </c>
      <c r="BI392">
        <v>56526</v>
      </c>
      <c r="BJ392" t="s">
        <v>31</v>
      </c>
      <c r="BK392" t="s">
        <v>32</v>
      </c>
      <c r="BL392">
        <v>76837</v>
      </c>
      <c r="BM392">
        <v>6.870975971</v>
      </c>
      <c r="BN392">
        <v>6.8906180859999999</v>
      </c>
      <c r="BO392">
        <v>1.9642114999999901E-2</v>
      </c>
      <c r="BP392">
        <v>19.642114999999901</v>
      </c>
    </row>
    <row r="393" spans="1:68">
      <c r="A393">
        <v>59776</v>
      </c>
      <c r="B393" t="s">
        <v>31</v>
      </c>
      <c r="C393" t="s">
        <v>32</v>
      </c>
      <c r="D393">
        <v>75385</v>
      </c>
      <c r="E393">
        <v>4.1221051219999998</v>
      </c>
      <c r="F393">
        <v>4.12907505</v>
      </c>
      <c r="G393">
        <v>6.9699280000001798E-3</v>
      </c>
      <c r="H393">
        <v>6.9699280000001798</v>
      </c>
      <c r="M393">
        <v>48525</v>
      </c>
      <c r="N393" t="s">
        <v>31</v>
      </c>
      <c r="O393" t="s">
        <v>32</v>
      </c>
      <c r="P393">
        <v>76825</v>
      </c>
      <c r="Q393">
        <v>3.966696024</v>
      </c>
      <c r="R393">
        <v>3.9841129780000002</v>
      </c>
      <c r="S393">
        <v>1.74169540000002E-2</v>
      </c>
      <c r="T393">
        <v>17.416954000000199</v>
      </c>
      <c r="Y393">
        <v>44171</v>
      </c>
      <c r="Z393" t="s">
        <v>31</v>
      </c>
      <c r="AA393" t="s">
        <v>32</v>
      </c>
      <c r="AB393">
        <v>77249</v>
      </c>
      <c r="AC393">
        <v>4.017876148</v>
      </c>
      <c r="AD393">
        <v>4.0359511379999997</v>
      </c>
      <c r="AE393">
        <v>1.80749899999996E-2</v>
      </c>
      <c r="AF393">
        <v>18.074989999999602</v>
      </c>
      <c r="AK393">
        <v>48108</v>
      </c>
      <c r="AL393" t="s">
        <v>31</v>
      </c>
      <c r="AM393" t="s">
        <v>32</v>
      </c>
      <c r="AN393">
        <v>77533</v>
      </c>
      <c r="AO393">
        <v>4.0058929919999997</v>
      </c>
      <c r="AP393">
        <v>4.0359928610000004</v>
      </c>
      <c r="AQ393">
        <v>3.0099869000000699E-2</v>
      </c>
      <c r="AR393">
        <v>30.099869000000702</v>
      </c>
      <c r="AW393">
        <v>47355</v>
      </c>
      <c r="AX393" t="s">
        <v>31</v>
      </c>
      <c r="AY393" t="s">
        <v>32</v>
      </c>
      <c r="AZ393">
        <v>76111</v>
      </c>
      <c r="BA393">
        <v>4.0020101070000003</v>
      </c>
      <c r="BB393">
        <v>4.0139379499999999</v>
      </c>
      <c r="BC393">
        <v>1.19278429999996E-2</v>
      </c>
      <c r="BD393">
        <v>11.9278429999996</v>
      </c>
      <c r="BI393">
        <v>53018</v>
      </c>
      <c r="BJ393" t="s">
        <v>31</v>
      </c>
      <c r="BK393" t="s">
        <v>32</v>
      </c>
      <c r="BL393">
        <v>76909</v>
      </c>
      <c r="BM393">
        <v>6.8774509430000004</v>
      </c>
      <c r="BN393">
        <v>6.8925669190000001</v>
      </c>
      <c r="BO393">
        <v>1.5115975999999601E-2</v>
      </c>
      <c r="BP393">
        <v>15.1159759999996</v>
      </c>
    </row>
    <row r="394" spans="1:68">
      <c r="A394">
        <v>60469</v>
      </c>
      <c r="B394" t="s">
        <v>31</v>
      </c>
      <c r="C394" t="s">
        <v>32</v>
      </c>
      <c r="D394">
        <v>75385</v>
      </c>
      <c r="E394">
        <v>4.1336171630000003</v>
      </c>
      <c r="F394">
        <v>4.140547991</v>
      </c>
      <c r="G394">
        <v>6.9308279999997701E-3</v>
      </c>
      <c r="H394">
        <v>6.93082799999977</v>
      </c>
      <c r="M394">
        <v>59783</v>
      </c>
      <c r="N394" t="s">
        <v>31</v>
      </c>
      <c r="O394" t="s">
        <v>32</v>
      </c>
      <c r="P394">
        <v>76989</v>
      </c>
      <c r="Q394">
        <v>3.9758129119999999</v>
      </c>
      <c r="R394">
        <v>3.9902861120000002</v>
      </c>
      <c r="S394">
        <v>1.44732000000002E-2</v>
      </c>
      <c r="T394">
        <v>14.473200000000199</v>
      </c>
      <c r="Y394">
        <v>48856</v>
      </c>
      <c r="Z394" t="s">
        <v>31</v>
      </c>
      <c r="AA394" t="s">
        <v>32</v>
      </c>
      <c r="AB394">
        <v>76177</v>
      </c>
      <c r="AC394">
        <v>4.0234980580000004</v>
      </c>
      <c r="AD394">
        <v>4.0371561050000002</v>
      </c>
      <c r="AE394">
        <v>1.36580469999998E-2</v>
      </c>
      <c r="AF394">
        <v>13.658046999999801</v>
      </c>
      <c r="AK394">
        <v>43425</v>
      </c>
      <c r="AL394" t="s">
        <v>31</v>
      </c>
      <c r="AM394" t="s">
        <v>32</v>
      </c>
      <c r="AN394">
        <v>76243</v>
      </c>
      <c r="AO394">
        <v>4.0165858270000001</v>
      </c>
      <c r="AP394">
        <v>4.0292949680000003</v>
      </c>
      <c r="AQ394">
        <v>1.27091410000002E-2</v>
      </c>
      <c r="AR394">
        <v>12.7091410000002</v>
      </c>
      <c r="AW394">
        <v>42672</v>
      </c>
      <c r="AX394" t="s">
        <v>31</v>
      </c>
      <c r="AY394" t="s">
        <v>32</v>
      </c>
      <c r="AZ394">
        <v>77261</v>
      </c>
      <c r="BA394">
        <v>4.0146880149999999</v>
      </c>
      <c r="BB394">
        <v>4.0334219930000001</v>
      </c>
      <c r="BC394">
        <v>1.87339780000002E-2</v>
      </c>
      <c r="BD394">
        <v>18.733978000000199</v>
      </c>
      <c r="BI394">
        <v>53367</v>
      </c>
      <c r="BJ394" t="s">
        <v>31</v>
      </c>
      <c r="BK394" t="s">
        <v>32</v>
      </c>
      <c r="BL394">
        <v>76897</v>
      </c>
      <c r="BM394">
        <v>6.8916950229999996</v>
      </c>
      <c r="BN394">
        <v>6.9055490490000002</v>
      </c>
      <c r="BO394">
        <v>1.38540260000006E-2</v>
      </c>
      <c r="BP394">
        <v>13.8540260000006</v>
      </c>
    </row>
    <row r="395" spans="1:68">
      <c r="A395">
        <v>58837</v>
      </c>
      <c r="B395" t="s">
        <v>31</v>
      </c>
      <c r="C395" t="s">
        <v>32</v>
      </c>
      <c r="D395">
        <v>75649</v>
      </c>
      <c r="E395">
        <v>4.1397871970000004</v>
      </c>
      <c r="F395">
        <v>4.1465430259999998</v>
      </c>
      <c r="G395">
        <v>6.7558289999993804E-3</v>
      </c>
      <c r="H395">
        <v>6.7558289999993804</v>
      </c>
      <c r="M395">
        <v>54326</v>
      </c>
      <c r="N395" t="s">
        <v>31</v>
      </c>
      <c r="O395" t="s">
        <v>32</v>
      </c>
      <c r="P395">
        <v>76873</v>
      </c>
      <c r="Q395">
        <v>3.985908985</v>
      </c>
      <c r="R395">
        <v>3.9979350569999998</v>
      </c>
      <c r="S395">
        <v>1.2026071999999799E-2</v>
      </c>
      <c r="T395">
        <v>12.0260719999998</v>
      </c>
      <c r="Y395">
        <v>42675</v>
      </c>
      <c r="Z395" t="s">
        <v>31</v>
      </c>
      <c r="AA395" t="s">
        <v>32</v>
      </c>
      <c r="AB395">
        <v>75913</v>
      </c>
      <c r="AC395">
        <v>4.0359201430000002</v>
      </c>
      <c r="AD395">
        <v>4.0458161830000003</v>
      </c>
      <c r="AE395">
        <v>9.8960400000001007E-3</v>
      </c>
      <c r="AF395">
        <v>9.8960400000001005</v>
      </c>
      <c r="AK395">
        <v>46529</v>
      </c>
      <c r="AL395" t="s">
        <v>31</v>
      </c>
      <c r="AM395" t="s">
        <v>32</v>
      </c>
      <c r="AN395">
        <v>76837</v>
      </c>
      <c r="AO395">
        <v>4.0318670269999997</v>
      </c>
      <c r="AP395">
        <v>4.0438249109999997</v>
      </c>
      <c r="AQ395">
        <v>1.1957884E-2</v>
      </c>
      <c r="AR395">
        <v>11.957884</v>
      </c>
      <c r="AW395">
        <v>43737</v>
      </c>
      <c r="AX395" t="s">
        <v>31</v>
      </c>
      <c r="AY395" t="s">
        <v>32</v>
      </c>
      <c r="AZ395">
        <v>77001</v>
      </c>
      <c r="BA395">
        <v>4.0210061069999998</v>
      </c>
      <c r="BB395">
        <v>4.0347430710000003</v>
      </c>
      <c r="BC395">
        <v>1.37369640000004E-2</v>
      </c>
      <c r="BD395">
        <v>13.7369640000004</v>
      </c>
      <c r="BI395">
        <v>45892</v>
      </c>
      <c r="BJ395" t="s">
        <v>31</v>
      </c>
      <c r="BK395" t="s">
        <v>32</v>
      </c>
      <c r="BL395">
        <v>76717</v>
      </c>
      <c r="BM395">
        <v>6.8970310689999996</v>
      </c>
      <c r="BN395">
        <v>6.9138069150000003</v>
      </c>
      <c r="BO395">
        <v>1.6775846000000701E-2</v>
      </c>
      <c r="BP395">
        <v>16.775846000000701</v>
      </c>
    </row>
    <row r="396" spans="1:68">
      <c r="A396">
        <v>32871</v>
      </c>
      <c r="B396" t="s">
        <v>31</v>
      </c>
      <c r="C396" t="s">
        <v>32</v>
      </c>
      <c r="D396">
        <v>75385</v>
      </c>
      <c r="E396">
        <v>4.1493751999999997</v>
      </c>
      <c r="F396">
        <v>4.1563310619999996</v>
      </c>
      <c r="G396">
        <v>6.9558619999998596E-3</v>
      </c>
      <c r="H396">
        <v>6.9558619999998603</v>
      </c>
      <c r="M396">
        <v>32885</v>
      </c>
      <c r="N396" t="s">
        <v>31</v>
      </c>
      <c r="O396" t="s">
        <v>32</v>
      </c>
      <c r="P396">
        <v>76309</v>
      </c>
      <c r="Q396">
        <v>3.9973230360000001</v>
      </c>
      <c r="R396">
        <v>4.0072538849999999</v>
      </c>
      <c r="S396">
        <v>9.9308489999998494E-3</v>
      </c>
      <c r="T396">
        <v>9.9308489999998493</v>
      </c>
      <c r="Y396">
        <v>47276</v>
      </c>
      <c r="Z396" t="s">
        <v>31</v>
      </c>
      <c r="AA396" t="s">
        <v>32</v>
      </c>
      <c r="AB396">
        <v>76573</v>
      </c>
      <c r="AC396">
        <v>4.04582715</v>
      </c>
      <c r="AD396">
        <v>4.0548791890000002</v>
      </c>
      <c r="AE396">
        <v>9.0520390000001696E-3</v>
      </c>
      <c r="AF396">
        <v>9.0520390000001694</v>
      </c>
      <c r="AK396">
        <v>56080</v>
      </c>
      <c r="AL396" t="s">
        <v>31</v>
      </c>
      <c r="AM396" t="s">
        <v>32</v>
      </c>
      <c r="AN396">
        <v>76597</v>
      </c>
      <c r="AO396">
        <v>4.0435609819999998</v>
      </c>
      <c r="AP396">
        <v>4.0717749599999999</v>
      </c>
      <c r="AQ396">
        <v>2.8213978000000101E-2</v>
      </c>
      <c r="AR396">
        <v>28.2139780000001</v>
      </c>
      <c r="AW396">
        <v>45776</v>
      </c>
      <c r="AX396" t="s">
        <v>31</v>
      </c>
      <c r="AY396" t="s">
        <v>32</v>
      </c>
      <c r="AZ396">
        <v>77221</v>
      </c>
      <c r="BA396">
        <v>4.0341510769999998</v>
      </c>
      <c r="BB396">
        <v>4.0511341090000004</v>
      </c>
      <c r="BC396">
        <v>1.6983032000000599E-2</v>
      </c>
      <c r="BD396">
        <v>16.983032000000598</v>
      </c>
      <c r="BI396">
        <v>58167</v>
      </c>
      <c r="BJ396" t="s">
        <v>31</v>
      </c>
      <c r="BK396" t="s">
        <v>32</v>
      </c>
      <c r="BL396">
        <v>76381</v>
      </c>
      <c r="BM396">
        <v>6.9047849179999998</v>
      </c>
      <c r="BN396">
        <v>6.9175760750000004</v>
      </c>
      <c r="BO396">
        <v>1.2791157000000501E-2</v>
      </c>
      <c r="BP396">
        <v>12.791157000000499</v>
      </c>
    </row>
    <row r="397" spans="1:68">
      <c r="A397">
        <v>55651</v>
      </c>
      <c r="B397" t="s">
        <v>31</v>
      </c>
      <c r="C397" t="s">
        <v>32</v>
      </c>
      <c r="D397">
        <v>75385</v>
      </c>
      <c r="E397">
        <v>4.1636180879999998</v>
      </c>
      <c r="F397">
        <v>4.1705441470000002</v>
      </c>
      <c r="G397">
        <v>6.9260590000004198E-3</v>
      </c>
      <c r="H397">
        <v>6.9260590000004196</v>
      </c>
      <c r="M397">
        <v>50360</v>
      </c>
      <c r="N397" t="s">
        <v>31</v>
      </c>
      <c r="O397" t="s">
        <v>32</v>
      </c>
      <c r="P397">
        <v>76741</v>
      </c>
      <c r="Q397">
        <v>4.0075690750000001</v>
      </c>
      <c r="R397">
        <v>4.0222220420000001</v>
      </c>
      <c r="S397">
        <v>1.4652966999999901E-2</v>
      </c>
      <c r="T397">
        <v>14.652966999999901</v>
      </c>
      <c r="Y397">
        <v>53754</v>
      </c>
      <c r="Z397" t="s">
        <v>31</v>
      </c>
      <c r="AA397" t="s">
        <v>32</v>
      </c>
      <c r="AB397">
        <v>76177</v>
      </c>
      <c r="AC397">
        <v>4.0548920629999996</v>
      </c>
      <c r="AD397">
        <v>4.0642340179999996</v>
      </c>
      <c r="AE397">
        <v>9.3419550000000094E-3</v>
      </c>
      <c r="AF397">
        <v>9.3419550000000093</v>
      </c>
      <c r="AK397">
        <v>54525</v>
      </c>
      <c r="AL397" t="s">
        <v>31</v>
      </c>
      <c r="AM397" t="s">
        <v>32</v>
      </c>
      <c r="AN397">
        <v>77155</v>
      </c>
      <c r="AO397">
        <v>4.0469198229999996</v>
      </c>
      <c r="AP397">
        <v>4.0642340179999996</v>
      </c>
      <c r="AQ397">
        <v>1.73141949999999E-2</v>
      </c>
      <c r="AR397">
        <v>17.314194999999899</v>
      </c>
      <c r="AW397">
        <v>52254</v>
      </c>
      <c r="AX397" t="s">
        <v>31</v>
      </c>
      <c r="AY397" t="s">
        <v>32</v>
      </c>
      <c r="AZ397">
        <v>75853</v>
      </c>
      <c r="BA397">
        <v>4.0376541609999999</v>
      </c>
      <c r="BB397">
        <v>4.0518920420000004</v>
      </c>
      <c r="BC397">
        <v>1.42378810000005E-2</v>
      </c>
      <c r="BD397">
        <v>14.237881000000501</v>
      </c>
      <c r="BI397">
        <v>39757</v>
      </c>
      <c r="BJ397" t="s">
        <v>31</v>
      </c>
      <c r="BK397" t="s">
        <v>32</v>
      </c>
      <c r="BL397">
        <v>76309</v>
      </c>
      <c r="BM397">
        <v>6.9189159870000001</v>
      </c>
      <c r="BN397">
        <v>6.9283680920000004</v>
      </c>
      <c r="BO397">
        <v>9.4521050000002608E-3</v>
      </c>
      <c r="BP397">
        <v>9.4521050000002607</v>
      </c>
    </row>
    <row r="398" spans="1:68">
      <c r="A398">
        <v>58089</v>
      </c>
      <c r="B398" t="s">
        <v>31</v>
      </c>
      <c r="C398" t="s">
        <v>32</v>
      </c>
      <c r="D398">
        <v>75385</v>
      </c>
      <c r="E398">
        <v>4.1748981479999996</v>
      </c>
      <c r="F398">
        <v>4.1818251609999999</v>
      </c>
      <c r="G398">
        <v>6.9270130000003097E-3</v>
      </c>
      <c r="H398">
        <v>6.9270130000003096</v>
      </c>
      <c r="M398">
        <v>45677</v>
      </c>
      <c r="N398" t="s">
        <v>31</v>
      </c>
      <c r="O398" t="s">
        <v>32</v>
      </c>
      <c r="P398">
        <v>77933</v>
      </c>
      <c r="Q398">
        <v>4.0159270759999997</v>
      </c>
      <c r="R398">
        <v>4.0376451019999999</v>
      </c>
      <c r="S398">
        <v>2.1718026000000199E-2</v>
      </c>
      <c r="T398">
        <v>21.718026000000201</v>
      </c>
      <c r="Y398">
        <v>55272</v>
      </c>
      <c r="Z398" t="s">
        <v>31</v>
      </c>
      <c r="AA398" t="s">
        <v>32</v>
      </c>
      <c r="AB398">
        <v>76705</v>
      </c>
      <c r="AC398">
        <v>4.0642471310000001</v>
      </c>
      <c r="AD398">
        <v>4.0744931700000002</v>
      </c>
      <c r="AE398">
        <v>1.0246039E-2</v>
      </c>
      <c r="AF398">
        <v>10.246039</v>
      </c>
      <c r="AK398">
        <v>60133</v>
      </c>
      <c r="AL398" t="s">
        <v>31</v>
      </c>
      <c r="AM398" t="s">
        <v>32</v>
      </c>
      <c r="AN398">
        <v>76573</v>
      </c>
      <c r="AO398">
        <v>4.0603168009999999</v>
      </c>
      <c r="AP398">
        <v>4.0715470309999997</v>
      </c>
      <c r="AQ398">
        <v>1.1230229999999701E-2</v>
      </c>
      <c r="AR398">
        <v>11.2302299999997</v>
      </c>
      <c r="AW398">
        <v>53772</v>
      </c>
      <c r="AX398" t="s">
        <v>31</v>
      </c>
      <c r="AY398" t="s">
        <v>32</v>
      </c>
      <c r="AZ398">
        <v>76573</v>
      </c>
      <c r="BA398">
        <v>4.0525770190000001</v>
      </c>
      <c r="BB398">
        <v>4.0631639960000001</v>
      </c>
      <c r="BC398">
        <v>1.05869769999999E-2</v>
      </c>
      <c r="BD398">
        <v>10.5869769999999</v>
      </c>
      <c r="BI398">
        <v>57153</v>
      </c>
      <c r="BJ398" t="s">
        <v>31</v>
      </c>
      <c r="BK398" t="s">
        <v>32</v>
      </c>
      <c r="BL398">
        <v>76597</v>
      </c>
      <c r="BM398">
        <v>6.9305241110000004</v>
      </c>
      <c r="BN398">
        <v>6.9462549689999999</v>
      </c>
      <c r="BO398">
        <v>1.5730857999999501E-2</v>
      </c>
      <c r="BP398">
        <v>15.7308579999995</v>
      </c>
    </row>
    <row r="399" spans="1:68">
      <c r="A399">
        <v>46305</v>
      </c>
      <c r="B399" t="s">
        <v>31</v>
      </c>
      <c r="C399" t="s">
        <v>32</v>
      </c>
      <c r="D399">
        <v>75385</v>
      </c>
      <c r="E399">
        <v>4.1860251430000002</v>
      </c>
      <c r="F399">
        <v>4.1929540630000002</v>
      </c>
      <c r="G399">
        <v>6.9289199999999999E-3</v>
      </c>
      <c r="H399">
        <v>6.9289199999999997</v>
      </c>
      <c r="M399">
        <v>44179</v>
      </c>
      <c r="N399" t="s">
        <v>31</v>
      </c>
      <c r="O399" t="s">
        <v>32</v>
      </c>
      <c r="P399">
        <v>75583</v>
      </c>
      <c r="Q399">
        <v>4.0159471040000003</v>
      </c>
      <c r="R399">
        <v>4.0337429050000004</v>
      </c>
      <c r="S399">
        <v>1.7795801000000101E-2</v>
      </c>
      <c r="T399">
        <v>17.7958010000001</v>
      </c>
      <c r="Y399">
        <v>60880</v>
      </c>
      <c r="Z399" t="s">
        <v>31</v>
      </c>
      <c r="AA399" t="s">
        <v>32</v>
      </c>
      <c r="AB399">
        <v>76441</v>
      </c>
      <c r="AC399">
        <v>4.0756402019999998</v>
      </c>
      <c r="AD399">
        <v>4.086242199</v>
      </c>
      <c r="AE399">
        <v>1.0601997000000101E-2</v>
      </c>
      <c r="AF399">
        <v>10.6019970000001</v>
      </c>
      <c r="AK399">
        <v>54875</v>
      </c>
      <c r="AL399" t="s">
        <v>31</v>
      </c>
      <c r="AM399" t="s">
        <v>32</v>
      </c>
      <c r="AN399">
        <v>76573</v>
      </c>
      <c r="AO399">
        <v>4.0712850090000003</v>
      </c>
      <c r="AP399">
        <v>4.0807418819999999</v>
      </c>
      <c r="AQ399">
        <v>9.4568729999995292E-3</v>
      </c>
      <c r="AR399">
        <v>9.4568729999995291</v>
      </c>
      <c r="AW399">
        <v>59380</v>
      </c>
      <c r="AX399" t="s">
        <v>31</v>
      </c>
      <c r="AY399" t="s">
        <v>32</v>
      </c>
      <c r="AZ399">
        <v>76705</v>
      </c>
      <c r="BA399">
        <v>4.0635499949999998</v>
      </c>
      <c r="BB399">
        <v>4.0741600990000002</v>
      </c>
      <c r="BC399">
        <v>1.0610104000000301E-2</v>
      </c>
      <c r="BD399">
        <v>10.6101040000003</v>
      </c>
      <c r="BI399">
        <v>32936</v>
      </c>
      <c r="BJ399" t="s">
        <v>31</v>
      </c>
      <c r="BK399" t="s">
        <v>32</v>
      </c>
      <c r="BL399">
        <v>76309</v>
      </c>
      <c r="BM399">
        <v>6.9305520060000001</v>
      </c>
      <c r="BN399">
        <v>6.9454989429999996</v>
      </c>
      <c r="BO399">
        <v>1.49469369999994E-2</v>
      </c>
      <c r="BP399">
        <v>14.9469369999994</v>
      </c>
    </row>
    <row r="400" spans="1:68">
      <c r="A400">
        <v>49021</v>
      </c>
      <c r="B400" t="s">
        <v>31</v>
      </c>
      <c r="C400" t="s">
        <v>32</v>
      </c>
      <c r="D400">
        <v>75517</v>
      </c>
      <c r="E400">
        <v>4.1940081119999997</v>
      </c>
      <c r="F400">
        <v>4.2009370329999998</v>
      </c>
      <c r="G400">
        <v>6.92892100000008E-3</v>
      </c>
      <c r="H400">
        <v>6.9289210000000798</v>
      </c>
      <c r="M400">
        <v>45018</v>
      </c>
      <c r="N400" t="s">
        <v>31</v>
      </c>
      <c r="O400" t="s">
        <v>32</v>
      </c>
      <c r="P400">
        <v>75715</v>
      </c>
      <c r="Q400">
        <v>4.015965939</v>
      </c>
      <c r="R400">
        <v>4.0347430710000003</v>
      </c>
      <c r="S400">
        <v>1.87771320000003E-2</v>
      </c>
      <c r="T400">
        <v>18.7771320000003</v>
      </c>
      <c r="Y400">
        <v>55622</v>
      </c>
      <c r="Z400" t="s">
        <v>31</v>
      </c>
      <c r="AA400" t="s">
        <v>32</v>
      </c>
      <c r="AB400">
        <v>76441</v>
      </c>
      <c r="AC400">
        <v>4.0878891939999997</v>
      </c>
      <c r="AD400">
        <v>4.0986280439999998</v>
      </c>
      <c r="AE400">
        <v>1.0738849999999999E-2</v>
      </c>
      <c r="AF400">
        <v>10.738849999999999</v>
      </c>
      <c r="AK400">
        <v>59674</v>
      </c>
      <c r="AL400" t="s">
        <v>31</v>
      </c>
      <c r="AM400" t="s">
        <v>32</v>
      </c>
      <c r="AN400">
        <v>76441</v>
      </c>
      <c r="AO400">
        <v>4.0807538030000003</v>
      </c>
      <c r="AP400">
        <v>4.0897929670000002</v>
      </c>
      <c r="AQ400">
        <v>9.0391639999998202E-3</v>
      </c>
      <c r="AR400">
        <v>9.0391639999998201</v>
      </c>
      <c r="AW400">
        <v>54122</v>
      </c>
      <c r="AX400" t="s">
        <v>31</v>
      </c>
      <c r="AY400" t="s">
        <v>32</v>
      </c>
      <c r="AZ400">
        <v>77137</v>
      </c>
      <c r="BA400">
        <v>4.0741729739999997</v>
      </c>
      <c r="BB400">
        <v>4.0926830770000002</v>
      </c>
      <c r="BC400">
        <v>1.85101030000005E-2</v>
      </c>
      <c r="BD400">
        <v>18.510103000000498</v>
      </c>
      <c r="BI400">
        <v>50522</v>
      </c>
      <c r="BJ400" t="s">
        <v>31</v>
      </c>
      <c r="BK400" t="s">
        <v>32</v>
      </c>
      <c r="BL400">
        <v>76837</v>
      </c>
      <c r="BM400">
        <v>6.946858883</v>
      </c>
      <c r="BN400">
        <v>6.9565989970000004</v>
      </c>
      <c r="BO400">
        <v>9.7401140000004105E-3</v>
      </c>
      <c r="BP400">
        <v>9.7401140000004105</v>
      </c>
    </row>
    <row r="401" spans="1:68">
      <c r="A401">
        <v>41068</v>
      </c>
      <c r="B401" t="s">
        <v>31</v>
      </c>
      <c r="C401" t="s">
        <v>32</v>
      </c>
      <c r="D401">
        <v>75385</v>
      </c>
      <c r="E401">
        <v>4.2069890499999998</v>
      </c>
      <c r="F401">
        <v>4.213917017</v>
      </c>
      <c r="G401">
        <v>6.9279670000001996E-3</v>
      </c>
      <c r="H401">
        <v>6.9279670000001996</v>
      </c>
      <c r="M401">
        <v>58332</v>
      </c>
      <c r="N401" t="s">
        <v>31</v>
      </c>
      <c r="O401" t="s">
        <v>32</v>
      </c>
      <c r="P401">
        <v>75385</v>
      </c>
      <c r="Q401">
        <v>4.0380630489999998</v>
      </c>
      <c r="R401">
        <v>4.045017004</v>
      </c>
      <c r="S401">
        <v>6.9539550000001704E-3</v>
      </c>
      <c r="T401">
        <v>6.9539550000001702</v>
      </c>
      <c r="Y401">
        <v>60421</v>
      </c>
      <c r="Z401" t="s">
        <v>31</v>
      </c>
      <c r="AA401" t="s">
        <v>32</v>
      </c>
      <c r="AB401">
        <v>76705</v>
      </c>
      <c r="AC401">
        <v>4.0990271570000001</v>
      </c>
      <c r="AD401">
        <v>4.1096191409999996</v>
      </c>
      <c r="AE401">
        <v>1.0591983999999499E-2</v>
      </c>
      <c r="AF401">
        <v>10.591983999999499</v>
      </c>
      <c r="AK401">
        <v>35247</v>
      </c>
      <c r="AL401" t="s">
        <v>31</v>
      </c>
      <c r="AM401" t="s">
        <v>32</v>
      </c>
      <c r="AN401">
        <v>76441</v>
      </c>
      <c r="AO401">
        <v>4.0901160240000003</v>
      </c>
      <c r="AP401">
        <v>4.099844933</v>
      </c>
      <c r="AQ401">
        <v>9.7289089999996695E-3</v>
      </c>
      <c r="AR401">
        <v>9.7289089999996694</v>
      </c>
      <c r="AW401">
        <v>60152</v>
      </c>
      <c r="AX401" t="s">
        <v>31</v>
      </c>
      <c r="AY401" t="s">
        <v>32</v>
      </c>
      <c r="AZ401">
        <v>77269</v>
      </c>
      <c r="BA401">
        <v>4.0741951470000002</v>
      </c>
      <c r="BB401">
        <v>4.0919110769999998</v>
      </c>
      <c r="BC401">
        <v>1.7715929999999599E-2</v>
      </c>
      <c r="BD401">
        <v>17.715929999999599</v>
      </c>
      <c r="BI401">
        <v>38221</v>
      </c>
      <c r="BJ401" t="s">
        <v>31</v>
      </c>
      <c r="BK401" t="s">
        <v>32</v>
      </c>
      <c r="BL401">
        <v>76969</v>
      </c>
      <c r="BM401">
        <v>6.9589750769999998</v>
      </c>
      <c r="BN401">
        <v>6.9687089919999998</v>
      </c>
      <c r="BO401">
        <v>9.7339149999999802E-3</v>
      </c>
      <c r="BP401">
        <v>9.7339149999999801</v>
      </c>
    </row>
    <row r="402" spans="1:68">
      <c r="A402">
        <v>44160</v>
      </c>
      <c r="B402" t="s">
        <v>31</v>
      </c>
      <c r="C402" t="s">
        <v>32</v>
      </c>
      <c r="D402">
        <v>75385</v>
      </c>
      <c r="E402">
        <v>4.2178220749999999</v>
      </c>
      <c r="F402">
        <v>4.2247531409999999</v>
      </c>
      <c r="G402">
        <v>6.9310659999999302E-3</v>
      </c>
      <c r="H402">
        <v>6.9310659999999302</v>
      </c>
      <c r="M402">
        <v>56777</v>
      </c>
      <c r="N402" t="s">
        <v>31</v>
      </c>
      <c r="O402" t="s">
        <v>32</v>
      </c>
      <c r="P402">
        <v>75253</v>
      </c>
      <c r="Q402">
        <v>4.0506649020000003</v>
      </c>
      <c r="R402">
        <v>4.0575931069999998</v>
      </c>
      <c r="S402">
        <v>6.9282049999994603E-3</v>
      </c>
      <c r="T402">
        <v>6.9282049999994602</v>
      </c>
      <c r="Y402">
        <v>35994</v>
      </c>
      <c r="Z402" t="s">
        <v>31</v>
      </c>
      <c r="AA402" t="s">
        <v>32</v>
      </c>
      <c r="AB402">
        <v>77289</v>
      </c>
      <c r="AC402">
        <v>4.1096320149999999</v>
      </c>
      <c r="AD402">
        <v>4.3229520319999999</v>
      </c>
      <c r="AE402">
        <v>0.213320017</v>
      </c>
      <c r="AF402">
        <v>213.32001700000001</v>
      </c>
      <c r="AK402">
        <v>41265</v>
      </c>
      <c r="AL402" t="s">
        <v>31</v>
      </c>
      <c r="AM402" t="s">
        <v>32</v>
      </c>
      <c r="AN402">
        <v>76957</v>
      </c>
      <c r="AO402">
        <v>4.1019999980000001</v>
      </c>
      <c r="AP402">
        <v>4.1155059339999998</v>
      </c>
      <c r="AQ402">
        <v>1.3505935999999601E-2</v>
      </c>
      <c r="AR402">
        <v>13.5059359999996</v>
      </c>
      <c r="AW402">
        <v>34494</v>
      </c>
      <c r="AX402" t="s">
        <v>31</v>
      </c>
      <c r="AY402" t="s">
        <v>32</v>
      </c>
      <c r="AZ402">
        <v>76441</v>
      </c>
      <c r="BA402">
        <v>4.0913081169999996</v>
      </c>
      <c r="BB402">
        <v>4.1019949909999998</v>
      </c>
      <c r="BC402">
        <v>1.06868740000001E-2</v>
      </c>
      <c r="BD402">
        <v>10.686874000000101</v>
      </c>
      <c r="BI402">
        <v>36397</v>
      </c>
      <c r="BJ402" t="s">
        <v>31</v>
      </c>
      <c r="BK402" t="s">
        <v>32</v>
      </c>
      <c r="BL402">
        <v>76441</v>
      </c>
      <c r="BM402">
        <v>6.9697949890000004</v>
      </c>
      <c r="BN402">
        <v>6.9793748860000004</v>
      </c>
      <c r="BO402">
        <v>9.5798969999991695E-3</v>
      </c>
      <c r="BP402">
        <v>9.5798969999991694</v>
      </c>
    </row>
    <row r="403" spans="1:68">
      <c r="A403">
        <v>34897</v>
      </c>
      <c r="B403" t="s">
        <v>31</v>
      </c>
      <c r="C403" t="s">
        <v>32</v>
      </c>
      <c r="D403">
        <v>75385</v>
      </c>
      <c r="E403">
        <v>4.2289690970000002</v>
      </c>
      <c r="F403">
        <v>4.2358970640000004</v>
      </c>
      <c r="G403">
        <v>6.9279670000001996E-3</v>
      </c>
      <c r="H403">
        <v>6.9279670000001996</v>
      </c>
      <c r="M403">
        <v>57126</v>
      </c>
      <c r="N403" t="s">
        <v>31</v>
      </c>
      <c r="O403" t="s">
        <v>32</v>
      </c>
      <c r="P403">
        <v>75517</v>
      </c>
      <c r="Q403">
        <v>4.060975075</v>
      </c>
      <c r="R403">
        <v>4.069158077</v>
      </c>
      <c r="S403">
        <v>8.1830019999999896E-3</v>
      </c>
      <c r="T403">
        <v>8.1830019999999895</v>
      </c>
      <c r="Y403">
        <v>42012</v>
      </c>
      <c r="Z403" t="s">
        <v>31</v>
      </c>
      <c r="AA403" t="s">
        <v>32</v>
      </c>
      <c r="AB403">
        <v>77467</v>
      </c>
      <c r="AC403">
        <v>4.1190230850000003</v>
      </c>
      <c r="AD403">
        <v>4.1366159920000003</v>
      </c>
      <c r="AE403">
        <v>1.7592907000000001E-2</v>
      </c>
      <c r="AF403">
        <v>17.592907</v>
      </c>
      <c r="AK403">
        <v>58661</v>
      </c>
      <c r="AL403" t="s">
        <v>31</v>
      </c>
      <c r="AM403" t="s">
        <v>32</v>
      </c>
      <c r="AN403">
        <v>77233</v>
      </c>
      <c r="AO403">
        <v>4.1150319580000003</v>
      </c>
      <c r="AP403">
        <v>4.1273999210000003</v>
      </c>
      <c r="AQ403">
        <v>1.23679629999999E-2</v>
      </c>
      <c r="AR403">
        <v>12.3679629999999</v>
      </c>
      <c r="AW403">
        <v>40512</v>
      </c>
      <c r="AX403" t="s">
        <v>31</v>
      </c>
      <c r="AY403" t="s">
        <v>32</v>
      </c>
      <c r="AZ403">
        <v>76705</v>
      </c>
      <c r="BA403">
        <v>4.1020059590000004</v>
      </c>
      <c r="BB403">
        <v>4.1125669479999996</v>
      </c>
      <c r="BC403">
        <v>1.0560988999999099E-2</v>
      </c>
      <c r="BD403">
        <v>10.5609889999991</v>
      </c>
      <c r="BI403">
        <v>47621</v>
      </c>
      <c r="BJ403" t="s">
        <v>31</v>
      </c>
      <c r="BK403" t="s">
        <v>32</v>
      </c>
      <c r="BL403">
        <v>77017</v>
      </c>
      <c r="BM403">
        <v>6.98051405</v>
      </c>
      <c r="BN403">
        <v>6.9945418830000001</v>
      </c>
      <c r="BO403">
        <v>1.4027833000000101E-2</v>
      </c>
      <c r="BP403">
        <v>14.027833000000101</v>
      </c>
    </row>
    <row r="404" spans="1:68">
      <c r="A404">
        <v>39150</v>
      </c>
      <c r="B404" t="s">
        <v>31</v>
      </c>
      <c r="C404" t="s">
        <v>32</v>
      </c>
      <c r="D404">
        <v>75385</v>
      </c>
      <c r="E404">
        <v>4.2359080310000001</v>
      </c>
      <c r="F404">
        <v>4.2425770759999999</v>
      </c>
      <c r="G404">
        <v>6.6690449999997599E-3</v>
      </c>
      <c r="H404">
        <v>6.6690449999997599</v>
      </c>
      <c r="M404">
        <v>34153</v>
      </c>
      <c r="N404" t="s">
        <v>31</v>
      </c>
      <c r="O404" t="s">
        <v>32</v>
      </c>
      <c r="P404">
        <v>75649</v>
      </c>
      <c r="Q404">
        <v>4.0661790370000004</v>
      </c>
      <c r="R404">
        <v>4.0738821029999999</v>
      </c>
      <c r="S404">
        <v>7.7030659999994802E-3</v>
      </c>
      <c r="T404">
        <v>7.7030659999994802</v>
      </c>
      <c r="Y404">
        <v>59408</v>
      </c>
      <c r="Z404" t="s">
        <v>31</v>
      </c>
      <c r="AA404" t="s">
        <v>32</v>
      </c>
      <c r="AB404">
        <v>77409</v>
      </c>
      <c r="AC404">
        <v>4.1295380589999997</v>
      </c>
      <c r="AD404">
        <v>4.1457691189999997</v>
      </c>
      <c r="AE404">
        <v>1.6231059999999901E-2</v>
      </c>
      <c r="AF404">
        <v>16.2310599999999</v>
      </c>
      <c r="AK404">
        <v>34444</v>
      </c>
      <c r="AL404" t="s">
        <v>31</v>
      </c>
      <c r="AM404" t="s">
        <v>32</v>
      </c>
      <c r="AN404">
        <v>76929</v>
      </c>
      <c r="AO404">
        <v>4.1264209750000003</v>
      </c>
      <c r="AP404">
        <v>4.1468949320000004</v>
      </c>
      <c r="AQ404">
        <v>2.0473957000000001E-2</v>
      </c>
      <c r="AR404">
        <v>20.473956999999999</v>
      </c>
      <c r="AW404">
        <v>57908</v>
      </c>
      <c r="AX404" t="s">
        <v>31</v>
      </c>
      <c r="AY404" t="s">
        <v>32</v>
      </c>
      <c r="AZ404">
        <v>76837</v>
      </c>
      <c r="BA404">
        <v>4.112086058</v>
      </c>
      <c r="BB404">
        <v>4.1228859419999999</v>
      </c>
      <c r="BC404">
        <v>1.07998839999998E-2</v>
      </c>
      <c r="BD404">
        <v>10.7998839999998</v>
      </c>
      <c r="BI404">
        <v>37577</v>
      </c>
      <c r="BJ404" t="s">
        <v>31</v>
      </c>
      <c r="BK404" t="s">
        <v>32</v>
      </c>
      <c r="BL404">
        <v>76857</v>
      </c>
      <c r="BM404">
        <v>6.9889009</v>
      </c>
      <c r="BN404">
        <v>7.0022840500000001</v>
      </c>
      <c r="BO404">
        <v>1.3383150000000101E-2</v>
      </c>
      <c r="BP404">
        <v>13.3831500000001</v>
      </c>
    </row>
    <row r="405" spans="1:68">
      <c r="A405">
        <v>51095</v>
      </c>
      <c r="B405" t="s">
        <v>31</v>
      </c>
      <c r="C405" t="s">
        <v>32</v>
      </c>
      <c r="D405">
        <v>76573</v>
      </c>
      <c r="E405">
        <v>4.2458391190000002</v>
      </c>
      <c r="F405">
        <v>4.2572209839999999</v>
      </c>
      <c r="G405">
        <v>1.13818649999997E-2</v>
      </c>
      <c r="H405">
        <v>11.381864999999699</v>
      </c>
      <c r="M405">
        <v>33693</v>
      </c>
      <c r="N405" t="s">
        <v>31</v>
      </c>
      <c r="O405" t="s">
        <v>32</v>
      </c>
      <c r="P405">
        <v>75517</v>
      </c>
      <c r="Q405">
        <v>4.0776300430000001</v>
      </c>
      <c r="R405">
        <v>4.0845589640000002</v>
      </c>
      <c r="S405">
        <v>6.92892100000008E-3</v>
      </c>
      <c r="T405">
        <v>6.9289210000000798</v>
      </c>
      <c r="Y405">
        <v>35191</v>
      </c>
      <c r="Z405" t="s">
        <v>31</v>
      </c>
      <c r="AA405" t="s">
        <v>32</v>
      </c>
      <c r="AB405">
        <v>77713</v>
      </c>
      <c r="AC405">
        <v>4.1396231649999997</v>
      </c>
      <c r="AD405">
        <v>4.1576600069999996</v>
      </c>
      <c r="AE405">
        <v>1.80368419999998E-2</v>
      </c>
      <c r="AF405">
        <v>18.036841999999801</v>
      </c>
      <c r="AK405">
        <v>52030</v>
      </c>
      <c r="AL405" t="s">
        <v>31</v>
      </c>
      <c r="AM405" t="s">
        <v>32</v>
      </c>
      <c r="AN405">
        <v>77243</v>
      </c>
      <c r="AO405">
        <v>4.1294379230000002</v>
      </c>
      <c r="AP405">
        <v>4.1491618160000003</v>
      </c>
      <c r="AQ405">
        <v>1.97238930000001E-2</v>
      </c>
      <c r="AR405">
        <v>19.7238930000001</v>
      </c>
      <c r="AW405">
        <v>33691</v>
      </c>
      <c r="AX405" t="s">
        <v>31</v>
      </c>
      <c r="AY405" t="s">
        <v>32</v>
      </c>
      <c r="AZ405">
        <v>77005</v>
      </c>
      <c r="BA405">
        <v>4.1228971479999998</v>
      </c>
      <c r="BB405">
        <v>4.3421230319999999</v>
      </c>
      <c r="BC405">
        <v>0.21922588400000001</v>
      </c>
      <c r="BD405">
        <v>219.22588400000001</v>
      </c>
      <c r="BI405">
        <v>39957</v>
      </c>
      <c r="BJ405" t="s">
        <v>31</v>
      </c>
      <c r="BK405" t="s">
        <v>32</v>
      </c>
      <c r="BL405">
        <v>76729</v>
      </c>
      <c r="BM405">
        <v>7.0030810829999997</v>
      </c>
      <c r="BN405">
        <v>7.018385887</v>
      </c>
      <c r="BO405">
        <v>1.53048040000003E-2</v>
      </c>
      <c r="BP405">
        <v>15.304804000000299</v>
      </c>
    </row>
    <row r="406" spans="1:68">
      <c r="A406">
        <v>49957</v>
      </c>
      <c r="B406" t="s">
        <v>31</v>
      </c>
      <c r="C406" t="s">
        <v>32</v>
      </c>
      <c r="D406">
        <v>77029</v>
      </c>
      <c r="E406">
        <v>4.2572340970000004</v>
      </c>
      <c r="F406">
        <v>4.2713150979999996</v>
      </c>
      <c r="G406">
        <v>1.40810009999992E-2</v>
      </c>
      <c r="H406">
        <v>14.081000999999199</v>
      </c>
      <c r="M406">
        <v>37499</v>
      </c>
      <c r="N406" t="s">
        <v>31</v>
      </c>
      <c r="O406" t="s">
        <v>32</v>
      </c>
      <c r="P406">
        <v>75253</v>
      </c>
      <c r="Q406">
        <v>4.0915160180000001</v>
      </c>
      <c r="R406">
        <v>4.0984749789999997</v>
      </c>
      <c r="S406">
        <v>6.9589609999995902E-3</v>
      </c>
      <c r="T406">
        <v>6.9589609999995901</v>
      </c>
      <c r="Y406">
        <v>52777</v>
      </c>
      <c r="Z406" t="s">
        <v>31</v>
      </c>
      <c r="AA406" t="s">
        <v>32</v>
      </c>
      <c r="AB406">
        <v>77029</v>
      </c>
      <c r="AC406">
        <v>4.148425102</v>
      </c>
      <c r="AD406">
        <v>4.3682169909999997</v>
      </c>
      <c r="AE406">
        <v>0.21979188899999899</v>
      </c>
      <c r="AF406">
        <v>219.791888999999</v>
      </c>
      <c r="AK406">
        <v>39729</v>
      </c>
      <c r="AL406" t="s">
        <v>31</v>
      </c>
      <c r="AM406" t="s">
        <v>32</v>
      </c>
      <c r="AN406">
        <v>77377</v>
      </c>
      <c r="AO406">
        <v>4.1431279180000002</v>
      </c>
      <c r="AP406">
        <v>4.1559410100000003</v>
      </c>
      <c r="AQ406">
        <v>1.2813092E-2</v>
      </c>
      <c r="AR406">
        <v>12.813091999999999</v>
      </c>
      <c r="AW406">
        <v>51495</v>
      </c>
      <c r="AX406" t="s">
        <v>31</v>
      </c>
      <c r="AY406" t="s">
        <v>32</v>
      </c>
      <c r="AZ406">
        <v>76511</v>
      </c>
      <c r="BA406">
        <v>4.1300590039999996</v>
      </c>
      <c r="BB406">
        <v>4.1458611489999999</v>
      </c>
      <c r="BC406">
        <v>1.5802145000000298E-2</v>
      </c>
      <c r="BD406">
        <v>15.8021450000003</v>
      </c>
      <c r="BI406">
        <v>45624</v>
      </c>
      <c r="BJ406" t="s">
        <v>31</v>
      </c>
      <c r="BK406" t="s">
        <v>32</v>
      </c>
      <c r="BL406">
        <v>76969</v>
      </c>
      <c r="BM406">
        <v>7.0152258869999997</v>
      </c>
      <c r="BN406">
        <v>7.0265998840000004</v>
      </c>
      <c r="BO406">
        <v>1.13739970000006E-2</v>
      </c>
      <c r="BP406">
        <v>11.3739970000006</v>
      </c>
    </row>
    <row r="407" spans="1:68">
      <c r="A407">
        <v>39207</v>
      </c>
      <c r="B407" t="s">
        <v>31</v>
      </c>
      <c r="C407" t="s">
        <v>32</v>
      </c>
      <c r="D407">
        <v>77237</v>
      </c>
      <c r="E407">
        <v>4.2666680809999997</v>
      </c>
      <c r="F407">
        <v>4.2850120069999997</v>
      </c>
      <c r="G407">
        <v>1.8343926E-2</v>
      </c>
      <c r="H407">
        <v>18.343926</v>
      </c>
      <c r="M407">
        <v>43517</v>
      </c>
      <c r="N407" t="s">
        <v>31</v>
      </c>
      <c r="O407" t="s">
        <v>32</v>
      </c>
      <c r="P407">
        <v>75517</v>
      </c>
      <c r="Q407">
        <v>4.1011710170000004</v>
      </c>
      <c r="R407">
        <v>4.1081700330000004</v>
      </c>
      <c r="S407">
        <v>6.9990159999999604E-3</v>
      </c>
      <c r="T407">
        <v>6.9990159999999602</v>
      </c>
      <c r="Y407">
        <v>38651</v>
      </c>
      <c r="Z407" t="s">
        <v>31</v>
      </c>
      <c r="AA407" t="s">
        <v>32</v>
      </c>
      <c r="AB407">
        <v>77053</v>
      </c>
      <c r="AC407">
        <v>4.1581201549999998</v>
      </c>
      <c r="AD407">
        <v>4.175388098</v>
      </c>
      <c r="AE407">
        <v>1.7267943000000199E-2</v>
      </c>
      <c r="AF407">
        <v>17.267943000000201</v>
      </c>
      <c r="AK407">
        <v>37905</v>
      </c>
      <c r="AL407" t="s">
        <v>31</v>
      </c>
      <c r="AM407" t="s">
        <v>32</v>
      </c>
      <c r="AN407">
        <v>76285</v>
      </c>
      <c r="AO407">
        <v>4.1540939809999999</v>
      </c>
      <c r="AP407">
        <v>4.1651368140000002</v>
      </c>
      <c r="AQ407">
        <v>1.10428330000003E-2</v>
      </c>
      <c r="AR407">
        <v>11.0428330000003</v>
      </c>
      <c r="AW407">
        <v>53544</v>
      </c>
      <c r="AX407" t="s">
        <v>31</v>
      </c>
      <c r="AY407" t="s">
        <v>32</v>
      </c>
      <c r="AZ407">
        <v>77093</v>
      </c>
      <c r="BA407">
        <v>4.1383631230000004</v>
      </c>
      <c r="BB407">
        <v>4.1520869730000003</v>
      </c>
      <c r="BC407">
        <v>1.37238499999998E-2</v>
      </c>
      <c r="BD407">
        <v>13.7238499999998</v>
      </c>
      <c r="BI407">
        <v>47004</v>
      </c>
      <c r="BJ407" t="s">
        <v>31</v>
      </c>
      <c r="BK407" t="s">
        <v>32</v>
      </c>
      <c r="BL407">
        <v>76621</v>
      </c>
      <c r="BM407">
        <v>7.0253050330000004</v>
      </c>
      <c r="BN407">
        <v>7.255269051</v>
      </c>
      <c r="BO407">
        <v>0.22996401799999899</v>
      </c>
      <c r="BP407">
        <v>229.96401799999899</v>
      </c>
    </row>
    <row r="408" spans="1:68">
      <c r="A408">
        <v>47235</v>
      </c>
      <c r="B408" t="s">
        <v>31</v>
      </c>
      <c r="C408" t="s">
        <v>32</v>
      </c>
      <c r="D408">
        <v>77285</v>
      </c>
      <c r="E408">
        <v>4.2758681770000004</v>
      </c>
      <c r="F408">
        <v>4.2918770310000003</v>
      </c>
      <c r="G408">
        <v>1.6008853999999802E-2</v>
      </c>
      <c r="H408">
        <v>16.008853999999801</v>
      </c>
      <c r="M408">
        <v>60913</v>
      </c>
      <c r="N408" t="s">
        <v>31</v>
      </c>
      <c r="O408" t="s">
        <v>32</v>
      </c>
      <c r="P408">
        <v>75253</v>
      </c>
      <c r="Q408">
        <v>4.1108911040000002</v>
      </c>
      <c r="R408">
        <v>4.1178259849999996</v>
      </c>
      <c r="S408">
        <v>6.9348809999993898E-3</v>
      </c>
      <c r="T408">
        <v>6.9348809999993897</v>
      </c>
      <c r="Y408">
        <v>40477</v>
      </c>
      <c r="Z408" t="s">
        <v>31</v>
      </c>
      <c r="AA408" t="s">
        <v>32</v>
      </c>
      <c r="AB408">
        <v>76297</v>
      </c>
      <c r="AC408">
        <v>4.1635529990000002</v>
      </c>
      <c r="AD408">
        <v>4.1781930919999999</v>
      </c>
      <c r="AE408">
        <v>1.4640092999999599E-2</v>
      </c>
      <c r="AF408">
        <v>14.640092999999601</v>
      </c>
      <c r="AK408">
        <v>49129</v>
      </c>
      <c r="AL408" t="s">
        <v>31</v>
      </c>
      <c r="AM408" t="s">
        <v>32</v>
      </c>
      <c r="AN408">
        <v>76705</v>
      </c>
      <c r="AO408">
        <v>4.1648769379999999</v>
      </c>
      <c r="AP408">
        <v>4.175078869</v>
      </c>
      <c r="AQ408">
        <v>1.02019310000001E-2</v>
      </c>
      <c r="AR408">
        <v>10.2019310000001</v>
      </c>
      <c r="AW408">
        <v>37152</v>
      </c>
      <c r="AX408" t="s">
        <v>31</v>
      </c>
      <c r="AY408" t="s">
        <v>32</v>
      </c>
      <c r="AZ408">
        <v>76573</v>
      </c>
      <c r="BA408">
        <v>4.1513259409999996</v>
      </c>
      <c r="BB408">
        <v>4.1622519489999998</v>
      </c>
      <c r="BC408">
        <v>1.09260080000002E-2</v>
      </c>
      <c r="BD408">
        <v>10.9260080000002</v>
      </c>
      <c r="BI408">
        <v>38344</v>
      </c>
      <c r="BJ408" t="s">
        <v>31</v>
      </c>
      <c r="BK408" t="s">
        <v>32</v>
      </c>
      <c r="BL408">
        <v>77119</v>
      </c>
      <c r="BM408">
        <v>7.034164906</v>
      </c>
      <c r="BN408">
        <v>7.2547760009999998</v>
      </c>
      <c r="BO408">
        <v>0.22061109499999901</v>
      </c>
      <c r="BP408">
        <v>220.61109499999901</v>
      </c>
    </row>
    <row r="409" spans="1:68">
      <c r="A409">
        <v>44126</v>
      </c>
      <c r="B409" t="s">
        <v>31</v>
      </c>
      <c r="C409" t="s">
        <v>32</v>
      </c>
      <c r="D409">
        <v>76177</v>
      </c>
      <c r="E409">
        <v>4.287507057</v>
      </c>
      <c r="F409">
        <v>4.2989571089999998</v>
      </c>
      <c r="G409">
        <v>1.1450051999999799E-2</v>
      </c>
      <c r="H409">
        <v>11.450051999999801</v>
      </c>
      <c r="M409">
        <v>36696</v>
      </c>
      <c r="N409" t="s">
        <v>31</v>
      </c>
      <c r="O409" t="s">
        <v>32</v>
      </c>
      <c r="P409">
        <v>75517</v>
      </c>
      <c r="Q409">
        <v>4.117840052</v>
      </c>
      <c r="R409">
        <v>4.1245739459999999</v>
      </c>
      <c r="S409">
        <v>6.7338939999999001E-3</v>
      </c>
      <c r="T409">
        <v>6.7338939999998999</v>
      </c>
      <c r="Y409">
        <v>49876</v>
      </c>
      <c r="Z409" t="s">
        <v>31</v>
      </c>
      <c r="AA409" t="s">
        <v>32</v>
      </c>
      <c r="AB409">
        <v>75913</v>
      </c>
      <c r="AC409">
        <v>4.1753540039999999</v>
      </c>
      <c r="AD409">
        <v>4.1847600939999996</v>
      </c>
      <c r="AE409">
        <v>9.4060899999997005E-3</v>
      </c>
      <c r="AF409">
        <v>9.4060899999997005</v>
      </c>
      <c r="AK409">
        <v>47130</v>
      </c>
      <c r="AL409" t="s">
        <v>31</v>
      </c>
      <c r="AM409" t="s">
        <v>32</v>
      </c>
      <c r="AN409">
        <v>76993</v>
      </c>
      <c r="AO409">
        <v>4.1903369430000001</v>
      </c>
      <c r="AP409">
        <v>4.2029578689999996</v>
      </c>
      <c r="AQ409">
        <v>1.2620925999999401E-2</v>
      </c>
      <c r="AR409">
        <v>12.6209259999994</v>
      </c>
      <c r="AW409">
        <v>48376</v>
      </c>
      <c r="AX409" t="s">
        <v>31</v>
      </c>
      <c r="AY409" t="s">
        <v>32</v>
      </c>
      <c r="AZ409">
        <v>76837</v>
      </c>
      <c r="BA409">
        <v>4.1622631549999998</v>
      </c>
      <c r="BB409">
        <v>4.1729049680000001</v>
      </c>
      <c r="BC409">
        <v>1.06418130000003E-2</v>
      </c>
      <c r="BD409">
        <v>10.641813000000299</v>
      </c>
      <c r="BI409">
        <v>47555</v>
      </c>
      <c r="BJ409" t="s">
        <v>31</v>
      </c>
      <c r="BK409" t="s">
        <v>32</v>
      </c>
      <c r="BL409">
        <v>77263</v>
      </c>
      <c r="BM409">
        <v>7.0467360020000003</v>
      </c>
      <c r="BN409">
        <v>7.2668499950000003</v>
      </c>
      <c r="BO409">
        <v>0.22011399300000001</v>
      </c>
      <c r="BP409">
        <v>220.11399299999999</v>
      </c>
    </row>
    <row r="410" spans="1:68">
      <c r="A410">
        <v>44418</v>
      </c>
      <c r="B410" t="s">
        <v>31</v>
      </c>
      <c r="C410" t="s">
        <v>32</v>
      </c>
      <c r="D410">
        <v>76441</v>
      </c>
      <c r="E410">
        <v>4.2989680769999996</v>
      </c>
      <c r="F410">
        <v>4.3089010720000003</v>
      </c>
      <c r="G410">
        <v>9.9329950000006592E-3</v>
      </c>
      <c r="H410">
        <v>9.9329950000006608</v>
      </c>
      <c r="M410">
        <v>54282</v>
      </c>
      <c r="N410" t="s">
        <v>31</v>
      </c>
      <c r="O410" t="s">
        <v>32</v>
      </c>
      <c r="P410">
        <v>75385</v>
      </c>
      <c r="Q410">
        <v>4.1301410199999999</v>
      </c>
      <c r="R410">
        <v>4.1371369360000001</v>
      </c>
      <c r="S410">
        <v>6.9959160000001496E-3</v>
      </c>
      <c r="T410">
        <v>6.9959160000001503</v>
      </c>
      <c r="Y410">
        <v>53711</v>
      </c>
      <c r="Z410" t="s">
        <v>31</v>
      </c>
      <c r="AA410" t="s">
        <v>32</v>
      </c>
      <c r="AB410">
        <v>76309</v>
      </c>
      <c r="AC410">
        <v>4.185242176</v>
      </c>
      <c r="AD410">
        <v>4.194771051</v>
      </c>
      <c r="AE410">
        <v>9.5288749999999905E-3</v>
      </c>
      <c r="AF410">
        <v>9.5288749999999904</v>
      </c>
      <c r="AK410">
        <v>48510</v>
      </c>
      <c r="AL410" t="s">
        <v>31</v>
      </c>
      <c r="AM410" t="s">
        <v>32</v>
      </c>
      <c r="AN410">
        <v>76969</v>
      </c>
      <c r="AO410">
        <v>4.2021968359999997</v>
      </c>
      <c r="AP410">
        <v>4.2142879960000004</v>
      </c>
      <c r="AQ410">
        <v>1.20911600000006E-2</v>
      </c>
      <c r="AR410">
        <v>12.091160000000601</v>
      </c>
      <c r="AW410">
        <v>52211</v>
      </c>
      <c r="AX410" t="s">
        <v>31</v>
      </c>
      <c r="AY410" t="s">
        <v>32</v>
      </c>
      <c r="AZ410">
        <v>76705</v>
      </c>
      <c r="BA410">
        <v>4.172914982</v>
      </c>
      <c r="BB410">
        <v>4.1832151409999998</v>
      </c>
      <c r="BC410">
        <v>1.03001589999998E-2</v>
      </c>
      <c r="BD410">
        <v>10.3001589999998</v>
      </c>
      <c r="BI410">
        <v>53471</v>
      </c>
      <c r="BJ410" t="s">
        <v>31</v>
      </c>
      <c r="BK410" t="s">
        <v>32</v>
      </c>
      <c r="BL410">
        <v>77305</v>
      </c>
      <c r="BM410">
        <v>7.0565900800000003</v>
      </c>
      <c r="BN410">
        <v>7.0794250969999997</v>
      </c>
      <c r="BO410">
        <v>2.2835016999999298E-2</v>
      </c>
      <c r="BP410">
        <v>22.835016999999301</v>
      </c>
    </row>
    <row r="411" spans="1:68">
      <c r="A411">
        <v>55031</v>
      </c>
      <c r="B411" t="s">
        <v>31</v>
      </c>
      <c r="C411" t="s">
        <v>32</v>
      </c>
      <c r="D411">
        <v>76705</v>
      </c>
      <c r="E411">
        <v>4.3086421489999998</v>
      </c>
      <c r="F411">
        <v>4.3210182189999999</v>
      </c>
      <c r="G411">
        <v>1.23760700000001E-2</v>
      </c>
      <c r="H411">
        <v>12.3760700000001</v>
      </c>
      <c r="M411">
        <v>40156</v>
      </c>
      <c r="N411" t="s">
        <v>31</v>
      </c>
      <c r="O411" t="s">
        <v>32</v>
      </c>
      <c r="P411">
        <v>75517</v>
      </c>
      <c r="Q411">
        <v>4.1415579320000004</v>
      </c>
      <c r="R411">
        <v>4.1534750459999996</v>
      </c>
      <c r="S411">
        <v>1.1917113999999099E-2</v>
      </c>
      <c r="T411">
        <v>11.917113999999099</v>
      </c>
      <c r="Y411">
        <v>42212</v>
      </c>
      <c r="Z411" t="s">
        <v>31</v>
      </c>
      <c r="AA411" t="s">
        <v>32</v>
      </c>
      <c r="AB411">
        <v>76309</v>
      </c>
      <c r="AC411">
        <v>4.1947841639999996</v>
      </c>
      <c r="AD411">
        <v>4.2040140629999998</v>
      </c>
      <c r="AE411">
        <v>9.2298990000001507E-3</v>
      </c>
      <c r="AF411">
        <v>9.2298990000001506</v>
      </c>
      <c r="AK411">
        <v>39850</v>
      </c>
      <c r="AL411" t="s">
        <v>31</v>
      </c>
      <c r="AM411" t="s">
        <v>32</v>
      </c>
      <c r="AN411">
        <v>77049</v>
      </c>
      <c r="AO411">
        <v>4.2128038410000004</v>
      </c>
      <c r="AP411">
        <v>4.2324228289999999</v>
      </c>
      <c r="AQ411">
        <v>1.9618987999999501E-2</v>
      </c>
      <c r="AR411">
        <v>19.618987999999501</v>
      </c>
      <c r="AW411">
        <v>40712</v>
      </c>
      <c r="AX411" t="s">
        <v>31</v>
      </c>
      <c r="AY411" t="s">
        <v>32</v>
      </c>
      <c r="AZ411">
        <v>76573</v>
      </c>
      <c r="BA411">
        <v>4.1834189889999998</v>
      </c>
      <c r="BB411">
        <v>4.1964371199999997</v>
      </c>
      <c r="BC411">
        <v>1.30181309999999E-2</v>
      </c>
      <c r="BD411">
        <v>13.018130999999901</v>
      </c>
      <c r="BI411">
        <v>35907</v>
      </c>
      <c r="BJ411" t="s">
        <v>31</v>
      </c>
      <c r="BK411" t="s">
        <v>32</v>
      </c>
      <c r="BL411">
        <v>77061</v>
      </c>
      <c r="BM411">
        <v>7.0630240439999996</v>
      </c>
      <c r="BN411">
        <v>7.0812349320000001</v>
      </c>
      <c r="BO411">
        <v>1.82108880000004E-2</v>
      </c>
      <c r="BP411">
        <v>18.210888000000399</v>
      </c>
    </row>
    <row r="412" spans="1:68">
      <c r="A412">
        <v>40020</v>
      </c>
      <c r="B412" t="s">
        <v>31</v>
      </c>
      <c r="C412" t="s">
        <v>32</v>
      </c>
      <c r="D412">
        <v>76425</v>
      </c>
      <c r="E412">
        <v>4.3145380019999999</v>
      </c>
      <c r="F412">
        <v>4.3263890739999997</v>
      </c>
      <c r="G412">
        <v>1.1851071999999701E-2</v>
      </c>
      <c r="H412">
        <v>11.8510719999997</v>
      </c>
      <c r="M412">
        <v>41982</v>
      </c>
      <c r="N412" t="s">
        <v>31</v>
      </c>
      <c r="O412" t="s">
        <v>32</v>
      </c>
      <c r="P412">
        <v>75385</v>
      </c>
      <c r="Q412">
        <v>4.1419219969999999</v>
      </c>
      <c r="R412">
        <v>4.1547229290000001</v>
      </c>
      <c r="S412">
        <v>1.28009320000002E-2</v>
      </c>
      <c r="T412">
        <v>12.8009320000002</v>
      </c>
      <c r="Y412">
        <v>47879</v>
      </c>
      <c r="Z412" t="s">
        <v>31</v>
      </c>
      <c r="AA412" t="s">
        <v>32</v>
      </c>
      <c r="AB412">
        <v>76969</v>
      </c>
      <c r="AC412">
        <v>4.2044281960000003</v>
      </c>
      <c r="AD412">
        <v>4.2143990990000004</v>
      </c>
      <c r="AE412">
        <v>9.9709030000001402E-3</v>
      </c>
      <c r="AF412">
        <v>9.9709030000001402</v>
      </c>
      <c r="AK412">
        <v>49061</v>
      </c>
      <c r="AL412" t="s">
        <v>31</v>
      </c>
      <c r="AM412" t="s">
        <v>32</v>
      </c>
      <c r="AN412">
        <v>76729</v>
      </c>
      <c r="AO412">
        <v>4.2224719520000003</v>
      </c>
      <c r="AP412">
        <v>4.4467449190000004</v>
      </c>
      <c r="AQ412">
        <v>0.22427296699999999</v>
      </c>
      <c r="AR412">
        <v>224.27296699999999</v>
      </c>
      <c r="AW412">
        <v>46379</v>
      </c>
      <c r="AX412" t="s">
        <v>31</v>
      </c>
      <c r="AY412" t="s">
        <v>32</v>
      </c>
      <c r="AZ412">
        <v>77117</v>
      </c>
      <c r="BA412">
        <v>4.1926040650000003</v>
      </c>
      <c r="BB412">
        <v>4.206724167</v>
      </c>
      <c r="BC412">
        <v>1.41201019999996E-2</v>
      </c>
      <c r="BD412">
        <v>14.1201019999996</v>
      </c>
      <c r="BI412">
        <v>43504</v>
      </c>
      <c r="BJ412" t="s">
        <v>31</v>
      </c>
      <c r="BK412" t="s">
        <v>32</v>
      </c>
      <c r="BL412">
        <v>77665</v>
      </c>
      <c r="BM412">
        <v>7.0716259480000003</v>
      </c>
      <c r="BN412">
        <v>7.2944769860000003</v>
      </c>
      <c r="BO412">
        <v>0.222851037999999</v>
      </c>
      <c r="BP412">
        <v>222.85103799999899</v>
      </c>
    </row>
    <row r="413" spans="1:68">
      <c r="A413">
        <v>52003</v>
      </c>
      <c r="B413" t="s">
        <v>31</v>
      </c>
      <c r="C413" t="s">
        <v>32</v>
      </c>
      <c r="D413">
        <v>76177</v>
      </c>
      <c r="E413">
        <v>4.3264000420000004</v>
      </c>
      <c r="F413">
        <v>4.335720062</v>
      </c>
      <c r="G413">
        <v>9.3200199999996496E-3</v>
      </c>
      <c r="H413">
        <v>9.3200199999996496</v>
      </c>
      <c r="M413">
        <v>51381</v>
      </c>
      <c r="N413" t="s">
        <v>31</v>
      </c>
      <c r="O413" t="s">
        <v>32</v>
      </c>
      <c r="P413">
        <v>75253</v>
      </c>
      <c r="Q413">
        <v>4.1594939230000003</v>
      </c>
      <c r="R413">
        <v>4.1664490699999996</v>
      </c>
      <c r="S413">
        <v>6.9551469999993201E-3</v>
      </c>
      <c r="T413">
        <v>6.9551469999993198</v>
      </c>
      <c r="Y413">
        <v>49259</v>
      </c>
      <c r="Z413" t="s">
        <v>31</v>
      </c>
      <c r="AA413" t="s">
        <v>32</v>
      </c>
      <c r="AB413">
        <v>76969</v>
      </c>
      <c r="AC413">
        <v>4.2151951790000002</v>
      </c>
      <c r="AD413">
        <v>4.2272801400000004</v>
      </c>
      <c r="AE413">
        <v>1.2084961000000199E-2</v>
      </c>
      <c r="AF413">
        <v>12.084961000000201</v>
      </c>
      <c r="AK413">
        <v>54977</v>
      </c>
      <c r="AL413" t="s">
        <v>31</v>
      </c>
      <c r="AM413" t="s">
        <v>32</v>
      </c>
      <c r="AN413">
        <v>77013</v>
      </c>
      <c r="AO413">
        <v>4.2336258889999998</v>
      </c>
      <c r="AP413">
        <v>4.2498908039999996</v>
      </c>
      <c r="AQ413">
        <v>1.62649149999998E-2</v>
      </c>
      <c r="AR413">
        <v>16.2649149999998</v>
      </c>
      <c r="AW413">
        <v>47759</v>
      </c>
      <c r="AX413" t="s">
        <v>31</v>
      </c>
      <c r="AY413" t="s">
        <v>32</v>
      </c>
      <c r="AZ413">
        <v>77065</v>
      </c>
      <c r="BA413">
        <v>4.2046310900000003</v>
      </c>
      <c r="BB413">
        <v>4.2185311319999999</v>
      </c>
      <c r="BC413">
        <v>1.39000419999995E-2</v>
      </c>
      <c r="BD413">
        <v>13.9000419999995</v>
      </c>
      <c r="BI413">
        <v>36004</v>
      </c>
      <c r="BJ413" t="s">
        <v>31</v>
      </c>
      <c r="BK413" t="s">
        <v>32</v>
      </c>
      <c r="BL413">
        <v>76117</v>
      </c>
      <c r="BM413">
        <v>7.0826480390000004</v>
      </c>
      <c r="BN413">
        <v>7.0973150729999999</v>
      </c>
      <c r="BO413">
        <v>1.46670339999994E-2</v>
      </c>
      <c r="BP413">
        <v>14.667033999999401</v>
      </c>
    </row>
    <row r="414" spans="1:68">
      <c r="A414">
        <v>54892</v>
      </c>
      <c r="B414" t="s">
        <v>31</v>
      </c>
      <c r="C414" t="s">
        <v>32</v>
      </c>
      <c r="D414">
        <v>76573</v>
      </c>
      <c r="E414">
        <v>4.336233139</v>
      </c>
      <c r="F414">
        <v>4.345813036</v>
      </c>
      <c r="G414">
        <v>9.5798970000000594E-3</v>
      </c>
      <c r="H414">
        <v>9.5798970000000594</v>
      </c>
      <c r="M414">
        <v>55216</v>
      </c>
      <c r="N414" t="s">
        <v>31</v>
      </c>
      <c r="O414" t="s">
        <v>32</v>
      </c>
      <c r="P414">
        <v>75649</v>
      </c>
      <c r="Q414">
        <v>4.1694390769999998</v>
      </c>
      <c r="R414">
        <v>4.1763720510000004</v>
      </c>
      <c r="S414">
        <v>6.9329740000005904E-3</v>
      </c>
      <c r="T414">
        <v>6.9329740000005904</v>
      </c>
      <c r="Y414">
        <v>40599</v>
      </c>
      <c r="Z414" t="s">
        <v>31</v>
      </c>
      <c r="AA414" t="s">
        <v>32</v>
      </c>
      <c r="AB414">
        <v>76969</v>
      </c>
      <c r="AC414">
        <v>4.2275910379999999</v>
      </c>
      <c r="AD414">
        <v>4.239081144</v>
      </c>
      <c r="AE414">
        <v>1.1490106000000101E-2</v>
      </c>
      <c r="AF414">
        <v>11.4901060000001</v>
      </c>
      <c r="AK414">
        <v>40219</v>
      </c>
      <c r="AL414" t="s">
        <v>31</v>
      </c>
      <c r="AM414" t="s">
        <v>32</v>
      </c>
      <c r="AN414">
        <v>76885</v>
      </c>
      <c r="AO414">
        <v>4.2401218409999997</v>
      </c>
      <c r="AP414">
        <v>4.2580409049999997</v>
      </c>
      <c r="AQ414">
        <v>1.7919063999999901E-2</v>
      </c>
      <c r="AR414">
        <v>17.919063999999899</v>
      </c>
      <c r="AW414">
        <v>39099</v>
      </c>
      <c r="AX414" t="s">
        <v>31</v>
      </c>
      <c r="AY414" t="s">
        <v>32</v>
      </c>
      <c r="AZ414">
        <v>77077</v>
      </c>
      <c r="BA414">
        <v>4.2144260410000003</v>
      </c>
      <c r="BB414">
        <v>4.2288501260000002</v>
      </c>
      <c r="BC414">
        <v>1.4424084999999901E-2</v>
      </c>
      <c r="BD414">
        <v>14.4240849999999</v>
      </c>
      <c r="BI414">
        <v>47901</v>
      </c>
      <c r="BJ414" t="s">
        <v>31</v>
      </c>
      <c r="BK414" t="s">
        <v>32</v>
      </c>
      <c r="BL414">
        <v>76309</v>
      </c>
      <c r="BM414">
        <v>7.0922288890000003</v>
      </c>
      <c r="BN414">
        <v>7.1041119100000003</v>
      </c>
      <c r="BO414">
        <v>1.1883021000000001E-2</v>
      </c>
      <c r="BP414">
        <v>11.883020999999999</v>
      </c>
    </row>
    <row r="415" spans="1:68">
      <c r="A415">
        <v>51975</v>
      </c>
      <c r="B415" t="s">
        <v>31</v>
      </c>
      <c r="C415" t="s">
        <v>32</v>
      </c>
      <c r="D415">
        <v>76309</v>
      </c>
      <c r="E415">
        <v>4.3460721969999998</v>
      </c>
      <c r="F415">
        <v>4.355404139</v>
      </c>
      <c r="G415">
        <v>9.3319420000002005E-3</v>
      </c>
      <c r="H415">
        <v>9.3319420000002005</v>
      </c>
      <c r="M415">
        <v>43717</v>
      </c>
      <c r="N415" t="s">
        <v>31</v>
      </c>
      <c r="O415" t="s">
        <v>32</v>
      </c>
      <c r="P415">
        <v>75649</v>
      </c>
      <c r="Q415">
        <v>4.1800808910000002</v>
      </c>
      <c r="R415">
        <v>4.1872320179999996</v>
      </c>
      <c r="S415">
        <v>7.1511269999993098E-3</v>
      </c>
      <c r="T415">
        <v>7.1511269999993097</v>
      </c>
      <c r="Y415">
        <v>49810</v>
      </c>
      <c r="Z415" t="s">
        <v>31</v>
      </c>
      <c r="AA415" t="s">
        <v>32</v>
      </c>
      <c r="AB415">
        <v>76573</v>
      </c>
      <c r="AC415">
        <v>4.238569021</v>
      </c>
      <c r="AD415">
        <v>4.2490291600000001</v>
      </c>
      <c r="AE415">
        <v>1.0460139E-2</v>
      </c>
      <c r="AF415">
        <v>10.460139</v>
      </c>
      <c r="AK415">
        <v>52799</v>
      </c>
      <c r="AL415" t="s">
        <v>31</v>
      </c>
      <c r="AM415" t="s">
        <v>32</v>
      </c>
      <c r="AN415">
        <v>76417</v>
      </c>
      <c r="AO415">
        <v>4.2491478919999999</v>
      </c>
      <c r="AP415">
        <v>4.2619500160000001</v>
      </c>
      <c r="AQ415">
        <v>1.2802124000000199E-2</v>
      </c>
      <c r="AR415">
        <v>12.8021240000002</v>
      </c>
      <c r="AW415">
        <v>48310</v>
      </c>
      <c r="AX415" t="s">
        <v>31</v>
      </c>
      <c r="AY415" t="s">
        <v>32</v>
      </c>
      <c r="AZ415">
        <v>76819</v>
      </c>
      <c r="BA415">
        <v>4.224718094</v>
      </c>
      <c r="BB415">
        <v>4.2400629519999997</v>
      </c>
      <c r="BC415">
        <v>1.5344857999999699E-2</v>
      </c>
      <c r="BD415">
        <v>15.3448579999997</v>
      </c>
      <c r="BI415">
        <v>36657</v>
      </c>
      <c r="BJ415" t="s">
        <v>31</v>
      </c>
      <c r="BK415" t="s">
        <v>32</v>
      </c>
      <c r="BL415">
        <v>76573</v>
      </c>
      <c r="BM415">
        <v>7.1033480170000001</v>
      </c>
      <c r="BN415">
        <v>7.1126279830000003</v>
      </c>
      <c r="BO415">
        <v>9.2799660000002504E-3</v>
      </c>
      <c r="BP415">
        <v>9.2799660000002504</v>
      </c>
    </row>
    <row r="416" spans="1:68">
      <c r="A416">
        <v>60644</v>
      </c>
      <c r="B416" t="s">
        <v>31</v>
      </c>
      <c r="C416" t="s">
        <v>32</v>
      </c>
      <c r="D416">
        <v>76705</v>
      </c>
      <c r="E416">
        <v>4.3554160590000004</v>
      </c>
      <c r="F416">
        <v>4.3666141029999999</v>
      </c>
      <c r="G416">
        <v>1.1198043999999401E-2</v>
      </c>
      <c r="H416">
        <v>11.198043999999401</v>
      </c>
      <c r="M416">
        <v>49384</v>
      </c>
      <c r="N416" t="s">
        <v>31</v>
      </c>
      <c r="O416" t="s">
        <v>32</v>
      </c>
      <c r="P416">
        <v>76309</v>
      </c>
      <c r="Q416">
        <v>4.1911399359999999</v>
      </c>
      <c r="R416">
        <v>4.1980829240000004</v>
      </c>
      <c r="S416">
        <v>6.9429880000004803E-3</v>
      </c>
      <c r="T416">
        <v>6.9429880000004802</v>
      </c>
      <c r="Y416">
        <v>55726</v>
      </c>
      <c r="Z416" t="s">
        <v>31</v>
      </c>
      <c r="AA416" t="s">
        <v>32</v>
      </c>
      <c r="AB416">
        <v>76837</v>
      </c>
      <c r="AC416">
        <v>4.2490410799999996</v>
      </c>
      <c r="AD416">
        <v>4.2591540810000001</v>
      </c>
      <c r="AE416">
        <v>1.01130010000005E-2</v>
      </c>
      <c r="AF416">
        <v>10.1130010000005</v>
      </c>
      <c r="AK416">
        <v>37511</v>
      </c>
      <c r="AL416" t="s">
        <v>31</v>
      </c>
      <c r="AM416" t="s">
        <v>32</v>
      </c>
      <c r="AN416">
        <v>76309</v>
      </c>
      <c r="AO416">
        <v>4.2612268919999998</v>
      </c>
      <c r="AP416">
        <v>4.2708029749999996</v>
      </c>
      <c r="AQ416">
        <v>9.5760829999997892E-3</v>
      </c>
      <c r="AR416">
        <v>9.5760829999997892</v>
      </c>
      <c r="AW416">
        <v>54226</v>
      </c>
      <c r="AX416" t="s">
        <v>31</v>
      </c>
      <c r="AY416" t="s">
        <v>32</v>
      </c>
      <c r="AZ416">
        <v>76309</v>
      </c>
      <c r="BA416">
        <v>4.2360050679999999</v>
      </c>
      <c r="BB416">
        <v>4.2518560890000003</v>
      </c>
      <c r="BC416">
        <v>1.5851021000000399E-2</v>
      </c>
      <c r="BD416">
        <v>15.851021000000401</v>
      </c>
      <c r="BI416">
        <v>37320</v>
      </c>
      <c r="BJ416" t="s">
        <v>31</v>
      </c>
      <c r="BK416" t="s">
        <v>32</v>
      </c>
      <c r="BL416">
        <v>76573</v>
      </c>
      <c r="BM416">
        <v>7.1131401060000004</v>
      </c>
      <c r="BN416">
        <v>7.1227259639999998</v>
      </c>
      <c r="BO416">
        <v>9.5858579999994406E-3</v>
      </c>
      <c r="BP416">
        <v>9.5858579999994404</v>
      </c>
    </row>
    <row r="417" spans="1:68">
      <c r="A417">
        <v>47456</v>
      </c>
      <c r="B417" t="s">
        <v>31</v>
      </c>
      <c r="C417" t="s">
        <v>32</v>
      </c>
      <c r="D417">
        <v>77041</v>
      </c>
      <c r="E417">
        <v>4.3675131800000004</v>
      </c>
      <c r="F417">
        <v>4.3802711959999998</v>
      </c>
      <c r="G417">
        <v>1.27580159999993E-2</v>
      </c>
      <c r="H417">
        <v>12.7580159999993</v>
      </c>
      <c r="M417">
        <v>50764</v>
      </c>
      <c r="N417" t="s">
        <v>31</v>
      </c>
      <c r="O417" t="s">
        <v>32</v>
      </c>
      <c r="P417">
        <v>75253</v>
      </c>
      <c r="Q417">
        <v>4.2035949229999998</v>
      </c>
      <c r="R417">
        <v>4.2105250359999999</v>
      </c>
      <c r="S417">
        <v>6.9301130000001196E-3</v>
      </c>
      <c r="T417">
        <v>6.9301130000001203</v>
      </c>
      <c r="Y417">
        <v>40968</v>
      </c>
      <c r="Z417" t="s">
        <v>31</v>
      </c>
      <c r="AA417" t="s">
        <v>32</v>
      </c>
      <c r="AB417">
        <v>76705</v>
      </c>
      <c r="AC417">
        <v>4.2591660019999997</v>
      </c>
      <c r="AD417">
        <v>4.26937604</v>
      </c>
      <c r="AE417">
        <v>1.02100380000003E-2</v>
      </c>
      <c r="AF417">
        <v>10.210038000000299</v>
      </c>
      <c r="AK417">
        <v>49408</v>
      </c>
      <c r="AL417" t="s">
        <v>31</v>
      </c>
      <c r="AM417" t="s">
        <v>32</v>
      </c>
      <c r="AN417">
        <v>76705</v>
      </c>
      <c r="AO417">
        <v>4.2708148960000001</v>
      </c>
      <c r="AP417">
        <v>4.2813289169999997</v>
      </c>
      <c r="AQ417">
        <v>1.0514020999999599E-2</v>
      </c>
      <c r="AR417">
        <v>10.5140209999996</v>
      </c>
      <c r="AW417">
        <v>39468</v>
      </c>
      <c r="AX417" t="s">
        <v>31</v>
      </c>
      <c r="AY417" t="s">
        <v>32</v>
      </c>
      <c r="AZ417">
        <v>77105</v>
      </c>
      <c r="BA417">
        <v>4.2454290390000002</v>
      </c>
      <c r="BB417">
        <v>4.2609410289999996</v>
      </c>
      <c r="BC417">
        <v>1.5511989999999301E-2</v>
      </c>
      <c r="BD417">
        <v>15.511989999999299</v>
      </c>
      <c r="BI417">
        <v>43289</v>
      </c>
      <c r="BJ417" t="s">
        <v>31</v>
      </c>
      <c r="BK417" t="s">
        <v>32</v>
      </c>
      <c r="BL417">
        <v>77269</v>
      </c>
      <c r="BM417">
        <v>7.1224880219999998</v>
      </c>
      <c r="BN417">
        <v>7.134222984</v>
      </c>
      <c r="BO417">
        <v>1.1734962000000199E-2</v>
      </c>
      <c r="BP417">
        <v>11.7349620000002</v>
      </c>
    </row>
    <row r="418" spans="1:68">
      <c r="A418">
        <v>49798</v>
      </c>
      <c r="B418" t="s">
        <v>31</v>
      </c>
      <c r="C418" t="s">
        <v>32</v>
      </c>
      <c r="D418">
        <v>76705</v>
      </c>
      <c r="E418">
        <v>4.3791251180000001</v>
      </c>
      <c r="F418">
        <v>4.3911941050000003</v>
      </c>
      <c r="G418">
        <v>1.20689870000001E-2</v>
      </c>
      <c r="H418">
        <v>12.068987000000099</v>
      </c>
      <c r="M418">
        <v>42104</v>
      </c>
      <c r="N418" t="s">
        <v>31</v>
      </c>
      <c r="O418" t="s">
        <v>32</v>
      </c>
      <c r="P418">
        <v>75253</v>
      </c>
      <c r="Q418">
        <v>4.2116420269999999</v>
      </c>
      <c r="R418">
        <v>4.2185730929999998</v>
      </c>
      <c r="S418">
        <v>6.9310659999999302E-3</v>
      </c>
      <c r="T418">
        <v>6.9310659999999302</v>
      </c>
      <c r="Y418">
        <v>53548</v>
      </c>
      <c r="Z418" t="s">
        <v>31</v>
      </c>
      <c r="AA418" t="s">
        <v>32</v>
      </c>
      <c r="AB418">
        <v>76969</v>
      </c>
      <c r="AC418">
        <v>4.2701439859999999</v>
      </c>
      <c r="AD418">
        <v>4.2823781969999999</v>
      </c>
      <c r="AE418">
        <v>1.2234210999999899E-2</v>
      </c>
      <c r="AF418">
        <v>12.234210999999901</v>
      </c>
      <c r="AK418">
        <v>38164</v>
      </c>
      <c r="AL418" t="s">
        <v>31</v>
      </c>
      <c r="AM418" t="s">
        <v>32</v>
      </c>
      <c r="AN418">
        <v>76993</v>
      </c>
      <c r="AO418">
        <v>4.2813420300000002</v>
      </c>
      <c r="AP418">
        <v>4.2965199949999997</v>
      </c>
      <c r="AQ418">
        <v>1.51779649999994E-2</v>
      </c>
      <c r="AR418">
        <v>15.1779649999994</v>
      </c>
      <c r="AW418">
        <v>52048</v>
      </c>
      <c r="AX418" t="s">
        <v>31</v>
      </c>
      <c r="AY418" t="s">
        <v>32</v>
      </c>
      <c r="AZ418">
        <v>77017</v>
      </c>
      <c r="BA418">
        <v>4.2566080089999998</v>
      </c>
      <c r="BB418">
        <v>4.4752781390000003</v>
      </c>
      <c r="BC418">
        <v>0.21867012999999999</v>
      </c>
      <c r="BD418">
        <v>218.67013</v>
      </c>
      <c r="BI418">
        <v>46119</v>
      </c>
      <c r="BJ418" t="s">
        <v>31</v>
      </c>
      <c r="BK418" t="s">
        <v>32</v>
      </c>
      <c r="BL418">
        <v>76885</v>
      </c>
      <c r="BM418">
        <v>7.1407198909999998</v>
      </c>
      <c r="BN418">
        <v>7.1525449749999996</v>
      </c>
      <c r="BO418">
        <v>1.18250839999998E-2</v>
      </c>
      <c r="BP418">
        <v>11.8250839999998</v>
      </c>
    </row>
    <row r="419" spans="1:68">
      <c r="A419">
        <v>53270</v>
      </c>
      <c r="B419" t="s">
        <v>31</v>
      </c>
      <c r="C419" t="s">
        <v>32</v>
      </c>
      <c r="D419">
        <v>77101</v>
      </c>
      <c r="E419">
        <v>4.3912131790000002</v>
      </c>
      <c r="F419">
        <v>4.40231204</v>
      </c>
      <c r="G419">
        <v>1.10988609999997E-2</v>
      </c>
      <c r="H419">
        <v>11.098860999999699</v>
      </c>
      <c r="M419">
        <v>51315</v>
      </c>
      <c r="N419" t="s">
        <v>31</v>
      </c>
      <c r="O419" t="s">
        <v>32</v>
      </c>
      <c r="P419">
        <v>75385</v>
      </c>
      <c r="Q419">
        <v>4.2218320370000004</v>
      </c>
      <c r="R419">
        <v>4.2290110590000003</v>
      </c>
      <c r="S419">
        <v>7.1790219999998597E-3</v>
      </c>
      <c r="T419">
        <v>7.1790219999998603</v>
      </c>
      <c r="Y419">
        <v>37810</v>
      </c>
      <c r="Z419" t="s">
        <v>31</v>
      </c>
      <c r="AA419" t="s">
        <v>32</v>
      </c>
      <c r="AB419">
        <v>77633</v>
      </c>
      <c r="AC419">
        <v>4.2785511019999998</v>
      </c>
      <c r="AD419">
        <v>4.2975220680000001</v>
      </c>
      <c r="AE419">
        <v>1.8970966000000301E-2</v>
      </c>
      <c r="AF419">
        <v>18.970966000000299</v>
      </c>
      <c r="AK419">
        <v>38827</v>
      </c>
      <c r="AL419" t="s">
        <v>31</v>
      </c>
      <c r="AM419" t="s">
        <v>32</v>
      </c>
      <c r="AN419">
        <v>77301</v>
      </c>
      <c r="AO419">
        <v>4.292867899</v>
      </c>
      <c r="AP419">
        <v>4.308576822</v>
      </c>
      <c r="AQ419">
        <v>1.5708923E-2</v>
      </c>
      <c r="AR419">
        <v>15.708923</v>
      </c>
      <c r="AW419">
        <v>36760</v>
      </c>
      <c r="AX419" t="s">
        <v>31</v>
      </c>
      <c r="AY419" t="s">
        <v>32</v>
      </c>
      <c r="AZ419">
        <v>76045</v>
      </c>
      <c r="BA419">
        <v>4.2643301490000001</v>
      </c>
      <c r="BB419">
        <v>4.2761139869999996</v>
      </c>
      <c r="BC419">
        <v>1.1783837999999399E-2</v>
      </c>
      <c r="BD419">
        <v>11.783837999999401</v>
      </c>
      <c r="BI419">
        <v>59375</v>
      </c>
      <c r="BJ419" t="s">
        <v>31</v>
      </c>
      <c r="BK419" t="s">
        <v>32</v>
      </c>
      <c r="BL419">
        <v>77321</v>
      </c>
      <c r="BM419">
        <v>7.1527979369999999</v>
      </c>
      <c r="BN419">
        <v>7.1669869420000003</v>
      </c>
      <c r="BO419">
        <v>1.41890050000004E-2</v>
      </c>
      <c r="BP419">
        <v>14.1890050000004</v>
      </c>
    </row>
    <row r="420" spans="1:68">
      <c r="A420">
        <v>51461</v>
      </c>
      <c r="B420" t="s">
        <v>31</v>
      </c>
      <c r="C420" t="s">
        <v>32</v>
      </c>
      <c r="D420">
        <v>76705</v>
      </c>
      <c r="E420">
        <v>4.4002130030000002</v>
      </c>
      <c r="F420">
        <v>4.4159150120000001</v>
      </c>
      <c r="G420">
        <v>1.5702008999999899E-2</v>
      </c>
      <c r="H420">
        <v>15.702008999999901</v>
      </c>
      <c r="M420">
        <v>57231</v>
      </c>
      <c r="N420" t="s">
        <v>31</v>
      </c>
      <c r="O420" t="s">
        <v>32</v>
      </c>
      <c r="P420">
        <v>76573</v>
      </c>
      <c r="Q420">
        <v>4.2334599490000002</v>
      </c>
      <c r="R420">
        <v>4.2437860970000001</v>
      </c>
      <c r="S420">
        <v>1.0326147999999801E-2</v>
      </c>
      <c r="T420">
        <v>10.326147999999799</v>
      </c>
      <c r="Y420">
        <v>50157</v>
      </c>
      <c r="Z420" t="s">
        <v>31</v>
      </c>
      <c r="AA420" t="s">
        <v>32</v>
      </c>
      <c r="AB420">
        <v>76753</v>
      </c>
      <c r="AC420">
        <v>4.28552103</v>
      </c>
      <c r="AD420">
        <v>4.2997879980000002</v>
      </c>
      <c r="AE420">
        <v>1.4266968000000199E-2</v>
      </c>
      <c r="AF420">
        <v>14.266968000000199</v>
      </c>
      <c r="AK420">
        <v>60536</v>
      </c>
      <c r="AL420" t="s">
        <v>31</v>
      </c>
      <c r="AM420" t="s">
        <v>32</v>
      </c>
      <c r="AN420">
        <v>77025</v>
      </c>
      <c r="AO420">
        <v>4.2989690300000003</v>
      </c>
      <c r="AP420">
        <v>4.3158140180000002</v>
      </c>
      <c r="AQ420">
        <v>1.68449879999998E-2</v>
      </c>
      <c r="AR420">
        <v>16.844987999999798</v>
      </c>
      <c r="AW420">
        <v>48657</v>
      </c>
      <c r="AX420" t="s">
        <v>31</v>
      </c>
      <c r="AY420" t="s">
        <v>32</v>
      </c>
      <c r="AZ420">
        <v>76441</v>
      </c>
      <c r="BA420">
        <v>4.2750589850000003</v>
      </c>
      <c r="BB420">
        <v>4.2850589750000001</v>
      </c>
      <c r="BC420">
        <v>9.9999899999998407E-3</v>
      </c>
      <c r="BD420">
        <v>9.9999899999998405</v>
      </c>
      <c r="BI420">
        <v>60247</v>
      </c>
      <c r="BJ420" t="s">
        <v>31</v>
      </c>
      <c r="BK420" t="s">
        <v>32</v>
      </c>
      <c r="BL420">
        <v>77265</v>
      </c>
      <c r="BM420">
        <v>7.1612839700000004</v>
      </c>
      <c r="BN420">
        <v>7.176316023</v>
      </c>
      <c r="BO420">
        <v>1.5032052999999599E-2</v>
      </c>
      <c r="BP420">
        <v>15.0320529999996</v>
      </c>
    </row>
    <row r="421" spans="1:68">
      <c r="A421">
        <v>46408</v>
      </c>
      <c r="B421" t="s">
        <v>31</v>
      </c>
      <c r="C421" t="s">
        <v>32</v>
      </c>
      <c r="D421">
        <v>77657</v>
      </c>
      <c r="E421">
        <v>4.4077820780000003</v>
      </c>
      <c r="F421">
        <v>4.4252321720000003</v>
      </c>
      <c r="G421">
        <v>1.7450093999999899E-2</v>
      </c>
      <c r="H421">
        <v>17.450093999999901</v>
      </c>
      <c r="M421">
        <v>42473</v>
      </c>
      <c r="N421" t="s">
        <v>31</v>
      </c>
      <c r="O421" t="s">
        <v>32</v>
      </c>
      <c r="P421">
        <v>76765</v>
      </c>
      <c r="Q421">
        <v>4.2445540429999999</v>
      </c>
      <c r="R421">
        <v>4.2574439049999997</v>
      </c>
      <c r="S421">
        <v>1.28898619999997E-2</v>
      </c>
      <c r="T421">
        <v>12.889861999999701</v>
      </c>
      <c r="Y421">
        <v>38913</v>
      </c>
      <c r="Z421" t="s">
        <v>31</v>
      </c>
      <c r="AA421" t="s">
        <v>32</v>
      </c>
      <c r="AB421">
        <v>76441</v>
      </c>
      <c r="AC421">
        <v>4.2990272049999998</v>
      </c>
      <c r="AD421">
        <v>4.3086371420000003</v>
      </c>
      <c r="AE421">
        <v>9.60993700000045E-3</v>
      </c>
      <c r="AF421">
        <v>9.6099370000004498</v>
      </c>
      <c r="AK421">
        <v>41231</v>
      </c>
      <c r="AL421" t="s">
        <v>31</v>
      </c>
      <c r="AM421" t="s">
        <v>32</v>
      </c>
      <c r="AN421">
        <v>76045</v>
      </c>
      <c r="AO421">
        <v>4.3119428160000002</v>
      </c>
      <c r="AP421">
        <v>4.3227729799999999</v>
      </c>
      <c r="AQ421">
        <v>1.0830163999999601E-2</v>
      </c>
      <c r="AR421">
        <v>10.8301639999996</v>
      </c>
      <c r="AW421">
        <v>37413</v>
      </c>
      <c r="AX421" t="s">
        <v>31</v>
      </c>
      <c r="AY421" t="s">
        <v>32</v>
      </c>
      <c r="AZ421">
        <v>76573</v>
      </c>
      <c r="BA421">
        <v>4.2850210669999997</v>
      </c>
      <c r="BB421">
        <v>4.2941980360000001</v>
      </c>
      <c r="BC421">
        <v>9.1769690000003106E-3</v>
      </c>
      <c r="BD421">
        <v>9.1769690000003106</v>
      </c>
      <c r="BI421">
        <v>42964</v>
      </c>
      <c r="BJ421" t="s">
        <v>31</v>
      </c>
      <c r="BK421" t="s">
        <v>32</v>
      </c>
      <c r="BL421">
        <v>76441</v>
      </c>
      <c r="BM421">
        <v>7.1722168919999998</v>
      </c>
      <c r="BN421">
        <v>7.1834220889999996</v>
      </c>
      <c r="BO421">
        <v>1.12051969999997E-2</v>
      </c>
      <c r="BP421">
        <v>11.2051969999997</v>
      </c>
    </row>
    <row r="422" spans="1:68">
      <c r="A422">
        <v>52495</v>
      </c>
      <c r="B422" t="s">
        <v>31</v>
      </c>
      <c r="C422" t="s">
        <v>32</v>
      </c>
      <c r="D422">
        <v>77725</v>
      </c>
      <c r="E422">
        <v>4.4158821110000002</v>
      </c>
      <c r="F422">
        <v>4.4286451339999999</v>
      </c>
      <c r="G422">
        <v>1.27630229999997E-2</v>
      </c>
      <c r="H422">
        <v>12.7630229999997</v>
      </c>
      <c r="M422">
        <v>55053</v>
      </c>
      <c r="N422" t="s">
        <v>31</v>
      </c>
      <c r="O422" t="s">
        <v>32</v>
      </c>
      <c r="P422">
        <v>76969</v>
      </c>
      <c r="Q422">
        <v>4.2560720439999997</v>
      </c>
      <c r="R422">
        <v>4.2684481139999999</v>
      </c>
      <c r="S422">
        <v>1.23760700000001E-2</v>
      </c>
      <c r="T422">
        <v>12.3760700000001</v>
      </c>
      <c r="Y422">
        <v>39576</v>
      </c>
      <c r="Z422" t="s">
        <v>31</v>
      </c>
      <c r="AA422" t="s">
        <v>32</v>
      </c>
      <c r="AB422">
        <v>76705</v>
      </c>
      <c r="AC422">
        <v>4.309123993</v>
      </c>
      <c r="AD422">
        <v>4.3186631200000001</v>
      </c>
      <c r="AE422">
        <v>9.5391270000000292E-3</v>
      </c>
      <c r="AF422">
        <v>9.5391270000000308</v>
      </c>
      <c r="AK422">
        <v>47626</v>
      </c>
      <c r="AL422" t="s">
        <v>31</v>
      </c>
      <c r="AM422" t="s">
        <v>32</v>
      </c>
      <c r="AN422">
        <v>76465</v>
      </c>
      <c r="AO422">
        <v>4.3232808110000001</v>
      </c>
      <c r="AP422">
        <v>4.3394908909999996</v>
      </c>
      <c r="AQ422">
        <v>1.6210079999999499E-2</v>
      </c>
      <c r="AR422">
        <v>16.2100799999995</v>
      </c>
      <c r="AW422">
        <v>38076</v>
      </c>
      <c r="AX422" t="s">
        <v>31</v>
      </c>
      <c r="AY422" t="s">
        <v>32</v>
      </c>
      <c r="AZ422">
        <v>76309</v>
      </c>
      <c r="BA422">
        <v>4.2944490909999997</v>
      </c>
      <c r="BB422">
        <v>4.303848028</v>
      </c>
      <c r="BC422">
        <v>9.3989370000002702E-3</v>
      </c>
      <c r="BD422">
        <v>9.3989370000002701</v>
      </c>
      <c r="BI422">
        <v>51132</v>
      </c>
      <c r="BJ422" t="s">
        <v>31</v>
      </c>
      <c r="BK422" t="s">
        <v>32</v>
      </c>
      <c r="BL422">
        <v>76969</v>
      </c>
      <c r="BM422">
        <v>7.18343401</v>
      </c>
      <c r="BN422">
        <v>7.1962330339999996</v>
      </c>
      <c r="BO422">
        <v>1.27990239999995E-2</v>
      </c>
      <c r="BP422">
        <v>12.7990239999995</v>
      </c>
    </row>
    <row r="423" spans="1:68">
      <c r="A423">
        <v>57832</v>
      </c>
      <c r="B423" t="s">
        <v>31</v>
      </c>
      <c r="C423" t="s">
        <v>32</v>
      </c>
      <c r="D423">
        <v>76837</v>
      </c>
      <c r="E423">
        <v>4.4267961979999999</v>
      </c>
      <c r="F423">
        <v>4.43812418</v>
      </c>
      <c r="G423">
        <v>1.1327982E-2</v>
      </c>
      <c r="H423">
        <v>11.327982</v>
      </c>
      <c r="M423">
        <v>39765</v>
      </c>
      <c r="N423" t="s">
        <v>31</v>
      </c>
      <c r="O423" t="s">
        <v>32</v>
      </c>
      <c r="P423">
        <v>76501</v>
      </c>
      <c r="Q423">
        <v>4.2670810220000002</v>
      </c>
      <c r="R423">
        <v>4.2821919919999996</v>
      </c>
      <c r="S423">
        <v>1.5110969999999301E-2</v>
      </c>
      <c r="T423">
        <v>15.1109699999993</v>
      </c>
      <c r="Y423">
        <v>45545</v>
      </c>
      <c r="Z423" t="s">
        <v>31</v>
      </c>
      <c r="AA423" t="s">
        <v>32</v>
      </c>
      <c r="AB423">
        <v>76441</v>
      </c>
      <c r="AC423">
        <v>4.3194131850000002</v>
      </c>
      <c r="AD423">
        <v>4.3289480210000004</v>
      </c>
      <c r="AE423">
        <v>9.5348360000002599E-3</v>
      </c>
      <c r="AF423">
        <v>9.5348360000002597</v>
      </c>
      <c r="AK423">
        <v>33230</v>
      </c>
      <c r="AL423" t="s">
        <v>31</v>
      </c>
      <c r="AM423" t="s">
        <v>32</v>
      </c>
      <c r="AN423">
        <v>76117</v>
      </c>
      <c r="AO423">
        <v>4.3312768940000002</v>
      </c>
      <c r="AP423">
        <v>4.3433258529999996</v>
      </c>
      <c r="AQ423">
        <v>1.2048958999999399E-2</v>
      </c>
      <c r="AR423">
        <v>12.0489589999994</v>
      </c>
      <c r="AW423">
        <v>44045</v>
      </c>
      <c r="AX423" t="s">
        <v>31</v>
      </c>
      <c r="AY423" t="s">
        <v>32</v>
      </c>
      <c r="AZ423">
        <v>76705</v>
      </c>
      <c r="BA423">
        <v>4.3042111399999996</v>
      </c>
      <c r="BB423">
        <v>4.3158791069999998</v>
      </c>
      <c r="BC423">
        <v>1.16679670000001E-2</v>
      </c>
      <c r="BD423">
        <v>11.6679670000001</v>
      </c>
      <c r="BI423">
        <v>39660</v>
      </c>
      <c r="BJ423" t="s">
        <v>31</v>
      </c>
      <c r="BK423" t="s">
        <v>32</v>
      </c>
      <c r="BL423">
        <v>76045</v>
      </c>
      <c r="BM423">
        <v>7.1891579630000004</v>
      </c>
      <c r="BN423">
        <v>7.202588081</v>
      </c>
      <c r="BO423">
        <v>1.3430117999999601E-2</v>
      </c>
      <c r="BP423">
        <v>13.430117999999601</v>
      </c>
    </row>
    <row r="424" spans="1:68">
      <c r="A424">
        <v>35828</v>
      </c>
      <c r="B424" t="s">
        <v>31</v>
      </c>
      <c r="C424" t="s">
        <v>32</v>
      </c>
      <c r="D424">
        <v>76573</v>
      </c>
      <c r="E424">
        <v>4.4368660450000004</v>
      </c>
      <c r="F424">
        <v>4.4477651119999999</v>
      </c>
      <c r="G424">
        <v>1.0899066999999501E-2</v>
      </c>
      <c r="H424">
        <v>10.8990669999995</v>
      </c>
      <c r="M424">
        <v>51662</v>
      </c>
      <c r="N424" t="s">
        <v>31</v>
      </c>
      <c r="O424" t="s">
        <v>32</v>
      </c>
      <c r="P424">
        <v>77285</v>
      </c>
      <c r="Q424">
        <v>4.278506041</v>
      </c>
      <c r="R424">
        <v>4.2957301140000004</v>
      </c>
      <c r="S424">
        <v>1.7224073000000301E-2</v>
      </c>
      <c r="T424">
        <v>17.224073000000299</v>
      </c>
      <c r="Y424">
        <v>41980</v>
      </c>
      <c r="Z424" t="s">
        <v>31</v>
      </c>
      <c r="AA424" t="s">
        <v>32</v>
      </c>
      <c r="AB424">
        <v>76573</v>
      </c>
      <c r="AC424">
        <v>4.3293809889999997</v>
      </c>
      <c r="AD424">
        <v>4.3408620359999999</v>
      </c>
      <c r="AE424">
        <v>1.14810470000001E-2</v>
      </c>
      <c r="AF424">
        <v>11.4810470000001</v>
      </c>
      <c r="AK424">
        <v>39984</v>
      </c>
      <c r="AL424" t="s">
        <v>31</v>
      </c>
      <c r="AM424" t="s">
        <v>32</v>
      </c>
      <c r="AN424">
        <v>76441</v>
      </c>
      <c r="AO424">
        <v>4.343645811</v>
      </c>
      <c r="AP424">
        <v>4.3545398710000001</v>
      </c>
      <c r="AQ424">
        <v>1.0894060000000001E-2</v>
      </c>
      <c r="AR424">
        <v>10.89406</v>
      </c>
      <c r="AW424">
        <v>40480</v>
      </c>
      <c r="AX424" t="s">
        <v>31</v>
      </c>
      <c r="AY424" t="s">
        <v>32</v>
      </c>
      <c r="AZ424">
        <v>77005</v>
      </c>
      <c r="BA424">
        <v>4.3158910270000002</v>
      </c>
      <c r="BB424">
        <v>4.3285541529999998</v>
      </c>
      <c r="BC424">
        <v>1.26631259999996E-2</v>
      </c>
      <c r="BD424">
        <v>12.6631259999996</v>
      </c>
      <c r="BI424">
        <v>56157</v>
      </c>
      <c r="BJ424" t="s">
        <v>31</v>
      </c>
      <c r="BK424" t="s">
        <v>32</v>
      </c>
      <c r="BL424">
        <v>76381</v>
      </c>
      <c r="BM424">
        <v>7.1977560519999999</v>
      </c>
      <c r="BN424">
        <v>7.209928036</v>
      </c>
      <c r="BO424">
        <v>1.2171984E-2</v>
      </c>
      <c r="BP424">
        <v>12.171984</v>
      </c>
    </row>
    <row r="425" spans="1:68">
      <c r="A425">
        <v>43265</v>
      </c>
      <c r="B425" t="s">
        <v>31</v>
      </c>
      <c r="C425" t="s">
        <v>32</v>
      </c>
      <c r="D425">
        <v>76177</v>
      </c>
      <c r="E425">
        <v>4.4475150110000001</v>
      </c>
      <c r="F425">
        <v>4.4578011039999996</v>
      </c>
      <c r="G425">
        <v>1.0286092999999399E-2</v>
      </c>
      <c r="H425">
        <v>10.286092999999401</v>
      </c>
      <c r="M425">
        <v>40418</v>
      </c>
      <c r="N425" t="s">
        <v>31</v>
      </c>
      <c r="O425" t="s">
        <v>32</v>
      </c>
      <c r="P425">
        <v>77449</v>
      </c>
      <c r="Q425">
        <v>4.2870090010000004</v>
      </c>
      <c r="R425">
        <v>4.3012549880000002</v>
      </c>
      <c r="S425">
        <v>1.42459869999997E-2</v>
      </c>
      <c r="T425">
        <v>14.245986999999699</v>
      </c>
      <c r="Y425">
        <v>48375</v>
      </c>
      <c r="Z425" t="s">
        <v>31</v>
      </c>
      <c r="AA425" t="s">
        <v>32</v>
      </c>
      <c r="AB425">
        <v>77101</v>
      </c>
      <c r="AC425">
        <v>4.3408761020000002</v>
      </c>
      <c r="AD425">
        <v>4.3522880080000004</v>
      </c>
      <c r="AE425">
        <v>1.14119060000001E-2</v>
      </c>
      <c r="AF425">
        <v>11.4119060000001</v>
      </c>
      <c r="AK425">
        <v>44471</v>
      </c>
      <c r="AL425" t="s">
        <v>31</v>
      </c>
      <c r="AM425" t="s">
        <v>32</v>
      </c>
      <c r="AN425">
        <v>77101</v>
      </c>
      <c r="AO425">
        <v>4.3547759060000004</v>
      </c>
      <c r="AP425">
        <v>4.3666739459999997</v>
      </c>
      <c r="AQ425">
        <v>1.1898039999999201E-2</v>
      </c>
      <c r="AR425">
        <v>11.898039999999201</v>
      </c>
      <c r="AW425">
        <v>46875</v>
      </c>
      <c r="AX425" t="s">
        <v>31</v>
      </c>
      <c r="AY425" t="s">
        <v>32</v>
      </c>
      <c r="AZ425">
        <v>76837</v>
      </c>
      <c r="BA425">
        <v>4.3275780680000002</v>
      </c>
      <c r="BB425">
        <v>4.3391830919999999</v>
      </c>
      <c r="BC425">
        <v>1.16050239999996E-2</v>
      </c>
      <c r="BD425">
        <v>11.605023999999601</v>
      </c>
      <c r="BI425">
        <v>44375</v>
      </c>
      <c r="BJ425" t="s">
        <v>31</v>
      </c>
      <c r="BK425" t="s">
        <v>32</v>
      </c>
      <c r="BL425">
        <v>76441</v>
      </c>
      <c r="BM425">
        <v>7.209417105</v>
      </c>
      <c r="BN425">
        <v>7.2188899519999996</v>
      </c>
      <c r="BO425">
        <v>9.4728469999996092E-3</v>
      </c>
      <c r="BP425">
        <v>9.4728469999996108</v>
      </c>
    </row>
    <row r="426" spans="1:68">
      <c r="A426">
        <v>53644</v>
      </c>
      <c r="B426" t="s">
        <v>31</v>
      </c>
      <c r="C426" t="s">
        <v>32</v>
      </c>
      <c r="D426">
        <v>76873</v>
      </c>
      <c r="E426">
        <v>4.457540989</v>
      </c>
      <c r="F426">
        <v>4.4701600069999996</v>
      </c>
      <c r="G426">
        <v>1.26190179999996E-2</v>
      </c>
      <c r="H426">
        <v>12.619017999999601</v>
      </c>
      <c r="M426">
        <v>41081</v>
      </c>
      <c r="N426" t="s">
        <v>31</v>
      </c>
      <c r="O426" t="s">
        <v>32</v>
      </c>
      <c r="P426">
        <v>76177</v>
      </c>
      <c r="Q426">
        <v>4.2969660760000004</v>
      </c>
      <c r="R426">
        <v>4.3099369999999997</v>
      </c>
      <c r="S426">
        <v>1.2970923999999299E-2</v>
      </c>
      <c r="T426">
        <v>12.9709239999993</v>
      </c>
      <c r="Y426">
        <v>33398</v>
      </c>
      <c r="Z426" t="s">
        <v>31</v>
      </c>
      <c r="AA426" t="s">
        <v>32</v>
      </c>
      <c r="AB426">
        <v>76309</v>
      </c>
      <c r="AC426">
        <v>4.351755142</v>
      </c>
      <c r="AD426">
        <v>4.3635060790000004</v>
      </c>
      <c r="AE426">
        <v>1.17509370000004E-2</v>
      </c>
      <c r="AF426">
        <v>11.7509370000004</v>
      </c>
      <c r="AK426">
        <v>52639</v>
      </c>
      <c r="AL426" t="s">
        <v>31</v>
      </c>
      <c r="AM426" t="s">
        <v>32</v>
      </c>
      <c r="AN426">
        <v>76393</v>
      </c>
      <c r="AO426">
        <v>4.3625848290000002</v>
      </c>
      <c r="AP426">
        <v>4.374377966</v>
      </c>
      <c r="AQ426">
        <v>1.17931369999997E-2</v>
      </c>
      <c r="AR426">
        <v>11.7931369999997</v>
      </c>
      <c r="AW426">
        <v>60131</v>
      </c>
      <c r="AX426" t="s">
        <v>31</v>
      </c>
      <c r="AY426" t="s">
        <v>32</v>
      </c>
      <c r="AZ426">
        <v>76573</v>
      </c>
      <c r="BA426">
        <v>4.3391959670000002</v>
      </c>
      <c r="BB426">
        <v>4.3513820169999997</v>
      </c>
      <c r="BC426">
        <v>1.2186049999999501E-2</v>
      </c>
      <c r="BD426">
        <v>12.186049999999501</v>
      </c>
      <c r="BI426">
        <v>50615</v>
      </c>
      <c r="BJ426" t="s">
        <v>31</v>
      </c>
      <c r="BK426" t="s">
        <v>32</v>
      </c>
      <c r="BL426">
        <v>76309</v>
      </c>
      <c r="BM426">
        <v>7.2189021110000002</v>
      </c>
      <c r="BN426">
        <v>7.2280340189999999</v>
      </c>
      <c r="BO426">
        <v>9.1319079999996298E-3</v>
      </c>
      <c r="BP426">
        <v>9.1319079999996298</v>
      </c>
    </row>
    <row r="427" spans="1:68">
      <c r="A427">
        <v>46492</v>
      </c>
      <c r="B427" t="s">
        <v>31</v>
      </c>
      <c r="C427" t="s">
        <v>32</v>
      </c>
      <c r="D427">
        <v>77029</v>
      </c>
      <c r="E427">
        <v>4.4732329850000001</v>
      </c>
      <c r="F427">
        <v>4.6913211349999999</v>
      </c>
      <c r="G427">
        <v>0.21808814999999901</v>
      </c>
      <c r="H427">
        <v>218.08814999999899</v>
      </c>
      <c r="M427">
        <v>47050</v>
      </c>
      <c r="N427" t="s">
        <v>31</v>
      </c>
      <c r="O427" t="s">
        <v>32</v>
      </c>
      <c r="P427">
        <v>76177</v>
      </c>
      <c r="Q427">
        <v>4.3058009149999998</v>
      </c>
      <c r="R427">
        <v>4.3167779450000001</v>
      </c>
      <c r="S427">
        <v>1.09770300000002E-2</v>
      </c>
      <c r="T427">
        <v>10.9770300000002</v>
      </c>
      <c r="Y427">
        <v>34270</v>
      </c>
      <c r="Z427" t="s">
        <v>31</v>
      </c>
      <c r="AA427" t="s">
        <v>32</v>
      </c>
      <c r="AB427">
        <v>77101</v>
      </c>
      <c r="AC427">
        <v>4.3582701679999998</v>
      </c>
      <c r="AD427">
        <v>4.3730471130000002</v>
      </c>
      <c r="AE427">
        <v>1.47769450000003E-2</v>
      </c>
      <c r="AF427">
        <v>14.7769450000003</v>
      </c>
      <c r="AK427">
        <v>33934</v>
      </c>
      <c r="AL427" t="s">
        <v>31</v>
      </c>
      <c r="AM427" t="s">
        <v>32</v>
      </c>
      <c r="AN427">
        <v>76441</v>
      </c>
      <c r="AO427">
        <v>4.3738758559999997</v>
      </c>
      <c r="AP427">
        <v>4.3841760159999996</v>
      </c>
      <c r="AQ427">
        <v>1.03001599999998E-2</v>
      </c>
      <c r="AR427">
        <v>10.300159999999799</v>
      </c>
      <c r="AW427">
        <v>39233</v>
      </c>
      <c r="AX427" t="s">
        <v>31</v>
      </c>
      <c r="AY427" t="s">
        <v>32</v>
      </c>
      <c r="AZ427">
        <v>77201</v>
      </c>
      <c r="BA427">
        <v>4.3463690279999998</v>
      </c>
      <c r="BB427">
        <v>4.3629200460000002</v>
      </c>
      <c r="BC427">
        <v>1.6551018000000299E-2</v>
      </c>
      <c r="BD427">
        <v>16.551018000000301</v>
      </c>
      <c r="BI427">
        <v>50509</v>
      </c>
      <c r="BJ427" t="s">
        <v>31</v>
      </c>
      <c r="BK427" t="s">
        <v>32</v>
      </c>
      <c r="BL427">
        <v>76441</v>
      </c>
      <c r="BM427">
        <v>7.2304289339999999</v>
      </c>
      <c r="BN427">
        <v>7.2418920990000002</v>
      </c>
      <c r="BO427">
        <v>1.1463165000000299E-2</v>
      </c>
      <c r="BP427">
        <v>11.4631650000003</v>
      </c>
    </row>
    <row r="428" spans="1:68">
      <c r="A428">
        <v>42591</v>
      </c>
      <c r="B428" t="s">
        <v>31</v>
      </c>
      <c r="C428" t="s">
        <v>32</v>
      </c>
      <c r="D428">
        <v>77237</v>
      </c>
      <c r="E428">
        <v>4.4823751449999998</v>
      </c>
      <c r="F428">
        <v>4.4957921499999998</v>
      </c>
      <c r="G428">
        <v>1.34170049999999E-2</v>
      </c>
      <c r="H428">
        <v>13.4170049999999</v>
      </c>
      <c r="M428">
        <v>43485</v>
      </c>
      <c r="N428" t="s">
        <v>31</v>
      </c>
      <c r="O428" t="s">
        <v>32</v>
      </c>
      <c r="P428">
        <v>76309</v>
      </c>
      <c r="Q428">
        <v>4.3169860839999998</v>
      </c>
      <c r="R428">
        <v>4.3260719779999999</v>
      </c>
      <c r="S428">
        <v>9.0858940000000301E-3</v>
      </c>
      <c r="T428">
        <v>9.0858940000000299</v>
      </c>
      <c r="Y428">
        <v>45220</v>
      </c>
      <c r="Z428" t="s">
        <v>31</v>
      </c>
      <c r="AA428" t="s">
        <v>32</v>
      </c>
      <c r="AB428">
        <v>76573</v>
      </c>
      <c r="AC428">
        <v>4.3687300679999996</v>
      </c>
      <c r="AD428">
        <v>4.3801381590000004</v>
      </c>
      <c r="AE428">
        <v>1.14080910000007E-2</v>
      </c>
      <c r="AF428">
        <v>11.408091000000701</v>
      </c>
      <c r="AK428">
        <v>56849</v>
      </c>
      <c r="AL428" t="s">
        <v>31</v>
      </c>
      <c r="AM428" t="s">
        <v>32</v>
      </c>
      <c r="AN428">
        <v>76573</v>
      </c>
      <c r="AO428">
        <v>4.3831679819999998</v>
      </c>
      <c r="AP428">
        <v>4.3931019310000003</v>
      </c>
      <c r="AQ428">
        <v>9.9339490000005509E-3</v>
      </c>
      <c r="AR428">
        <v>9.9339490000005508</v>
      </c>
      <c r="AW428">
        <v>43720</v>
      </c>
      <c r="AX428" t="s">
        <v>31</v>
      </c>
      <c r="AY428" t="s">
        <v>32</v>
      </c>
      <c r="AZ428">
        <v>77093</v>
      </c>
      <c r="BA428">
        <v>4.3560340399999999</v>
      </c>
      <c r="BB428">
        <v>4.3741960530000004</v>
      </c>
      <c r="BC428">
        <v>1.81620130000004E-2</v>
      </c>
      <c r="BD428">
        <v>18.1620130000004</v>
      </c>
      <c r="BI428">
        <v>50367</v>
      </c>
      <c r="BJ428" t="s">
        <v>31</v>
      </c>
      <c r="BK428" t="s">
        <v>32</v>
      </c>
      <c r="BL428">
        <v>76873</v>
      </c>
      <c r="BM428">
        <v>7.2428100110000004</v>
      </c>
      <c r="BN428">
        <v>7.2559969430000004</v>
      </c>
      <c r="BO428">
        <v>1.31869319999999E-2</v>
      </c>
      <c r="BP428">
        <v>13.186931999999899</v>
      </c>
    </row>
    <row r="429" spans="1:68">
      <c r="A429">
        <v>57885</v>
      </c>
      <c r="B429" t="s">
        <v>31</v>
      </c>
      <c r="C429" t="s">
        <v>32</v>
      </c>
      <c r="D429">
        <v>76573</v>
      </c>
      <c r="E429">
        <v>4.4958031180000004</v>
      </c>
      <c r="F429">
        <v>4.5063650610000003</v>
      </c>
      <c r="G429">
        <v>1.05619429999999E-2</v>
      </c>
      <c r="H429">
        <v>10.5619429999999</v>
      </c>
      <c r="M429">
        <v>49880</v>
      </c>
      <c r="N429" t="s">
        <v>31</v>
      </c>
      <c r="O429" t="s">
        <v>32</v>
      </c>
      <c r="P429">
        <v>76309</v>
      </c>
      <c r="Q429">
        <v>4.3272380830000001</v>
      </c>
      <c r="R429">
        <v>4.3366420269999999</v>
      </c>
      <c r="S429">
        <v>9.4039439999997702E-3</v>
      </c>
      <c r="T429">
        <v>9.40394399999977</v>
      </c>
      <c r="Y429">
        <v>53388</v>
      </c>
      <c r="Z429" t="s">
        <v>31</v>
      </c>
      <c r="AA429" t="s">
        <v>32</v>
      </c>
      <c r="AB429">
        <v>76969</v>
      </c>
      <c r="AC429">
        <v>4.3803761010000004</v>
      </c>
      <c r="AD429">
        <v>4.390753031</v>
      </c>
      <c r="AE429">
        <v>1.0376929999999601E-2</v>
      </c>
      <c r="AF429">
        <v>10.3769299999996</v>
      </c>
      <c r="AK429">
        <v>45882</v>
      </c>
      <c r="AL429" t="s">
        <v>31</v>
      </c>
      <c r="AM429" t="s">
        <v>32</v>
      </c>
      <c r="AN429">
        <v>76177</v>
      </c>
      <c r="AO429">
        <v>4.3923358920000002</v>
      </c>
      <c r="AP429">
        <v>4.4031648639999998</v>
      </c>
      <c r="AQ429">
        <v>1.08289719999996E-2</v>
      </c>
      <c r="AR429">
        <v>10.828971999999601</v>
      </c>
      <c r="AW429">
        <v>51888</v>
      </c>
      <c r="AX429" t="s">
        <v>31</v>
      </c>
      <c r="AY429" t="s">
        <v>32</v>
      </c>
      <c r="AZ429">
        <v>76689</v>
      </c>
      <c r="BA429">
        <v>4.3629331589999998</v>
      </c>
      <c r="BB429">
        <v>4.3800089360000003</v>
      </c>
      <c r="BC429">
        <v>1.70757770000005E-2</v>
      </c>
      <c r="BD429">
        <v>17.0757770000005</v>
      </c>
      <c r="BI429">
        <v>50428</v>
      </c>
      <c r="BJ429" t="s">
        <v>31</v>
      </c>
      <c r="BK429" t="s">
        <v>32</v>
      </c>
      <c r="BL429">
        <v>77149</v>
      </c>
      <c r="BM429">
        <v>7.2556059360000003</v>
      </c>
      <c r="BN429">
        <v>7.2689790729999997</v>
      </c>
      <c r="BO429">
        <v>1.33731369999994E-2</v>
      </c>
      <c r="BP429">
        <v>13.373136999999399</v>
      </c>
    </row>
    <row r="430" spans="1:68">
      <c r="A430">
        <v>52108</v>
      </c>
      <c r="B430" t="s">
        <v>31</v>
      </c>
      <c r="C430" t="s">
        <v>32</v>
      </c>
      <c r="D430">
        <v>77101</v>
      </c>
      <c r="E430">
        <v>4.5065941809999996</v>
      </c>
      <c r="F430">
        <v>4.517560005</v>
      </c>
      <c r="G430">
        <v>1.0965824000000301E-2</v>
      </c>
      <c r="H430">
        <v>10.9658240000003</v>
      </c>
      <c r="M430">
        <v>34903</v>
      </c>
      <c r="N430" t="s">
        <v>31</v>
      </c>
      <c r="O430" t="s">
        <v>32</v>
      </c>
      <c r="P430">
        <v>76177</v>
      </c>
      <c r="Q430">
        <v>4.3351519109999996</v>
      </c>
      <c r="R430">
        <v>4.3466420169999997</v>
      </c>
      <c r="S430">
        <v>1.1490106000000101E-2</v>
      </c>
      <c r="T430">
        <v>11.4901060000001</v>
      </c>
      <c r="Y430">
        <v>34683</v>
      </c>
      <c r="Z430" t="s">
        <v>31</v>
      </c>
      <c r="AA430" t="s">
        <v>32</v>
      </c>
      <c r="AB430">
        <v>76441</v>
      </c>
      <c r="AC430">
        <v>4.3907639979999997</v>
      </c>
      <c r="AD430">
        <v>4.4028060440000001</v>
      </c>
      <c r="AE430">
        <v>1.2042046000000301E-2</v>
      </c>
      <c r="AF430">
        <v>12.042046000000299</v>
      </c>
      <c r="AK430">
        <v>52122</v>
      </c>
      <c r="AL430" t="s">
        <v>31</v>
      </c>
      <c r="AM430" t="s">
        <v>32</v>
      </c>
      <c r="AN430">
        <v>77065</v>
      </c>
      <c r="AO430">
        <v>4.401424885</v>
      </c>
      <c r="AP430">
        <v>4.4143018720000002</v>
      </c>
      <c r="AQ430">
        <v>1.2876987000000201E-2</v>
      </c>
      <c r="AR430">
        <v>12.8769870000002</v>
      </c>
      <c r="AW430">
        <v>33183</v>
      </c>
      <c r="AX430" t="s">
        <v>31</v>
      </c>
      <c r="AY430" t="s">
        <v>32</v>
      </c>
      <c r="AZ430">
        <v>76789</v>
      </c>
      <c r="BA430">
        <v>4.3733949660000002</v>
      </c>
      <c r="BB430">
        <v>4.388561964</v>
      </c>
      <c r="BC430">
        <v>1.5166997999999699E-2</v>
      </c>
      <c r="BD430">
        <v>15.166997999999699</v>
      </c>
      <c r="BI430">
        <v>38773</v>
      </c>
      <c r="BJ430" t="s">
        <v>31</v>
      </c>
      <c r="BK430" t="s">
        <v>32</v>
      </c>
      <c r="BL430">
        <v>77301</v>
      </c>
      <c r="BM430">
        <v>7.2677710060000003</v>
      </c>
      <c r="BN430">
        <v>7.2843289379999998</v>
      </c>
      <c r="BO430">
        <v>1.6557931999999501E-2</v>
      </c>
      <c r="BP430">
        <v>16.5579319999995</v>
      </c>
    </row>
    <row r="431" spans="1:68">
      <c r="A431">
        <v>38543</v>
      </c>
      <c r="B431" t="s">
        <v>31</v>
      </c>
      <c r="C431" t="s">
        <v>32</v>
      </c>
      <c r="D431">
        <v>77149</v>
      </c>
      <c r="E431">
        <v>4.5178031919999997</v>
      </c>
      <c r="F431">
        <v>4.7369401450000002</v>
      </c>
      <c r="G431">
        <v>0.219136953</v>
      </c>
      <c r="H431">
        <v>219.13695300000001</v>
      </c>
      <c r="M431">
        <v>42238</v>
      </c>
      <c r="N431" t="s">
        <v>31</v>
      </c>
      <c r="O431" t="s">
        <v>32</v>
      </c>
      <c r="P431">
        <v>76381</v>
      </c>
      <c r="Q431">
        <v>4.3466529850000004</v>
      </c>
      <c r="R431">
        <v>4.3600850109999998</v>
      </c>
      <c r="S431">
        <v>1.3432025999999301E-2</v>
      </c>
      <c r="T431">
        <v>13.432025999999301</v>
      </c>
      <c r="Y431">
        <v>57598</v>
      </c>
      <c r="Z431" t="s">
        <v>31</v>
      </c>
      <c r="AA431" t="s">
        <v>32</v>
      </c>
      <c r="AB431">
        <v>76309</v>
      </c>
      <c r="AC431">
        <v>4.3976080419999999</v>
      </c>
      <c r="AD431">
        <v>4.4102590079999997</v>
      </c>
      <c r="AE431">
        <v>1.26509659999998E-2</v>
      </c>
      <c r="AF431">
        <v>12.6509659999998</v>
      </c>
      <c r="AK431">
        <v>52016</v>
      </c>
      <c r="AL431" t="s">
        <v>31</v>
      </c>
      <c r="AM431" t="s">
        <v>32</v>
      </c>
      <c r="AN431">
        <v>76573</v>
      </c>
      <c r="AO431">
        <v>4.4128408429999997</v>
      </c>
      <c r="AP431">
        <v>4.4251129630000001</v>
      </c>
      <c r="AQ431">
        <v>1.22721200000004E-2</v>
      </c>
      <c r="AR431">
        <v>12.272120000000401</v>
      </c>
      <c r="AW431">
        <v>56098</v>
      </c>
      <c r="AX431" t="s">
        <v>31</v>
      </c>
      <c r="AY431" t="s">
        <v>32</v>
      </c>
      <c r="AZ431">
        <v>76747</v>
      </c>
      <c r="BA431">
        <v>4.3836050029999996</v>
      </c>
      <c r="BB431">
        <v>4.414041042</v>
      </c>
      <c r="BC431">
        <v>3.0436038999999498E-2</v>
      </c>
      <c r="BD431">
        <v>30.4360389999995</v>
      </c>
      <c r="BI431">
        <v>48808</v>
      </c>
      <c r="BJ431" t="s">
        <v>31</v>
      </c>
      <c r="BK431" t="s">
        <v>32</v>
      </c>
      <c r="BL431">
        <v>76953</v>
      </c>
      <c r="BM431">
        <v>7.2758729459999998</v>
      </c>
      <c r="BN431">
        <v>7.2944569589999997</v>
      </c>
      <c r="BO431">
        <v>1.8584012999999899E-2</v>
      </c>
      <c r="BP431">
        <v>18.584012999999899</v>
      </c>
    </row>
    <row r="432" spans="1:68">
      <c r="A432">
        <v>59315</v>
      </c>
      <c r="B432" t="s">
        <v>31</v>
      </c>
      <c r="C432" t="s">
        <v>32</v>
      </c>
      <c r="D432">
        <v>77789</v>
      </c>
      <c r="E432">
        <v>4.525736094</v>
      </c>
      <c r="F432">
        <v>4.5542511939999999</v>
      </c>
      <c r="G432">
        <v>2.8515099999999901E-2</v>
      </c>
      <c r="H432">
        <v>28.515099999999901</v>
      </c>
      <c r="M432">
        <v>35292</v>
      </c>
      <c r="N432" t="s">
        <v>31</v>
      </c>
      <c r="O432" t="s">
        <v>32</v>
      </c>
      <c r="P432">
        <v>76441</v>
      </c>
      <c r="Q432">
        <v>4.3597021099999997</v>
      </c>
      <c r="R432">
        <v>4.3716719150000003</v>
      </c>
      <c r="S432">
        <v>1.19698050000005E-2</v>
      </c>
      <c r="T432">
        <v>11.9698050000005</v>
      </c>
      <c r="Y432">
        <v>46631</v>
      </c>
      <c r="Z432" t="s">
        <v>31</v>
      </c>
      <c r="AA432" t="s">
        <v>32</v>
      </c>
      <c r="AB432">
        <v>76441</v>
      </c>
      <c r="AC432">
        <v>4.409499168</v>
      </c>
      <c r="AD432">
        <v>4.421177149</v>
      </c>
      <c r="AE432">
        <v>1.1677981E-2</v>
      </c>
      <c r="AF432">
        <v>11.677981000000001</v>
      </c>
      <c r="AK432">
        <v>51874</v>
      </c>
      <c r="AL432" t="s">
        <v>31</v>
      </c>
      <c r="AM432" t="s">
        <v>32</v>
      </c>
      <c r="AN432">
        <v>76969</v>
      </c>
      <c r="AO432">
        <v>4.425386906</v>
      </c>
      <c r="AP432">
        <v>4.4358439450000002</v>
      </c>
      <c r="AQ432">
        <v>1.0457039000000201E-2</v>
      </c>
      <c r="AR432">
        <v>10.457039000000201</v>
      </c>
      <c r="AW432">
        <v>45131</v>
      </c>
      <c r="AX432" t="s">
        <v>31</v>
      </c>
      <c r="AY432" t="s">
        <v>32</v>
      </c>
      <c r="AZ432">
        <v>76573</v>
      </c>
      <c r="BA432">
        <v>4.3929140569999996</v>
      </c>
      <c r="BB432">
        <v>4.4051480290000002</v>
      </c>
      <c r="BC432">
        <v>1.2233972000000599E-2</v>
      </c>
      <c r="BD432">
        <v>12.2339720000006</v>
      </c>
      <c r="BI432">
        <v>39151</v>
      </c>
      <c r="BJ432" t="s">
        <v>31</v>
      </c>
      <c r="BK432" t="s">
        <v>32</v>
      </c>
      <c r="BL432">
        <v>77561</v>
      </c>
      <c r="BM432">
        <v>7.2835459709999997</v>
      </c>
      <c r="BN432">
        <v>7.3023419379999996</v>
      </c>
      <c r="BO432">
        <v>1.87959669999999E-2</v>
      </c>
      <c r="BP432">
        <v>18.795966999999902</v>
      </c>
    </row>
    <row r="433" spans="1:68">
      <c r="A433">
        <v>53857</v>
      </c>
      <c r="B433" t="s">
        <v>31</v>
      </c>
      <c r="C433" t="s">
        <v>32</v>
      </c>
      <c r="D433">
        <v>76819</v>
      </c>
      <c r="E433">
        <v>4.5336620810000001</v>
      </c>
      <c r="F433">
        <v>4.5534930229999997</v>
      </c>
      <c r="G433">
        <v>1.9830941999999501E-2</v>
      </c>
      <c r="H433">
        <v>19.830941999999499</v>
      </c>
      <c r="M433">
        <v>36187</v>
      </c>
      <c r="N433" t="s">
        <v>31</v>
      </c>
      <c r="O433" t="s">
        <v>32</v>
      </c>
      <c r="P433">
        <v>77125</v>
      </c>
      <c r="Q433">
        <v>4.3746778959999997</v>
      </c>
      <c r="R433">
        <v>4.6028618809999999</v>
      </c>
      <c r="S433">
        <v>0.22818398500000001</v>
      </c>
      <c r="T433">
        <v>228.18398500000001</v>
      </c>
      <c r="Y433">
        <v>52871</v>
      </c>
      <c r="Z433" t="s">
        <v>31</v>
      </c>
      <c r="AA433" t="s">
        <v>32</v>
      </c>
      <c r="AB433">
        <v>77317</v>
      </c>
      <c r="AC433">
        <v>4.4211890699999996</v>
      </c>
      <c r="AD433">
        <v>4.4346830840000004</v>
      </c>
      <c r="AE433">
        <v>1.34940140000008E-2</v>
      </c>
      <c r="AF433">
        <v>13.494014000000799</v>
      </c>
      <c r="AK433">
        <v>51935</v>
      </c>
      <c r="AL433" t="s">
        <v>31</v>
      </c>
      <c r="AM433" t="s">
        <v>32</v>
      </c>
      <c r="AN433">
        <v>76573</v>
      </c>
      <c r="AO433">
        <v>4.4358568189999996</v>
      </c>
      <c r="AP433">
        <v>4.4458799359999999</v>
      </c>
      <c r="AQ433">
        <v>1.0023117000000199E-2</v>
      </c>
      <c r="AR433">
        <v>10.0231170000002</v>
      </c>
      <c r="AW433">
        <v>51371</v>
      </c>
      <c r="AX433" t="s">
        <v>31</v>
      </c>
      <c r="AY433" t="s">
        <v>32</v>
      </c>
      <c r="AZ433">
        <v>76705</v>
      </c>
      <c r="BA433">
        <v>4.4044060710000004</v>
      </c>
      <c r="BB433">
        <v>4.4152851100000001</v>
      </c>
      <c r="BC433">
        <v>1.08790389999997E-2</v>
      </c>
      <c r="BD433">
        <v>10.8790389999997</v>
      </c>
      <c r="BI433">
        <v>49195</v>
      </c>
      <c r="BJ433" t="s">
        <v>31</v>
      </c>
      <c r="BK433" t="s">
        <v>32</v>
      </c>
      <c r="BL433">
        <v>76573</v>
      </c>
      <c r="BM433">
        <v>7.2959260940000004</v>
      </c>
      <c r="BN433">
        <v>7.3091928959999999</v>
      </c>
      <c r="BO433">
        <v>1.32668019999995E-2</v>
      </c>
      <c r="BP433">
        <v>13.266801999999499</v>
      </c>
    </row>
    <row r="434" spans="1:68">
      <c r="A434">
        <v>53323</v>
      </c>
      <c r="B434" t="s">
        <v>31</v>
      </c>
      <c r="C434" t="s">
        <v>32</v>
      </c>
      <c r="D434">
        <v>77175</v>
      </c>
      <c r="E434">
        <v>4.533688068</v>
      </c>
      <c r="F434">
        <v>4.5544772150000004</v>
      </c>
      <c r="G434">
        <v>2.0789147000000299E-2</v>
      </c>
      <c r="H434">
        <v>20.789147000000298</v>
      </c>
      <c r="M434">
        <v>59102</v>
      </c>
      <c r="N434" t="s">
        <v>31</v>
      </c>
      <c r="O434" t="s">
        <v>32</v>
      </c>
      <c r="P434">
        <v>77461</v>
      </c>
      <c r="Q434">
        <v>4.3873651029999996</v>
      </c>
      <c r="R434">
        <v>4.4000680450000003</v>
      </c>
      <c r="S434">
        <v>1.27029420000006E-2</v>
      </c>
      <c r="T434">
        <v>12.702942000000601</v>
      </c>
      <c r="Y434">
        <v>52765</v>
      </c>
      <c r="Z434" t="s">
        <v>31</v>
      </c>
      <c r="AA434" t="s">
        <v>32</v>
      </c>
      <c r="AB434">
        <v>76885</v>
      </c>
      <c r="AC434">
        <v>4.431099176</v>
      </c>
      <c r="AD434">
        <v>4.4443671699999996</v>
      </c>
      <c r="AE434">
        <v>1.32679939999995E-2</v>
      </c>
      <c r="AF434">
        <v>13.267993999999501</v>
      </c>
      <c r="AK434">
        <v>40280</v>
      </c>
      <c r="AL434" t="s">
        <v>31</v>
      </c>
      <c r="AM434" t="s">
        <v>32</v>
      </c>
      <c r="AN434">
        <v>76705</v>
      </c>
      <c r="AO434">
        <v>4.4458909029999996</v>
      </c>
      <c r="AP434">
        <v>4.4567019940000003</v>
      </c>
      <c r="AQ434">
        <v>1.0811091000000699E-2</v>
      </c>
      <c r="AR434">
        <v>10.811091000000699</v>
      </c>
      <c r="AW434">
        <v>51265</v>
      </c>
      <c r="AX434" t="s">
        <v>31</v>
      </c>
      <c r="AY434" t="s">
        <v>32</v>
      </c>
      <c r="AZ434">
        <v>76573</v>
      </c>
      <c r="BA434">
        <v>4.4152970309999997</v>
      </c>
      <c r="BB434">
        <v>4.4256501200000002</v>
      </c>
      <c r="BC434">
        <v>1.0353089000000501E-2</v>
      </c>
      <c r="BD434">
        <v>10.3530890000005</v>
      </c>
      <c r="BI434">
        <v>52728</v>
      </c>
      <c r="BJ434" t="s">
        <v>31</v>
      </c>
      <c r="BK434" t="s">
        <v>32</v>
      </c>
      <c r="BL434">
        <v>76933</v>
      </c>
      <c r="BM434">
        <v>7.3049759859999996</v>
      </c>
      <c r="BN434">
        <v>7.3182671069999996</v>
      </c>
      <c r="BO434">
        <v>1.3291120999999901E-2</v>
      </c>
      <c r="BP434">
        <v>13.291120999999899</v>
      </c>
    </row>
    <row r="435" spans="1:68">
      <c r="A435">
        <v>53805</v>
      </c>
      <c r="B435" t="s">
        <v>31</v>
      </c>
      <c r="C435" t="s">
        <v>32</v>
      </c>
      <c r="D435">
        <v>75649</v>
      </c>
      <c r="E435">
        <v>4.5535051820000003</v>
      </c>
      <c r="F435">
        <v>4.5607380869999998</v>
      </c>
      <c r="G435">
        <v>7.2329049999995104E-3</v>
      </c>
      <c r="H435">
        <v>7.2329049999995103</v>
      </c>
      <c r="M435">
        <v>48135</v>
      </c>
      <c r="N435" t="s">
        <v>31</v>
      </c>
      <c r="O435" t="s">
        <v>32</v>
      </c>
      <c r="P435">
        <v>77125</v>
      </c>
      <c r="Q435">
        <v>4.3992459769999996</v>
      </c>
      <c r="R435">
        <v>4.4137380119999996</v>
      </c>
      <c r="S435">
        <v>1.44920349999999E-2</v>
      </c>
      <c r="T435">
        <v>14.4920349999999</v>
      </c>
      <c r="Y435">
        <v>52623</v>
      </c>
      <c r="Z435" t="s">
        <v>31</v>
      </c>
      <c r="AA435" t="s">
        <v>32</v>
      </c>
      <c r="AB435">
        <v>76045</v>
      </c>
      <c r="AC435">
        <v>4.439239025</v>
      </c>
      <c r="AD435">
        <v>4.4506990909999997</v>
      </c>
      <c r="AE435">
        <v>1.14600659999997E-2</v>
      </c>
      <c r="AF435">
        <v>11.460065999999699</v>
      </c>
      <c r="AK435">
        <v>50315</v>
      </c>
      <c r="AL435" t="s">
        <v>31</v>
      </c>
      <c r="AM435" t="s">
        <v>32</v>
      </c>
      <c r="AN435">
        <v>77053</v>
      </c>
      <c r="AO435">
        <v>4.4573748110000002</v>
      </c>
      <c r="AP435">
        <v>4.4704480169999998</v>
      </c>
      <c r="AQ435">
        <v>1.30732059999996E-2</v>
      </c>
      <c r="AR435">
        <v>13.073205999999599</v>
      </c>
      <c r="AW435">
        <v>51123</v>
      </c>
      <c r="AX435" t="s">
        <v>31</v>
      </c>
      <c r="AY435" t="s">
        <v>32</v>
      </c>
      <c r="AZ435">
        <v>76705</v>
      </c>
      <c r="BA435">
        <v>4.4259560110000002</v>
      </c>
      <c r="BB435">
        <v>4.4379470349999997</v>
      </c>
      <c r="BC435">
        <v>1.1991023999999399E-2</v>
      </c>
      <c r="BD435">
        <v>11.991023999999401</v>
      </c>
      <c r="BI435">
        <v>56745</v>
      </c>
      <c r="BJ435" t="s">
        <v>31</v>
      </c>
      <c r="BK435" t="s">
        <v>32</v>
      </c>
      <c r="BL435">
        <v>75913</v>
      </c>
      <c r="BM435">
        <v>7.3139030930000004</v>
      </c>
      <c r="BN435">
        <v>7.3248279089999997</v>
      </c>
      <c r="BO435">
        <v>1.0924815999999201E-2</v>
      </c>
      <c r="BP435">
        <v>10.9248159999992</v>
      </c>
    </row>
    <row r="436" spans="1:68">
      <c r="A436">
        <v>46413</v>
      </c>
      <c r="B436" t="s">
        <v>31</v>
      </c>
      <c r="C436" t="s">
        <v>32</v>
      </c>
      <c r="D436">
        <v>75517</v>
      </c>
      <c r="E436">
        <v>4.5639860629999998</v>
      </c>
      <c r="F436">
        <v>4.5709161759999999</v>
      </c>
      <c r="G436">
        <v>6.9301130000001196E-3</v>
      </c>
      <c r="H436">
        <v>6.9301130000001203</v>
      </c>
      <c r="M436">
        <v>54375</v>
      </c>
      <c r="N436" t="s">
        <v>31</v>
      </c>
      <c r="O436" t="s">
        <v>32</v>
      </c>
      <c r="P436">
        <v>75781</v>
      </c>
      <c r="Q436">
        <v>4.4078390599999997</v>
      </c>
      <c r="R436">
        <v>4.4193830490000003</v>
      </c>
      <c r="S436">
        <v>1.15439890000006E-2</v>
      </c>
      <c r="T436">
        <v>11.5439890000006</v>
      </c>
      <c r="Y436">
        <v>52684</v>
      </c>
      <c r="Z436" t="s">
        <v>31</v>
      </c>
      <c r="AA436" t="s">
        <v>32</v>
      </c>
      <c r="AB436">
        <v>76309</v>
      </c>
      <c r="AC436">
        <v>4.4507131580000001</v>
      </c>
      <c r="AD436">
        <v>4.4629111290000001</v>
      </c>
      <c r="AE436">
        <v>1.21979709999999E-2</v>
      </c>
      <c r="AF436">
        <v>12.1979709999999</v>
      </c>
      <c r="AK436">
        <v>40658</v>
      </c>
      <c r="AL436" t="s">
        <v>31</v>
      </c>
      <c r="AM436" t="s">
        <v>32</v>
      </c>
      <c r="AN436">
        <v>77549</v>
      </c>
      <c r="AO436">
        <v>4.4701669219999998</v>
      </c>
      <c r="AP436">
        <v>4.4841289519999998</v>
      </c>
      <c r="AQ436">
        <v>1.396203E-2</v>
      </c>
      <c r="AR436">
        <v>13.96203</v>
      </c>
      <c r="AW436">
        <v>51184</v>
      </c>
      <c r="AX436" t="s">
        <v>31</v>
      </c>
      <c r="AY436" t="s">
        <v>32</v>
      </c>
      <c r="AZ436">
        <v>76177</v>
      </c>
      <c r="BA436">
        <v>4.4364390370000004</v>
      </c>
      <c r="BB436">
        <v>4.4494810100000004</v>
      </c>
      <c r="BC436">
        <v>1.3041972999999899E-2</v>
      </c>
      <c r="BD436">
        <v>13.041972999999899</v>
      </c>
      <c r="BI436">
        <v>40048</v>
      </c>
      <c r="BJ436" t="s">
        <v>31</v>
      </c>
      <c r="BK436" t="s">
        <v>32</v>
      </c>
      <c r="BL436">
        <v>76597</v>
      </c>
      <c r="BM436">
        <v>7.3230409620000003</v>
      </c>
      <c r="BN436">
        <v>7.3392479420000001</v>
      </c>
      <c r="BO436">
        <v>1.6206979999999701E-2</v>
      </c>
      <c r="BP436">
        <v>16.2069799999997</v>
      </c>
    </row>
    <row r="437" spans="1:68">
      <c r="A437">
        <v>38281</v>
      </c>
      <c r="B437" t="s">
        <v>31</v>
      </c>
      <c r="C437" t="s">
        <v>32</v>
      </c>
      <c r="D437">
        <v>75385</v>
      </c>
      <c r="E437">
        <v>4.5748670100000002</v>
      </c>
      <c r="F437">
        <v>4.5867822169999997</v>
      </c>
      <c r="G437">
        <v>1.19152069999994E-2</v>
      </c>
      <c r="H437">
        <v>11.9152069999994</v>
      </c>
      <c r="M437">
        <v>54269</v>
      </c>
      <c r="N437" t="s">
        <v>31</v>
      </c>
      <c r="O437" t="s">
        <v>32</v>
      </c>
      <c r="P437">
        <v>76573</v>
      </c>
      <c r="Q437">
        <v>4.4184160229999998</v>
      </c>
      <c r="R437">
        <v>4.6307148930000004</v>
      </c>
      <c r="S437">
        <v>0.21229887</v>
      </c>
      <c r="T437">
        <v>212.29886999999999</v>
      </c>
      <c r="Y437">
        <v>43487</v>
      </c>
      <c r="Z437" t="s">
        <v>31</v>
      </c>
      <c r="AA437" t="s">
        <v>32</v>
      </c>
      <c r="AB437">
        <v>77329</v>
      </c>
      <c r="AC437">
        <v>4.4563260079999996</v>
      </c>
      <c r="AD437">
        <v>4.469747066</v>
      </c>
      <c r="AE437">
        <v>1.34210580000004E-2</v>
      </c>
      <c r="AF437">
        <v>13.4210580000004</v>
      </c>
      <c r="AK437">
        <v>43465</v>
      </c>
      <c r="AL437" t="s">
        <v>31</v>
      </c>
      <c r="AM437" t="s">
        <v>32</v>
      </c>
      <c r="AN437">
        <v>77545</v>
      </c>
      <c r="AO437">
        <v>4.475516796</v>
      </c>
      <c r="AP437">
        <v>4.4980669019999997</v>
      </c>
      <c r="AQ437">
        <v>2.2550105999999698E-2</v>
      </c>
      <c r="AR437">
        <v>22.550105999999701</v>
      </c>
      <c r="AW437">
        <v>39529</v>
      </c>
      <c r="AX437" t="s">
        <v>31</v>
      </c>
      <c r="AY437" t="s">
        <v>32</v>
      </c>
      <c r="AZ437">
        <v>76777</v>
      </c>
      <c r="BA437">
        <v>4.4450161460000004</v>
      </c>
      <c r="BB437">
        <v>4.4590880869999996</v>
      </c>
      <c r="BC437">
        <v>1.40719409999992E-2</v>
      </c>
      <c r="BD437">
        <v>14.0719409999992</v>
      </c>
      <c r="BI437">
        <v>51385</v>
      </c>
      <c r="BJ437" t="s">
        <v>31</v>
      </c>
      <c r="BK437" t="s">
        <v>32</v>
      </c>
      <c r="BL437">
        <v>76045</v>
      </c>
      <c r="BM437">
        <v>7.3275060649999997</v>
      </c>
      <c r="BN437">
        <v>7.3405220509999998</v>
      </c>
      <c r="BO437">
        <v>1.3015986E-2</v>
      </c>
      <c r="BP437">
        <v>13.015986</v>
      </c>
    </row>
    <row r="438" spans="1:68">
      <c r="A438">
        <v>49988</v>
      </c>
      <c r="B438" t="s">
        <v>31</v>
      </c>
      <c r="C438" t="s">
        <v>32</v>
      </c>
      <c r="D438">
        <v>75253</v>
      </c>
      <c r="E438">
        <v>4.5748941900000002</v>
      </c>
      <c r="F438">
        <v>4.5877780909999997</v>
      </c>
      <c r="G438">
        <v>1.2883900999999399E-2</v>
      </c>
      <c r="H438">
        <v>12.883900999999399</v>
      </c>
      <c r="M438">
        <v>54127</v>
      </c>
      <c r="N438" t="s">
        <v>31</v>
      </c>
      <c r="O438" t="s">
        <v>32</v>
      </c>
      <c r="P438">
        <v>76573</v>
      </c>
      <c r="Q438">
        <v>4.429069996</v>
      </c>
      <c r="R438">
        <v>4.440670967</v>
      </c>
      <c r="S438">
        <v>1.1600971E-2</v>
      </c>
      <c r="T438">
        <v>11.600970999999999</v>
      </c>
      <c r="Y438">
        <v>51064</v>
      </c>
      <c r="Z438" t="s">
        <v>31</v>
      </c>
      <c r="AA438" t="s">
        <v>32</v>
      </c>
      <c r="AB438">
        <v>76441</v>
      </c>
      <c r="AC438">
        <v>4.4675421709999998</v>
      </c>
      <c r="AD438">
        <v>4.478800058</v>
      </c>
      <c r="AE438">
        <v>1.12578870000001E-2</v>
      </c>
      <c r="AF438">
        <v>11.2578870000001</v>
      </c>
      <c r="AK438">
        <v>54234</v>
      </c>
      <c r="AL438" t="s">
        <v>31</v>
      </c>
      <c r="AM438" t="s">
        <v>32</v>
      </c>
      <c r="AN438">
        <v>75913</v>
      </c>
      <c r="AO438">
        <v>4.4849219319999998</v>
      </c>
      <c r="AP438">
        <v>4.4975638389999997</v>
      </c>
      <c r="AQ438">
        <v>1.26419069999998E-2</v>
      </c>
      <c r="AR438">
        <v>12.641906999999801</v>
      </c>
      <c r="AW438">
        <v>49564</v>
      </c>
      <c r="AX438" t="s">
        <v>31</v>
      </c>
      <c r="AY438" t="s">
        <v>32</v>
      </c>
      <c r="AZ438">
        <v>76309</v>
      </c>
      <c r="BA438">
        <v>4.4550969599999997</v>
      </c>
      <c r="BB438">
        <v>4.4680161480000002</v>
      </c>
      <c r="BC438">
        <v>1.2919188000000499E-2</v>
      </c>
      <c r="BD438">
        <v>12.919188000000499</v>
      </c>
      <c r="BI438">
        <v>47981</v>
      </c>
      <c r="BJ438" t="s">
        <v>31</v>
      </c>
      <c r="BK438" t="s">
        <v>32</v>
      </c>
      <c r="BL438">
        <v>76309</v>
      </c>
      <c r="BM438">
        <v>7.3405330180000004</v>
      </c>
      <c r="BN438">
        <v>7.3501420020000001</v>
      </c>
      <c r="BO438">
        <v>9.6089839999997598E-3</v>
      </c>
      <c r="BP438">
        <v>9.6089839999997597</v>
      </c>
    </row>
    <row r="439" spans="1:68">
      <c r="A439">
        <v>36994</v>
      </c>
      <c r="B439" t="s">
        <v>31</v>
      </c>
      <c r="C439" t="s">
        <v>32</v>
      </c>
      <c r="D439">
        <v>75385</v>
      </c>
      <c r="E439">
        <v>4.5877900120000001</v>
      </c>
      <c r="F439">
        <v>4.5947141650000001</v>
      </c>
      <c r="G439">
        <v>6.9241529999999303E-3</v>
      </c>
      <c r="H439">
        <v>6.9241529999999303</v>
      </c>
      <c r="M439">
        <v>54188</v>
      </c>
      <c r="N439" t="s">
        <v>31</v>
      </c>
      <c r="O439" t="s">
        <v>32</v>
      </c>
      <c r="P439">
        <v>77313</v>
      </c>
      <c r="Q439">
        <v>4.4387059210000004</v>
      </c>
      <c r="R439">
        <v>4.4522230629999999</v>
      </c>
      <c r="S439">
        <v>1.35171419999995E-2</v>
      </c>
      <c r="T439">
        <v>13.517141999999501</v>
      </c>
      <c r="Y439">
        <v>41407</v>
      </c>
      <c r="Z439" t="s">
        <v>31</v>
      </c>
      <c r="AA439" t="s">
        <v>32</v>
      </c>
      <c r="AB439">
        <v>76573</v>
      </c>
      <c r="AC439">
        <v>4.4788110259999998</v>
      </c>
      <c r="AD439">
        <v>4.4891982080000004</v>
      </c>
      <c r="AE439">
        <v>1.03871820000005E-2</v>
      </c>
      <c r="AF439">
        <v>10.3871820000005</v>
      </c>
      <c r="AK439">
        <v>58251</v>
      </c>
      <c r="AL439" t="s">
        <v>31</v>
      </c>
      <c r="AM439" t="s">
        <v>32</v>
      </c>
      <c r="AN439">
        <v>76573</v>
      </c>
      <c r="AO439">
        <v>4.4975779060000001</v>
      </c>
      <c r="AP439">
        <v>4.5077509879999997</v>
      </c>
      <c r="AQ439">
        <v>1.0173081999999599E-2</v>
      </c>
      <c r="AR439">
        <v>10.173081999999599</v>
      </c>
      <c r="AW439">
        <v>39907</v>
      </c>
      <c r="AX439" t="s">
        <v>31</v>
      </c>
      <c r="AY439" t="s">
        <v>32</v>
      </c>
      <c r="AZ439">
        <v>76045</v>
      </c>
      <c r="BA439">
        <v>4.4631690979999998</v>
      </c>
      <c r="BB439">
        <v>4.4747719760000004</v>
      </c>
      <c r="BC439">
        <v>1.16028780000005E-2</v>
      </c>
      <c r="BD439">
        <v>11.6028780000005</v>
      </c>
      <c r="BI439">
        <v>39889</v>
      </c>
      <c r="BJ439" t="s">
        <v>31</v>
      </c>
      <c r="BK439" t="s">
        <v>32</v>
      </c>
      <c r="BL439">
        <v>76309</v>
      </c>
      <c r="BM439">
        <v>7.3524739739999996</v>
      </c>
      <c r="BN439">
        <v>7.3621559139999997</v>
      </c>
      <c r="BO439">
        <v>9.6819400000001093E-3</v>
      </c>
      <c r="BP439">
        <v>9.6819400000001092</v>
      </c>
    </row>
    <row r="440" spans="1:68">
      <c r="A440">
        <v>36920</v>
      </c>
      <c r="B440" t="s">
        <v>31</v>
      </c>
      <c r="C440" t="s">
        <v>32</v>
      </c>
      <c r="D440">
        <v>75385</v>
      </c>
      <c r="E440">
        <v>4.5990471839999998</v>
      </c>
      <c r="F440">
        <v>4.6059792039999996</v>
      </c>
      <c r="G440">
        <v>6.9320199999998097E-3</v>
      </c>
      <c r="H440">
        <v>6.9320199999998096</v>
      </c>
      <c r="M440">
        <v>42533</v>
      </c>
      <c r="N440" t="s">
        <v>31</v>
      </c>
      <c r="O440" t="s">
        <v>32</v>
      </c>
      <c r="P440">
        <v>76399</v>
      </c>
      <c r="Q440">
        <v>4.447287083</v>
      </c>
      <c r="R440">
        <v>4.4597051140000001</v>
      </c>
      <c r="S440">
        <v>1.24180310000001E-2</v>
      </c>
      <c r="T440">
        <v>12.4180310000001</v>
      </c>
      <c r="Y440">
        <v>51451</v>
      </c>
      <c r="Z440" t="s">
        <v>31</v>
      </c>
      <c r="AA440" t="s">
        <v>32</v>
      </c>
      <c r="AB440">
        <v>76837</v>
      </c>
      <c r="AC440">
        <v>4.4895610809999997</v>
      </c>
      <c r="AD440">
        <v>4.5001821519999998</v>
      </c>
      <c r="AE440">
        <v>1.0621070999999999E-2</v>
      </c>
      <c r="AF440">
        <v>10.621071000000001</v>
      </c>
      <c r="AK440">
        <v>52890</v>
      </c>
      <c r="AL440" t="s">
        <v>31</v>
      </c>
      <c r="AM440" t="s">
        <v>32</v>
      </c>
      <c r="AN440">
        <v>76573</v>
      </c>
      <c r="AO440">
        <v>4.5077629090000002</v>
      </c>
      <c r="AP440">
        <v>4.5181608200000003</v>
      </c>
      <c r="AQ440">
        <v>1.0397910999999999E-2</v>
      </c>
      <c r="AR440">
        <v>10.397911000000001</v>
      </c>
      <c r="AW440">
        <v>49951</v>
      </c>
      <c r="AX440" t="s">
        <v>31</v>
      </c>
      <c r="AY440" t="s">
        <v>32</v>
      </c>
      <c r="AZ440">
        <v>76969</v>
      </c>
      <c r="BA440">
        <v>4.4747829440000002</v>
      </c>
      <c r="BB440">
        <v>4.4850971700000004</v>
      </c>
      <c r="BC440">
        <v>1.03142260000002E-2</v>
      </c>
      <c r="BD440">
        <v>10.3142260000002</v>
      </c>
      <c r="BI440">
        <v>40681</v>
      </c>
      <c r="BJ440" t="s">
        <v>31</v>
      </c>
      <c r="BK440" t="s">
        <v>32</v>
      </c>
      <c r="BL440">
        <v>76441</v>
      </c>
      <c r="BM440">
        <v>7.3626730440000001</v>
      </c>
      <c r="BN440">
        <v>7.3719880580000003</v>
      </c>
      <c r="BO440">
        <v>9.3150140000002307E-3</v>
      </c>
      <c r="BP440">
        <v>9.3150140000002306</v>
      </c>
    </row>
    <row r="441" spans="1:68">
      <c r="A441">
        <v>42877</v>
      </c>
      <c r="B441" t="s">
        <v>31</v>
      </c>
      <c r="C441" t="s">
        <v>32</v>
      </c>
      <c r="D441">
        <v>75385</v>
      </c>
      <c r="E441">
        <v>4.6096031670000004</v>
      </c>
      <c r="F441">
        <v>4.6165311339999997</v>
      </c>
      <c r="G441">
        <v>6.9279669999993097E-3</v>
      </c>
      <c r="H441">
        <v>6.9279669999993096</v>
      </c>
      <c r="M441">
        <v>52568</v>
      </c>
      <c r="N441" t="s">
        <v>31</v>
      </c>
      <c r="O441" t="s">
        <v>32</v>
      </c>
      <c r="P441">
        <v>76177</v>
      </c>
      <c r="Q441">
        <v>4.4591510300000001</v>
      </c>
      <c r="R441">
        <v>4.4683759209999998</v>
      </c>
      <c r="S441">
        <v>9.2248909999996798E-3</v>
      </c>
      <c r="T441">
        <v>9.2248909999996798</v>
      </c>
      <c r="Y441">
        <v>51721</v>
      </c>
      <c r="Z441" t="s">
        <v>31</v>
      </c>
      <c r="AA441" t="s">
        <v>32</v>
      </c>
      <c r="AB441">
        <v>77101</v>
      </c>
      <c r="AC441">
        <v>4.5001940730000003</v>
      </c>
      <c r="AD441">
        <v>4.5120220179999997</v>
      </c>
      <c r="AE441">
        <v>1.18279449999993E-2</v>
      </c>
      <c r="AF441">
        <v>11.8279449999993</v>
      </c>
      <c r="AK441">
        <v>41555</v>
      </c>
      <c r="AL441" t="s">
        <v>31</v>
      </c>
      <c r="AM441" t="s">
        <v>32</v>
      </c>
      <c r="AN441">
        <v>76441</v>
      </c>
      <c r="AO441">
        <v>4.5181739329999999</v>
      </c>
      <c r="AP441">
        <v>4.5286350249999998</v>
      </c>
      <c r="AQ441">
        <v>1.04610919999998E-2</v>
      </c>
      <c r="AR441">
        <v>10.4610919999998</v>
      </c>
      <c r="AW441">
        <v>53484</v>
      </c>
      <c r="AX441" t="s">
        <v>31</v>
      </c>
      <c r="AY441" t="s">
        <v>32</v>
      </c>
      <c r="AZ441">
        <v>76969</v>
      </c>
      <c r="BA441">
        <v>4.4853820799999999</v>
      </c>
      <c r="BB441">
        <v>4.4956901069999997</v>
      </c>
      <c r="BC441">
        <v>1.0308026999999701E-2</v>
      </c>
      <c r="BD441">
        <v>10.308026999999701</v>
      </c>
      <c r="BI441">
        <v>45224</v>
      </c>
      <c r="BJ441" t="s">
        <v>31</v>
      </c>
      <c r="BK441" t="s">
        <v>32</v>
      </c>
      <c r="BL441">
        <v>76705</v>
      </c>
      <c r="BM441">
        <v>7.371999025</v>
      </c>
      <c r="BN441">
        <v>7.384094954</v>
      </c>
      <c r="BO441">
        <v>1.2095929E-2</v>
      </c>
      <c r="BP441">
        <v>12.095929</v>
      </c>
    </row>
    <row r="442" spans="1:68">
      <c r="A442">
        <v>48610</v>
      </c>
      <c r="B442" t="s">
        <v>31</v>
      </c>
      <c r="C442" t="s">
        <v>32</v>
      </c>
      <c r="D442">
        <v>75385</v>
      </c>
      <c r="E442">
        <v>4.6229741569999998</v>
      </c>
      <c r="F442">
        <v>4.6299011710000002</v>
      </c>
      <c r="G442">
        <v>6.9270140000003899E-3</v>
      </c>
      <c r="H442">
        <v>6.9270140000003897</v>
      </c>
      <c r="M442">
        <v>42911</v>
      </c>
      <c r="N442" t="s">
        <v>31</v>
      </c>
      <c r="O442" t="s">
        <v>32</v>
      </c>
      <c r="P442">
        <v>76045</v>
      </c>
      <c r="Q442">
        <v>4.4686169619999996</v>
      </c>
      <c r="R442">
        <v>4.4780979160000003</v>
      </c>
      <c r="S442">
        <v>9.4809540000007006E-3</v>
      </c>
      <c r="T442">
        <v>9.4809540000007004</v>
      </c>
      <c r="Y442">
        <v>59001</v>
      </c>
      <c r="Z442" t="s">
        <v>31</v>
      </c>
      <c r="AA442" t="s">
        <v>32</v>
      </c>
      <c r="AB442">
        <v>76309</v>
      </c>
      <c r="AC442">
        <v>4.51150918</v>
      </c>
      <c r="AD442">
        <v>4.5243000980000003</v>
      </c>
      <c r="AE442">
        <v>1.27909180000003E-2</v>
      </c>
      <c r="AF442">
        <v>12.7909180000003</v>
      </c>
      <c r="AK442">
        <v>41394</v>
      </c>
      <c r="AL442" t="s">
        <v>31</v>
      </c>
      <c r="AM442" t="s">
        <v>32</v>
      </c>
      <c r="AN442">
        <v>77137</v>
      </c>
      <c r="AO442">
        <v>4.5327479840000002</v>
      </c>
      <c r="AP442">
        <v>4.5458049770000004</v>
      </c>
      <c r="AQ442">
        <v>1.30569930000001E-2</v>
      </c>
      <c r="AR442">
        <v>13.0569930000001</v>
      </c>
      <c r="AW442">
        <v>57501</v>
      </c>
      <c r="AX442" t="s">
        <v>31</v>
      </c>
      <c r="AY442" t="s">
        <v>32</v>
      </c>
      <c r="AZ442">
        <v>76705</v>
      </c>
      <c r="BA442">
        <v>4.4959690569999999</v>
      </c>
      <c r="BB442">
        <v>4.5065309999999998</v>
      </c>
      <c r="BC442">
        <v>1.05619429999999E-2</v>
      </c>
      <c r="BD442">
        <v>10.5619429999999</v>
      </c>
      <c r="BI442">
        <v>39786</v>
      </c>
      <c r="BJ442" t="s">
        <v>31</v>
      </c>
      <c r="BK442" t="s">
        <v>32</v>
      </c>
      <c r="BL442">
        <v>76915</v>
      </c>
      <c r="BM442">
        <v>7.3794300560000003</v>
      </c>
      <c r="BN442">
        <v>7.3928990360000002</v>
      </c>
      <c r="BO442">
        <v>1.3468979999999801E-2</v>
      </c>
      <c r="BP442">
        <v>13.468979999999799</v>
      </c>
    </row>
    <row r="443" spans="1:68">
      <c r="A443">
        <v>46268</v>
      </c>
      <c r="B443" t="s">
        <v>31</v>
      </c>
      <c r="C443" t="s">
        <v>32</v>
      </c>
      <c r="D443">
        <v>75253</v>
      </c>
      <c r="E443">
        <v>4.6344821449999998</v>
      </c>
      <c r="F443">
        <v>4.6414141649999996</v>
      </c>
      <c r="G443">
        <v>6.9320199999998097E-3</v>
      </c>
      <c r="H443">
        <v>6.9320199999998096</v>
      </c>
      <c r="M443">
        <v>52955</v>
      </c>
      <c r="N443" t="s">
        <v>31</v>
      </c>
      <c r="O443" t="s">
        <v>32</v>
      </c>
      <c r="P443">
        <v>76441</v>
      </c>
      <c r="Q443">
        <v>4.4775819779999999</v>
      </c>
      <c r="R443">
        <v>4.4871881010000001</v>
      </c>
      <c r="S443">
        <v>9.6061230000001798E-3</v>
      </c>
      <c r="T443">
        <v>9.6061230000001796</v>
      </c>
      <c r="Y443">
        <v>42304</v>
      </c>
      <c r="Z443" t="s">
        <v>31</v>
      </c>
      <c r="AA443" t="s">
        <v>32</v>
      </c>
      <c r="AB443">
        <v>77045</v>
      </c>
      <c r="AC443">
        <v>4.520467043</v>
      </c>
      <c r="AD443">
        <v>4.5378830429999999</v>
      </c>
      <c r="AE443">
        <v>1.74159999999998E-2</v>
      </c>
      <c r="AF443">
        <v>17.415999999999801</v>
      </c>
      <c r="AK443">
        <v>42186</v>
      </c>
      <c r="AL443" t="s">
        <v>31</v>
      </c>
      <c r="AM443" t="s">
        <v>32</v>
      </c>
      <c r="AN443">
        <v>77865</v>
      </c>
      <c r="AO443">
        <v>4.5450308320000001</v>
      </c>
      <c r="AP443">
        <v>4.5634408000000004</v>
      </c>
      <c r="AQ443">
        <v>1.84099680000002E-2</v>
      </c>
      <c r="AR443">
        <v>18.409968000000202</v>
      </c>
      <c r="AW443">
        <v>52140</v>
      </c>
      <c r="AX443" t="s">
        <v>31</v>
      </c>
      <c r="AY443" t="s">
        <v>32</v>
      </c>
      <c r="AZ443">
        <v>77105</v>
      </c>
      <c r="BA443">
        <v>4.504441023</v>
      </c>
      <c r="BB443">
        <v>4.5181970600000003</v>
      </c>
      <c r="BC443">
        <v>1.37560370000002E-2</v>
      </c>
      <c r="BD443">
        <v>13.7560370000002</v>
      </c>
      <c r="BI443">
        <v>38450</v>
      </c>
      <c r="BJ443" t="s">
        <v>31</v>
      </c>
      <c r="BK443" t="s">
        <v>32</v>
      </c>
      <c r="BL443">
        <v>77101</v>
      </c>
      <c r="BM443">
        <v>7.392910004</v>
      </c>
      <c r="BN443">
        <v>7.6070699690000003</v>
      </c>
      <c r="BO443">
        <v>0.21415996500000001</v>
      </c>
      <c r="BP443">
        <v>214.159965</v>
      </c>
    </row>
    <row r="444" spans="1:68">
      <c r="A444">
        <v>51945</v>
      </c>
      <c r="B444" t="s">
        <v>31</v>
      </c>
      <c r="C444" t="s">
        <v>32</v>
      </c>
      <c r="D444">
        <v>75385</v>
      </c>
      <c r="E444">
        <v>4.6414260860000001</v>
      </c>
      <c r="F444">
        <v>4.6481020449999999</v>
      </c>
      <c r="G444">
        <v>6.6759589999998399E-3</v>
      </c>
      <c r="H444">
        <v>6.6759589999998399</v>
      </c>
      <c r="M444">
        <v>56488</v>
      </c>
      <c r="N444" t="s">
        <v>31</v>
      </c>
      <c r="O444" t="s">
        <v>32</v>
      </c>
      <c r="P444">
        <v>77233</v>
      </c>
      <c r="Q444">
        <v>4.4874479770000004</v>
      </c>
      <c r="R444">
        <v>4.4985029699999997</v>
      </c>
      <c r="S444">
        <v>1.1054992999999199E-2</v>
      </c>
      <c r="T444">
        <v>11.0549929999992</v>
      </c>
      <c r="Y444">
        <v>53641</v>
      </c>
      <c r="Z444" t="s">
        <v>31</v>
      </c>
      <c r="AA444" t="s">
        <v>32</v>
      </c>
      <c r="AB444">
        <v>76573</v>
      </c>
      <c r="AC444">
        <v>4.5255961420000004</v>
      </c>
      <c r="AD444">
        <v>4.541796207</v>
      </c>
      <c r="AE444">
        <v>1.62000649999995E-2</v>
      </c>
      <c r="AF444">
        <v>16.200064999999501</v>
      </c>
      <c r="AK444">
        <v>41290</v>
      </c>
      <c r="AL444" t="s">
        <v>31</v>
      </c>
      <c r="AM444" t="s">
        <v>32</v>
      </c>
      <c r="AN444">
        <v>76669</v>
      </c>
      <c r="AO444">
        <v>4.5493738649999997</v>
      </c>
      <c r="AP444">
        <v>4.5648469919999997</v>
      </c>
      <c r="AQ444">
        <v>1.5473126999999901E-2</v>
      </c>
      <c r="AR444">
        <v>15.4731269999999</v>
      </c>
      <c r="AW444">
        <v>40805</v>
      </c>
      <c r="AX444" t="s">
        <v>31</v>
      </c>
      <c r="AY444" t="s">
        <v>32</v>
      </c>
      <c r="AZ444">
        <v>76801</v>
      </c>
      <c r="BA444">
        <v>4.5171160700000001</v>
      </c>
      <c r="BB444">
        <v>4.5313730239999996</v>
      </c>
      <c r="BC444">
        <v>1.42569539999994E-2</v>
      </c>
      <c r="BD444">
        <v>14.2569539999994</v>
      </c>
      <c r="BI444">
        <v>41695</v>
      </c>
      <c r="BJ444" t="s">
        <v>31</v>
      </c>
      <c r="BK444" t="s">
        <v>32</v>
      </c>
      <c r="BL444">
        <v>76459</v>
      </c>
      <c r="BM444">
        <v>7.3992400170000003</v>
      </c>
      <c r="BN444">
        <v>7.4154150489999999</v>
      </c>
      <c r="BO444">
        <v>1.6175031999999499E-2</v>
      </c>
      <c r="BP444">
        <v>16.175031999999501</v>
      </c>
    </row>
    <row r="445" spans="1:68">
      <c r="A445">
        <v>42543</v>
      </c>
      <c r="B445" t="s">
        <v>31</v>
      </c>
      <c r="C445" t="s">
        <v>32</v>
      </c>
      <c r="D445">
        <v>75385</v>
      </c>
      <c r="E445">
        <v>4.6502480510000002</v>
      </c>
      <c r="F445">
        <v>4.6571750639999996</v>
      </c>
      <c r="G445">
        <v>6.9270129999994198E-3</v>
      </c>
      <c r="H445">
        <v>6.9270129999994197</v>
      </c>
      <c r="M445">
        <v>60505</v>
      </c>
      <c r="N445" t="s">
        <v>31</v>
      </c>
      <c r="O445" t="s">
        <v>32</v>
      </c>
      <c r="P445">
        <v>77101</v>
      </c>
      <c r="Q445">
        <v>4.4985148910000001</v>
      </c>
      <c r="R445">
        <v>4.5102689270000003</v>
      </c>
      <c r="S445">
        <v>1.17540360000001E-2</v>
      </c>
      <c r="T445">
        <v>11.754036000000101</v>
      </c>
      <c r="Y445">
        <v>50237</v>
      </c>
      <c r="Z445" t="s">
        <v>31</v>
      </c>
      <c r="AA445" t="s">
        <v>32</v>
      </c>
      <c r="AB445">
        <v>76441</v>
      </c>
      <c r="AC445">
        <v>4.5384681220000003</v>
      </c>
      <c r="AD445">
        <v>4.5491960049999998</v>
      </c>
      <c r="AE445">
        <v>1.07278829999994E-2</v>
      </c>
      <c r="AF445">
        <v>10.7278829999994</v>
      </c>
      <c r="AK445">
        <v>60959</v>
      </c>
      <c r="AL445" t="s">
        <v>31</v>
      </c>
      <c r="AM445" t="s">
        <v>32</v>
      </c>
      <c r="AN445">
        <v>77113</v>
      </c>
      <c r="AO445">
        <v>4.562933922</v>
      </c>
      <c r="AP445">
        <v>4.5770478250000002</v>
      </c>
      <c r="AQ445">
        <v>1.4113903000000099E-2</v>
      </c>
      <c r="AR445">
        <v>14.1139030000001</v>
      </c>
      <c r="AW445">
        <v>55865</v>
      </c>
      <c r="AX445" t="s">
        <v>31</v>
      </c>
      <c r="AY445" t="s">
        <v>32</v>
      </c>
      <c r="AZ445">
        <v>76725</v>
      </c>
      <c r="BA445">
        <v>4.5229320529999999</v>
      </c>
      <c r="BB445">
        <v>4.5360939499999997</v>
      </c>
      <c r="BC445">
        <v>1.3161896999999799E-2</v>
      </c>
      <c r="BD445">
        <v>13.161896999999801</v>
      </c>
      <c r="BI445">
        <v>36749</v>
      </c>
      <c r="BJ445" t="s">
        <v>31</v>
      </c>
      <c r="BK445" t="s">
        <v>32</v>
      </c>
      <c r="BL445">
        <v>76177</v>
      </c>
      <c r="BM445">
        <v>7.4064490799999998</v>
      </c>
      <c r="BN445">
        <v>7.4186260700000002</v>
      </c>
      <c r="BO445">
        <v>1.21769900000003E-2</v>
      </c>
      <c r="BP445">
        <v>12.1769900000003</v>
      </c>
    </row>
    <row r="446" spans="1:68">
      <c r="A446">
        <v>43691</v>
      </c>
      <c r="B446" t="s">
        <v>31</v>
      </c>
      <c r="C446" t="s">
        <v>32</v>
      </c>
      <c r="D446">
        <v>75385</v>
      </c>
      <c r="E446">
        <v>4.6644470690000004</v>
      </c>
      <c r="F446">
        <v>4.671380997</v>
      </c>
      <c r="G446">
        <v>6.93392799999958E-3</v>
      </c>
      <c r="H446">
        <v>6.9339279999995798</v>
      </c>
      <c r="M446">
        <v>55144</v>
      </c>
      <c r="N446" t="s">
        <v>31</v>
      </c>
      <c r="O446" t="s">
        <v>32</v>
      </c>
      <c r="P446">
        <v>76441</v>
      </c>
      <c r="Q446">
        <v>4.5099930759999998</v>
      </c>
      <c r="R446">
        <v>4.5207478999999999</v>
      </c>
      <c r="S446">
        <v>1.07548240000001E-2</v>
      </c>
      <c r="T446">
        <v>10.754824000000101</v>
      </c>
      <c r="Y446">
        <v>42145</v>
      </c>
      <c r="Z446" t="s">
        <v>31</v>
      </c>
      <c r="AA446" t="s">
        <v>32</v>
      </c>
      <c r="AB446">
        <v>76441</v>
      </c>
      <c r="AC446">
        <v>4.5476791859999999</v>
      </c>
      <c r="AD446">
        <v>4.5588130949999996</v>
      </c>
      <c r="AE446">
        <v>1.1133908999999701E-2</v>
      </c>
      <c r="AF446">
        <v>11.133908999999701</v>
      </c>
      <c r="AK446">
        <v>39955</v>
      </c>
      <c r="AL446" t="s">
        <v>31</v>
      </c>
      <c r="AM446" t="s">
        <v>32</v>
      </c>
      <c r="AN446">
        <v>76309</v>
      </c>
      <c r="AO446">
        <v>4.5732808110000001</v>
      </c>
      <c r="AP446">
        <v>4.5846028329999999</v>
      </c>
      <c r="AQ446">
        <v>1.13220219999998E-2</v>
      </c>
      <c r="AR446">
        <v>11.3220219999998</v>
      </c>
      <c r="AW446">
        <v>40645</v>
      </c>
      <c r="AX446" t="s">
        <v>31</v>
      </c>
      <c r="AY446" t="s">
        <v>32</v>
      </c>
      <c r="AZ446">
        <v>76177</v>
      </c>
      <c r="BA446">
        <v>4.5361070630000002</v>
      </c>
      <c r="BB446">
        <v>4.5490050320000002</v>
      </c>
      <c r="BC446">
        <v>1.28979689999999E-2</v>
      </c>
      <c r="BD446">
        <v>12.8979689999999</v>
      </c>
      <c r="BI446">
        <v>57635</v>
      </c>
      <c r="BJ446" t="s">
        <v>31</v>
      </c>
      <c r="BK446" t="s">
        <v>32</v>
      </c>
      <c r="BL446">
        <v>76309</v>
      </c>
      <c r="BM446">
        <v>7.4197850230000002</v>
      </c>
      <c r="BN446">
        <v>7.4295840259999997</v>
      </c>
      <c r="BO446">
        <v>9.7990029999994697E-3</v>
      </c>
      <c r="BP446">
        <v>9.7990029999994697</v>
      </c>
    </row>
    <row r="447" spans="1:68">
      <c r="A447">
        <v>42538</v>
      </c>
      <c r="B447" t="s">
        <v>31</v>
      </c>
      <c r="C447" t="s">
        <v>32</v>
      </c>
      <c r="D447">
        <v>75385</v>
      </c>
      <c r="E447">
        <v>4.6757640839999999</v>
      </c>
      <c r="F447">
        <v>4.6826961039999997</v>
      </c>
      <c r="G447">
        <v>6.9320199999998097E-3</v>
      </c>
      <c r="H447">
        <v>6.9320199999998096</v>
      </c>
      <c r="M447">
        <v>43809</v>
      </c>
      <c r="N447" t="s">
        <v>31</v>
      </c>
      <c r="O447" t="s">
        <v>32</v>
      </c>
      <c r="P447">
        <v>76803</v>
      </c>
      <c r="Q447">
        <v>4.5181429389999996</v>
      </c>
      <c r="R447">
        <v>4.5397870539999996</v>
      </c>
      <c r="S447">
        <v>2.1644114999999901E-2</v>
      </c>
      <c r="T447">
        <v>21.6441149999999</v>
      </c>
      <c r="Y447">
        <v>53968</v>
      </c>
      <c r="Z447" t="s">
        <v>31</v>
      </c>
      <c r="AA447" t="s">
        <v>32</v>
      </c>
      <c r="AB447">
        <v>76441</v>
      </c>
      <c r="AC447">
        <v>4.5572390560000002</v>
      </c>
      <c r="AD447">
        <v>4.5681819920000004</v>
      </c>
      <c r="AE447">
        <v>1.0942936000000099E-2</v>
      </c>
      <c r="AF447">
        <v>10.942936000000101</v>
      </c>
      <c r="AK447">
        <v>38253</v>
      </c>
      <c r="AL447" t="s">
        <v>31</v>
      </c>
      <c r="AM447" t="s">
        <v>32</v>
      </c>
      <c r="AN447">
        <v>76705</v>
      </c>
      <c r="AO447">
        <v>4.5827639099999997</v>
      </c>
      <c r="AP447">
        <v>4.59414196</v>
      </c>
      <c r="AQ447">
        <v>1.13780500000002E-2</v>
      </c>
      <c r="AR447">
        <v>11.378050000000201</v>
      </c>
      <c r="AW447">
        <v>52468</v>
      </c>
      <c r="AX447" t="s">
        <v>31</v>
      </c>
      <c r="AY447" t="s">
        <v>32</v>
      </c>
      <c r="AZ447">
        <v>76709</v>
      </c>
      <c r="BA447">
        <v>4.5390920640000001</v>
      </c>
      <c r="BB447">
        <v>4.552894115</v>
      </c>
      <c r="BC447">
        <v>1.38020509999998E-2</v>
      </c>
      <c r="BD447">
        <v>13.8020509999998</v>
      </c>
      <c r="BI447">
        <v>45192</v>
      </c>
      <c r="BJ447" t="s">
        <v>31</v>
      </c>
      <c r="BK447" t="s">
        <v>32</v>
      </c>
      <c r="BL447">
        <v>76417</v>
      </c>
      <c r="BM447">
        <v>7.4314560890000001</v>
      </c>
      <c r="BN447">
        <v>7.6510848999999999</v>
      </c>
      <c r="BO447">
        <v>0.21962881099999901</v>
      </c>
      <c r="BP447">
        <v>219.62881099999899</v>
      </c>
    </row>
    <row r="448" spans="1:68">
      <c r="A448">
        <v>45295</v>
      </c>
      <c r="B448" t="s">
        <v>31</v>
      </c>
      <c r="C448" t="s">
        <v>32</v>
      </c>
      <c r="D448">
        <v>75385</v>
      </c>
      <c r="E448">
        <v>4.6868951320000001</v>
      </c>
      <c r="F448">
        <v>4.6938230990000003</v>
      </c>
      <c r="G448">
        <v>6.9279670000001996E-3</v>
      </c>
      <c r="H448">
        <v>6.9279670000001996</v>
      </c>
      <c r="M448">
        <v>51741</v>
      </c>
      <c r="N448" t="s">
        <v>31</v>
      </c>
      <c r="O448" t="s">
        <v>32</v>
      </c>
      <c r="P448">
        <v>75781</v>
      </c>
      <c r="Q448">
        <v>4.5181689260000004</v>
      </c>
      <c r="R448">
        <v>4.5375339979999998</v>
      </c>
      <c r="S448">
        <v>1.93650719999993E-2</v>
      </c>
      <c r="T448">
        <v>19.365071999999302</v>
      </c>
      <c r="Y448">
        <v>42041</v>
      </c>
      <c r="Z448" t="s">
        <v>31</v>
      </c>
      <c r="AA448" t="s">
        <v>32</v>
      </c>
      <c r="AB448">
        <v>77173</v>
      </c>
      <c r="AC448">
        <v>4.5664370060000001</v>
      </c>
      <c r="AD448">
        <v>4.5790781970000003</v>
      </c>
      <c r="AE448">
        <v>1.26411910000001E-2</v>
      </c>
      <c r="AF448">
        <v>12.6411910000001</v>
      </c>
      <c r="AK448">
        <v>49275</v>
      </c>
      <c r="AL448" t="s">
        <v>31</v>
      </c>
      <c r="AM448" t="s">
        <v>32</v>
      </c>
      <c r="AN448">
        <v>76441</v>
      </c>
      <c r="AO448">
        <v>4.5928230289999998</v>
      </c>
      <c r="AP448">
        <v>4.6034820080000003</v>
      </c>
      <c r="AQ448">
        <v>1.06589790000004E-2</v>
      </c>
      <c r="AR448">
        <v>10.6589790000004</v>
      </c>
      <c r="AW448">
        <v>40541</v>
      </c>
      <c r="AX448" t="s">
        <v>31</v>
      </c>
      <c r="AY448" t="s">
        <v>32</v>
      </c>
      <c r="AZ448">
        <v>76969</v>
      </c>
      <c r="BA448">
        <v>4.5534369950000002</v>
      </c>
      <c r="BB448">
        <v>4.5636110309999998</v>
      </c>
      <c r="BC448">
        <v>1.01740359999995E-2</v>
      </c>
      <c r="BD448">
        <v>10.1740359999995</v>
      </c>
      <c r="BI448">
        <v>58460</v>
      </c>
      <c r="BJ448" t="s">
        <v>31</v>
      </c>
      <c r="BK448" t="s">
        <v>32</v>
      </c>
      <c r="BL448">
        <v>76405</v>
      </c>
      <c r="BM448">
        <v>7.4314839839999998</v>
      </c>
      <c r="BN448">
        <v>7.4474270340000004</v>
      </c>
      <c r="BO448">
        <v>1.59430500000006E-2</v>
      </c>
      <c r="BP448">
        <v>15.9430500000006</v>
      </c>
    </row>
    <row r="449" spans="1:68">
      <c r="A449">
        <v>55275</v>
      </c>
      <c r="B449" t="s">
        <v>31</v>
      </c>
      <c r="C449" t="s">
        <v>32</v>
      </c>
      <c r="D449">
        <v>75385</v>
      </c>
      <c r="E449">
        <v>4.6948730950000002</v>
      </c>
      <c r="F449">
        <v>4.7018060679999998</v>
      </c>
      <c r="G449">
        <v>6.9329729999996204E-3</v>
      </c>
      <c r="H449">
        <v>6.9329729999996204</v>
      </c>
      <c r="M449">
        <v>41359</v>
      </c>
      <c r="N449" t="s">
        <v>31</v>
      </c>
      <c r="O449" t="s">
        <v>32</v>
      </c>
      <c r="P449">
        <v>75781</v>
      </c>
      <c r="Q449">
        <v>4.518189907</v>
      </c>
      <c r="R449">
        <v>4.5365390779999997</v>
      </c>
      <c r="S449">
        <v>1.8349170999999598E-2</v>
      </c>
      <c r="T449">
        <v>18.3491709999996</v>
      </c>
      <c r="Y449">
        <v>33477</v>
      </c>
      <c r="Z449" t="s">
        <v>31</v>
      </c>
      <c r="AA449" t="s">
        <v>32</v>
      </c>
      <c r="AB449">
        <v>77557</v>
      </c>
      <c r="AC449">
        <v>4.5775930880000004</v>
      </c>
      <c r="AD449">
        <v>4.5904870029999998</v>
      </c>
      <c r="AE449">
        <v>1.28939149999993E-2</v>
      </c>
      <c r="AF449">
        <v>12.8939149999993</v>
      </c>
      <c r="AK449">
        <v>59140</v>
      </c>
      <c r="AL449" t="s">
        <v>31</v>
      </c>
      <c r="AM449" t="s">
        <v>32</v>
      </c>
      <c r="AN449">
        <v>77449</v>
      </c>
      <c r="AO449">
        <v>4.6038789749999998</v>
      </c>
      <c r="AP449">
        <v>4.6179029939999996</v>
      </c>
      <c r="AQ449">
        <v>1.4024018999999799E-2</v>
      </c>
      <c r="AR449">
        <v>14.0240189999998</v>
      </c>
      <c r="AW449">
        <v>60210</v>
      </c>
      <c r="AX449" t="s">
        <v>31</v>
      </c>
      <c r="AY449" t="s">
        <v>32</v>
      </c>
      <c r="AZ449">
        <v>76573</v>
      </c>
      <c r="BA449">
        <v>4.5644950870000001</v>
      </c>
      <c r="BB449">
        <v>4.5748209949999996</v>
      </c>
      <c r="BC449">
        <v>1.03259079999995E-2</v>
      </c>
      <c r="BD449">
        <v>10.325907999999499</v>
      </c>
      <c r="BI449">
        <v>56775</v>
      </c>
      <c r="BJ449" t="s">
        <v>31</v>
      </c>
      <c r="BK449" t="s">
        <v>32</v>
      </c>
      <c r="BL449">
        <v>76177</v>
      </c>
      <c r="BM449">
        <v>7.4477479459999998</v>
      </c>
      <c r="BN449">
        <v>7.4567019940000003</v>
      </c>
      <c r="BO449">
        <v>8.9540480000005404E-3</v>
      </c>
      <c r="BP449">
        <v>8.9540480000005402</v>
      </c>
    </row>
    <row r="450" spans="1:68">
      <c r="A450">
        <v>40365</v>
      </c>
      <c r="B450" t="s">
        <v>31</v>
      </c>
      <c r="C450" t="s">
        <v>32</v>
      </c>
      <c r="D450">
        <v>75517</v>
      </c>
      <c r="E450">
        <v>4.7078549860000001</v>
      </c>
      <c r="F450">
        <v>4.7147831919999996</v>
      </c>
      <c r="G450">
        <v>6.9282059999995404E-3</v>
      </c>
      <c r="H450">
        <v>6.9282059999995402</v>
      </c>
      <c r="M450">
        <v>44441</v>
      </c>
      <c r="N450" t="s">
        <v>31</v>
      </c>
      <c r="O450" t="s">
        <v>32</v>
      </c>
      <c r="P450">
        <v>76601</v>
      </c>
      <c r="Q450">
        <v>4.5397980210000002</v>
      </c>
      <c r="R450">
        <v>4.5467240809999998</v>
      </c>
      <c r="S450">
        <v>6.9260599999996196E-3</v>
      </c>
      <c r="T450">
        <v>6.9260599999996204</v>
      </c>
      <c r="Y450">
        <v>40706</v>
      </c>
      <c r="Z450" t="s">
        <v>31</v>
      </c>
      <c r="AA450" t="s">
        <v>32</v>
      </c>
      <c r="AB450">
        <v>77101</v>
      </c>
      <c r="AC450">
        <v>4.5904982089999997</v>
      </c>
      <c r="AD450">
        <v>4.6021461490000002</v>
      </c>
      <c r="AE450">
        <v>1.16479400000004E-2</v>
      </c>
      <c r="AF450">
        <v>11.6479400000004</v>
      </c>
      <c r="AK450">
        <v>46697</v>
      </c>
      <c r="AL450" t="s">
        <v>31</v>
      </c>
      <c r="AM450" t="s">
        <v>32</v>
      </c>
      <c r="AN450">
        <v>77053</v>
      </c>
      <c r="AO450">
        <v>4.6163659099999999</v>
      </c>
      <c r="AP450">
        <v>4.6301867960000003</v>
      </c>
      <c r="AQ450">
        <v>1.38208860000004E-2</v>
      </c>
      <c r="AR450">
        <v>13.820886000000399</v>
      </c>
      <c r="AW450">
        <v>39206</v>
      </c>
      <c r="AX450" t="s">
        <v>31</v>
      </c>
      <c r="AY450" t="s">
        <v>32</v>
      </c>
      <c r="AZ450">
        <v>76685</v>
      </c>
      <c r="BA450">
        <v>4.5755779739999998</v>
      </c>
      <c r="BB450">
        <v>4.590784073</v>
      </c>
      <c r="BC450">
        <v>1.52060990000002E-2</v>
      </c>
      <c r="BD450">
        <v>15.206099000000201</v>
      </c>
      <c r="BI450">
        <v>49669</v>
      </c>
      <c r="BJ450" t="s">
        <v>31</v>
      </c>
      <c r="BK450" t="s">
        <v>32</v>
      </c>
      <c r="BL450">
        <v>76309</v>
      </c>
      <c r="BM450">
        <v>7.459841967</v>
      </c>
      <c r="BN450">
        <v>7.4684269429999999</v>
      </c>
      <c r="BO450">
        <v>8.5849759999998502E-3</v>
      </c>
      <c r="BP450">
        <v>8.5849759999998501</v>
      </c>
    </row>
    <row r="451" spans="1:68">
      <c r="A451">
        <v>50907</v>
      </c>
      <c r="B451" t="s">
        <v>31</v>
      </c>
      <c r="C451" t="s">
        <v>32</v>
      </c>
      <c r="D451">
        <v>75385</v>
      </c>
      <c r="E451">
        <v>4.7186942099999998</v>
      </c>
      <c r="F451">
        <v>4.7256150249999997</v>
      </c>
      <c r="G451">
        <v>6.9208149999999604E-3</v>
      </c>
      <c r="H451">
        <v>6.9208149999999602</v>
      </c>
      <c r="M451">
        <v>43545</v>
      </c>
      <c r="N451" t="s">
        <v>31</v>
      </c>
      <c r="O451" t="s">
        <v>32</v>
      </c>
      <c r="P451">
        <v>75253</v>
      </c>
      <c r="Q451">
        <v>4.5515298839999998</v>
      </c>
      <c r="R451">
        <v>4.558466911</v>
      </c>
      <c r="S451">
        <v>6.9370270000001996E-3</v>
      </c>
      <c r="T451">
        <v>6.9370270000002003</v>
      </c>
      <c r="Y451">
        <v>39004</v>
      </c>
      <c r="Z451" t="s">
        <v>31</v>
      </c>
      <c r="AA451" t="s">
        <v>32</v>
      </c>
      <c r="AB451">
        <v>76441</v>
      </c>
      <c r="AC451">
        <v>4.601627111</v>
      </c>
      <c r="AD451">
        <v>4.6122200490000003</v>
      </c>
      <c r="AE451">
        <v>1.0592938000000199E-2</v>
      </c>
      <c r="AF451">
        <v>10.592938000000199</v>
      </c>
      <c r="AK451">
        <v>59965</v>
      </c>
      <c r="AL451" t="s">
        <v>31</v>
      </c>
      <c r="AM451" t="s">
        <v>32</v>
      </c>
      <c r="AN451">
        <v>76357</v>
      </c>
      <c r="AO451">
        <v>4.628690958</v>
      </c>
      <c r="AP451">
        <v>4.6435558800000001</v>
      </c>
      <c r="AQ451">
        <v>1.48649220000001E-2</v>
      </c>
      <c r="AR451">
        <v>14.864922000000099</v>
      </c>
      <c r="AW451">
        <v>51337</v>
      </c>
      <c r="AX451" t="s">
        <v>31</v>
      </c>
      <c r="AY451" t="s">
        <v>32</v>
      </c>
      <c r="AZ451">
        <v>76973</v>
      </c>
      <c r="BA451">
        <v>4.5756070610000004</v>
      </c>
      <c r="BB451">
        <v>4.5931479929999997</v>
      </c>
      <c r="BC451">
        <v>1.7540931999999201E-2</v>
      </c>
      <c r="BD451">
        <v>17.540931999999199</v>
      </c>
      <c r="BI451">
        <v>45380</v>
      </c>
      <c r="BJ451" t="s">
        <v>31</v>
      </c>
      <c r="BK451" t="s">
        <v>32</v>
      </c>
      <c r="BL451">
        <v>76177</v>
      </c>
      <c r="BM451">
        <v>7.470813036</v>
      </c>
      <c r="BN451">
        <v>7.4791719910000003</v>
      </c>
      <c r="BO451">
        <v>8.3589550000002701E-3</v>
      </c>
      <c r="BP451">
        <v>8.3589550000002699</v>
      </c>
    </row>
    <row r="452" spans="1:68">
      <c r="A452">
        <v>43881</v>
      </c>
      <c r="B452" t="s">
        <v>31</v>
      </c>
      <c r="C452" t="s">
        <v>32</v>
      </c>
      <c r="D452">
        <v>75649</v>
      </c>
      <c r="E452">
        <v>4.7298359870000004</v>
      </c>
      <c r="F452">
        <v>4.7381930350000001</v>
      </c>
      <c r="G452">
        <v>8.3570479999997005E-3</v>
      </c>
      <c r="H452">
        <v>8.3570479999997005</v>
      </c>
      <c r="M452">
        <v>42209</v>
      </c>
      <c r="N452" t="s">
        <v>31</v>
      </c>
      <c r="O452" t="s">
        <v>32</v>
      </c>
      <c r="P452">
        <v>75517</v>
      </c>
      <c r="Q452">
        <v>4.5618391039999997</v>
      </c>
      <c r="R452">
        <v>4.5687689779999996</v>
      </c>
      <c r="S452">
        <v>6.9298739999998898E-3</v>
      </c>
      <c r="T452">
        <v>6.9298739999998897</v>
      </c>
      <c r="Y452">
        <v>50026</v>
      </c>
      <c r="Z452" t="s">
        <v>31</v>
      </c>
      <c r="AA452" t="s">
        <v>32</v>
      </c>
      <c r="AB452">
        <v>76705</v>
      </c>
      <c r="AC452">
        <v>4.6119620799999996</v>
      </c>
      <c r="AD452">
        <v>4.6220121379999997</v>
      </c>
      <c r="AE452">
        <v>1.0050058000000001E-2</v>
      </c>
      <c r="AF452">
        <v>10.050058</v>
      </c>
      <c r="AK452">
        <v>58280</v>
      </c>
      <c r="AL452" t="s">
        <v>31</v>
      </c>
      <c r="AM452" t="s">
        <v>32</v>
      </c>
      <c r="AN452">
        <v>77201</v>
      </c>
      <c r="AO452">
        <v>4.632218838</v>
      </c>
      <c r="AP452">
        <v>4.6536300180000003</v>
      </c>
      <c r="AQ452">
        <v>2.14111800000003E-2</v>
      </c>
      <c r="AR452">
        <v>21.4111800000003</v>
      </c>
      <c r="AW452">
        <v>48526</v>
      </c>
      <c r="AX452" t="s">
        <v>31</v>
      </c>
      <c r="AY452" t="s">
        <v>32</v>
      </c>
      <c r="AZ452">
        <v>76441</v>
      </c>
      <c r="BA452">
        <v>4.5931601520000003</v>
      </c>
      <c r="BB452">
        <v>4.6028759480000003</v>
      </c>
      <c r="BC452">
        <v>9.7157960000000508E-3</v>
      </c>
      <c r="BD452">
        <v>9.7157960000000507</v>
      </c>
      <c r="BI452">
        <v>57913</v>
      </c>
      <c r="BJ452" t="s">
        <v>31</v>
      </c>
      <c r="BK452" t="s">
        <v>32</v>
      </c>
      <c r="BL452">
        <v>76837</v>
      </c>
      <c r="BM452">
        <v>7.4814040659999996</v>
      </c>
      <c r="BN452">
        <v>7.4925799370000004</v>
      </c>
      <c r="BO452">
        <v>1.11758710000007E-2</v>
      </c>
      <c r="BP452">
        <v>11.175871000000701</v>
      </c>
    </row>
    <row r="453" spans="1:68">
      <c r="A453">
        <v>49244</v>
      </c>
      <c r="B453" t="s">
        <v>31</v>
      </c>
      <c r="C453" t="s">
        <v>32</v>
      </c>
      <c r="D453">
        <v>75649</v>
      </c>
      <c r="E453">
        <v>4.7374529839999999</v>
      </c>
      <c r="F453">
        <v>4.7441911699999997</v>
      </c>
      <c r="G453">
        <v>6.7381859999997504E-3</v>
      </c>
      <c r="H453">
        <v>6.7381859999997502</v>
      </c>
      <c r="M453">
        <v>34982</v>
      </c>
      <c r="N453" t="s">
        <v>31</v>
      </c>
      <c r="O453" t="s">
        <v>32</v>
      </c>
      <c r="P453">
        <v>75649</v>
      </c>
      <c r="Q453">
        <v>4.5677590370000001</v>
      </c>
      <c r="R453">
        <v>4.5747718810000002</v>
      </c>
      <c r="S453">
        <v>7.0128440000001204E-3</v>
      </c>
      <c r="T453">
        <v>7.0128440000001202</v>
      </c>
      <c r="Y453">
        <v>59891</v>
      </c>
      <c r="Z453" t="s">
        <v>31</v>
      </c>
      <c r="AA453" t="s">
        <v>32</v>
      </c>
      <c r="AB453">
        <v>76837</v>
      </c>
      <c r="AC453">
        <v>4.6214981079999999</v>
      </c>
      <c r="AD453">
        <v>4.6318709849999999</v>
      </c>
      <c r="AE453">
        <v>1.0372877000000001E-2</v>
      </c>
      <c r="AF453">
        <v>10.372877000000001</v>
      </c>
      <c r="AK453">
        <v>51174</v>
      </c>
      <c r="AL453" t="s">
        <v>31</v>
      </c>
      <c r="AM453" t="s">
        <v>32</v>
      </c>
      <c r="AN453">
        <v>77065</v>
      </c>
      <c r="AO453">
        <v>4.644663811</v>
      </c>
      <c r="AP453">
        <v>4.657714844</v>
      </c>
      <c r="AQ453">
        <v>1.3051032999999899E-2</v>
      </c>
      <c r="AR453">
        <v>13.051032999999901</v>
      </c>
      <c r="AW453">
        <v>58391</v>
      </c>
      <c r="AX453" t="s">
        <v>31</v>
      </c>
      <c r="AY453" t="s">
        <v>32</v>
      </c>
      <c r="AZ453">
        <v>76837</v>
      </c>
      <c r="BA453">
        <v>4.6030690669999998</v>
      </c>
      <c r="BB453">
        <v>4.61345005</v>
      </c>
      <c r="BC453">
        <v>1.03809830000001E-2</v>
      </c>
      <c r="BD453">
        <v>10.3809830000001</v>
      </c>
      <c r="BI453">
        <v>59414</v>
      </c>
      <c r="BJ453" t="s">
        <v>31</v>
      </c>
      <c r="BK453" t="s">
        <v>32</v>
      </c>
      <c r="BL453">
        <v>76441</v>
      </c>
      <c r="BM453">
        <v>7.491278887</v>
      </c>
      <c r="BN453">
        <v>7.5036020280000004</v>
      </c>
      <c r="BO453">
        <v>1.23231410000004E-2</v>
      </c>
      <c r="BP453">
        <v>12.323141000000399</v>
      </c>
    </row>
    <row r="454" spans="1:68">
      <c r="A454">
        <v>56950</v>
      </c>
      <c r="B454" t="s">
        <v>31</v>
      </c>
      <c r="C454" t="s">
        <v>32</v>
      </c>
      <c r="D454">
        <v>76705</v>
      </c>
      <c r="E454">
        <v>4.7466800210000004</v>
      </c>
      <c r="F454">
        <v>4.7565011979999996</v>
      </c>
      <c r="G454">
        <v>9.8211769999991799E-3</v>
      </c>
      <c r="H454">
        <v>9.8211769999991798</v>
      </c>
      <c r="M454">
        <v>40508</v>
      </c>
      <c r="N454" t="s">
        <v>31</v>
      </c>
      <c r="O454" t="s">
        <v>32</v>
      </c>
      <c r="P454">
        <v>75253</v>
      </c>
      <c r="Q454">
        <v>4.5785028929999996</v>
      </c>
      <c r="R454">
        <v>4.5854530330000003</v>
      </c>
      <c r="S454">
        <v>6.95014000000071E-3</v>
      </c>
      <c r="T454">
        <v>6.9501400000007099</v>
      </c>
      <c r="Y454">
        <v>47448</v>
      </c>
      <c r="Z454" t="s">
        <v>31</v>
      </c>
      <c r="AA454" t="s">
        <v>32</v>
      </c>
      <c r="AB454">
        <v>76897</v>
      </c>
      <c r="AC454">
        <v>4.6318831439999997</v>
      </c>
      <c r="AD454">
        <v>4.6448760030000003</v>
      </c>
      <c r="AE454">
        <v>1.29928590000005E-2</v>
      </c>
      <c r="AF454">
        <v>12.9928590000005</v>
      </c>
      <c r="AK454">
        <v>46885</v>
      </c>
      <c r="AL454" t="s">
        <v>31</v>
      </c>
      <c r="AM454" t="s">
        <v>32</v>
      </c>
      <c r="AN454">
        <v>76441</v>
      </c>
      <c r="AO454">
        <v>4.6559779639999999</v>
      </c>
      <c r="AP454">
        <v>4.6673889160000002</v>
      </c>
      <c r="AQ454">
        <v>1.14109520000003E-2</v>
      </c>
      <c r="AR454">
        <v>11.4109520000003</v>
      </c>
      <c r="AW454">
        <v>45948</v>
      </c>
      <c r="AX454" t="s">
        <v>31</v>
      </c>
      <c r="AY454" t="s">
        <v>32</v>
      </c>
      <c r="AZ454">
        <v>76441</v>
      </c>
      <c r="BA454">
        <v>4.6136901379999999</v>
      </c>
      <c r="BB454">
        <v>4.6238241200000001</v>
      </c>
      <c r="BC454">
        <v>1.01339820000001E-2</v>
      </c>
      <c r="BD454">
        <v>10.133982000000101</v>
      </c>
      <c r="BI454">
        <v>44253</v>
      </c>
      <c r="BJ454" t="s">
        <v>31</v>
      </c>
      <c r="BK454" t="s">
        <v>32</v>
      </c>
      <c r="BL454">
        <v>76705</v>
      </c>
      <c r="BM454">
        <v>7.5043849949999997</v>
      </c>
      <c r="BN454">
        <v>7.5151848790000004</v>
      </c>
      <c r="BO454">
        <v>1.07998840000007E-2</v>
      </c>
      <c r="BP454">
        <v>10.7998840000007</v>
      </c>
    </row>
    <row r="455" spans="1:68">
      <c r="A455">
        <v>36034</v>
      </c>
      <c r="B455" t="s">
        <v>31</v>
      </c>
      <c r="C455" t="s">
        <v>32</v>
      </c>
      <c r="D455">
        <v>77317</v>
      </c>
      <c r="E455">
        <v>4.758141041</v>
      </c>
      <c r="F455">
        <v>4.7728581429999997</v>
      </c>
      <c r="G455">
        <v>1.47171019999996E-2</v>
      </c>
      <c r="H455">
        <v>14.717101999999599</v>
      </c>
      <c r="M455">
        <v>51530</v>
      </c>
      <c r="N455" t="s">
        <v>31</v>
      </c>
      <c r="O455" t="s">
        <v>32</v>
      </c>
      <c r="P455">
        <v>75253</v>
      </c>
      <c r="Q455">
        <v>4.5924050809999999</v>
      </c>
      <c r="R455">
        <v>4.5993390080000003</v>
      </c>
      <c r="S455">
        <v>6.9339270000003898E-3</v>
      </c>
      <c r="T455">
        <v>6.9339270000003896</v>
      </c>
      <c r="Y455">
        <v>59031</v>
      </c>
      <c r="Z455" t="s">
        <v>31</v>
      </c>
      <c r="AA455" t="s">
        <v>32</v>
      </c>
      <c r="AB455">
        <v>77269</v>
      </c>
      <c r="AC455">
        <v>4.6493661399999997</v>
      </c>
      <c r="AD455">
        <v>4.6629090309999999</v>
      </c>
      <c r="AE455">
        <v>1.35428910000001E-2</v>
      </c>
      <c r="AF455">
        <v>13.5428910000001</v>
      </c>
      <c r="AK455">
        <v>59418</v>
      </c>
      <c r="AL455" t="s">
        <v>31</v>
      </c>
      <c r="AM455" t="s">
        <v>32</v>
      </c>
      <c r="AN455">
        <v>76513</v>
      </c>
      <c r="AO455">
        <v>4.6668829919999997</v>
      </c>
      <c r="AP455">
        <v>4.6838920120000003</v>
      </c>
      <c r="AQ455">
        <v>1.7009020000000499E-2</v>
      </c>
      <c r="AR455">
        <v>17.009020000000501</v>
      </c>
      <c r="AW455">
        <v>59216</v>
      </c>
      <c r="AX455" t="s">
        <v>31</v>
      </c>
      <c r="AY455" t="s">
        <v>32</v>
      </c>
      <c r="AZ455">
        <v>76705</v>
      </c>
      <c r="BA455">
        <v>4.6238350869999998</v>
      </c>
      <c r="BB455">
        <v>4.6360139849999999</v>
      </c>
      <c r="BC455">
        <v>1.2178898000000099E-2</v>
      </c>
      <c r="BD455">
        <v>12.1788980000001</v>
      </c>
      <c r="BI455">
        <v>57612</v>
      </c>
      <c r="BJ455" t="s">
        <v>31</v>
      </c>
      <c r="BK455" t="s">
        <v>32</v>
      </c>
      <c r="BL455">
        <v>76705</v>
      </c>
      <c r="BM455">
        <v>7.5161299709999998</v>
      </c>
      <c r="BN455">
        <v>7.52709794</v>
      </c>
      <c r="BO455">
        <v>1.09679690000001E-2</v>
      </c>
      <c r="BP455">
        <v>10.9679690000001</v>
      </c>
    </row>
    <row r="456" spans="1:68">
      <c r="A456">
        <v>42655</v>
      </c>
      <c r="B456" t="s">
        <v>31</v>
      </c>
      <c r="C456" t="s">
        <v>32</v>
      </c>
      <c r="D456">
        <v>76513</v>
      </c>
      <c r="E456">
        <v>4.768865108</v>
      </c>
      <c r="F456">
        <v>4.7852320669999999</v>
      </c>
      <c r="G456">
        <v>1.63669589999999E-2</v>
      </c>
      <c r="H456">
        <v>16.366958999999898</v>
      </c>
      <c r="M456">
        <v>33162</v>
      </c>
      <c r="N456" t="s">
        <v>31</v>
      </c>
      <c r="O456" t="s">
        <v>32</v>
      </c>
      <c r="P456">
        <v>75385</v>
      </c>
      <c r="Q456">
        <v>4.6021049019999998</v>
      </c>
      <c r="R456">
        <v>4.6091089250000001</v>
      </c>
      <c r="S456">
        <v>7.0040230000003503E-3</v>
      </c>
      <c r="T456">
        <v>7.0040230000003501</v>
      </c>
      <c r="Y456">
        <v>51926</v>
      </c>
      <c r="Z456" t="s">
        <v>31</v>
      </c>
      <c r="AA456" t="s">
        <v>32</v>
      </c>
      <c r="AB456">
        <v>76837</v>
      </c>
      <c r="AC456">
        <v>4.664579153</v>
      </c>
      <c r="AD456">
        <v>4.6764490600000004</v>
      </c>
      <c r="AE456">
        <v>1.1869907000000301E-2</v>
      </c>
      <c r="AF456">
        <v>11.8699070000003</v>
      </c>
      <c r="AK456">
        <v>60825</v>
      </c>
      <c r="AL456" t="s">
        <v>31</v>
      </c>
      <c r="AM456" t="s">
        <v>32</v>
      </c>
      <c r="AN456">
        <v>76785</v>
      </c>
      <c r="AO456">
        <v>4.6717779640000003</v>
      </c>
      <c r="AP456">
        <v>4.6912379260000003</v>
      </c>
      <c r="AQ456">
        <v>1.94599619999999E-2</v>
      </c>
      <c r="AR456">
        <v>19.459961999999901</v>
      </c>
      <c r="AW456">
        <v>46792</v>
      </c>
      <c r="AX456" t="s">
        <v>31</v>
      </c>
      <c r="AY456" t="s">
        <v>32</v>
      </c>
      <c r="AZ456">
        <v>77385</v>
      </c>
      <c r="BA456">
        <v>4.6322431560000004</v>
      </c>
      <c r="BB456">
        <v>4.6475710870000002</v>
      </c>
      <c r="BC456">
        <v>1.53279309999998E-2</v>
      </c>
      <c r="BD456">
        <v>15.327930999999801</v>
      </c>
      <c r="BI456">
        <v>47000</v>
      </c>
      <c r="BJ456" t="s">
        <v>31</v>
      </c>
      <c r="BK456" t="s">
        <v>32</v>
      </c>
      <c r="BL456">
        <v>76837</v>
      </c>
      <c r="BM456">
        <v>7.5271110529999996</v>
      </c>
      <c r="BN456">
        <v>7.537635088</v>
      </c>
      <c r="BO456">
        <v>1.05240350000004E-2</v>
      </c>
      <c r="BP456">
        <v>10.524035000000399</v>
      </c>
    </row>
    <row r="457" spans="1:68">
      <c r="A457">
        <v>39661</v>
      </c>
      <c r="B457" t="s">
        <v>31</v>
      </c>
      <c r="C457" t="s">
        <v>32</v>
      </c>
      <c r="D457">
        <v>77065</v>
      </c>
      <c r="E457">
        <v>4.7782549860000003</v>
      </c>
      <c r="F457">
        <v>4.7939250470000001</v>
      </c>
      <c r="G457">
        <v>1.5670060999999701E-2</v>
      </c>
      <c r="H457">
        <v>15.6700609999997</v>
      </c>
      <c r="M457">
        <v>48952</v>
      </c>
      <c r="N457" t="s">
        <v>31</v>
      </c>
      <c r="O457" t="s">
        <v>32</v>
      </c>
      <c r="P457">
        <v>75253</v>
      </c>
      <c r="Q457">
        <v>4.6117448809999999</v>
      </c>
      <c r="R457">
        <v>4.6186769009999997</v>
      </c>
      <c r="S457">
        <v>6.9320199999998097E-3</v>
      </c>
      <c r="T457">
        <v>6.9320199999998096</v>
      </c>
      <c r="Y457">
        <v>60169</v>
      </c>
      <c r="Z457" t="s">
        <v>31</v>
      </c>
      <c r="AA457" t="s">
        <v>32</v>
      </c>
      <c r="AB457">
        <v>76837</v>
      </c>
      <c r="AC457">
        <v>4.6769521239999996</v>
      </c>
      <c r="AD457">
        <v>4.6877450940000003</v>
      </c>
      <c r="AE457">
        <v>1.0792970000000599E-2</v>
      </c>
      <c r="AF457">
        <v>10.792970000000601</v>
      </c>
      <c r="AK457">
        <v>33088</v>
      </c>
      <c r="AL457" t="s">
        <v>31</v>
      </c>
      <c r="AM457" t="s">
        <v>32</v>
      </c>
      <c r="AN457">
        <v>75715</v>
      </c>
      <c r="AO457">
        <v>4.6717989439999998</v>
      </c>
      <c r="AP457">
        <v>4.6884980199999999</v>
      </c>
      <c r="AQ457">
        <v>1.6699076E-2</v>
      </c>
      <c r="AR457">
        <v>16.699076000000002</v>
      </c>
      <c r="AW457">
        <v>51159</v>
      </c>
      <c r="AX457" t="s">
        <v>31</v>
      </c>
      <c r="AY457" t="s">
        <v>32</v>
      </c>
      <c r="AZ457">
        <v>77093</v>
      </c>
      <c r="BA457">
        <v>4.6402671340000001</v>
      </c>
      <c r="BB457">
        <v>4.6546289920000001</v>
      </c>
      <c r="BC457">
        <v>1.4361858E-2</v>
      </c>
      <c r="BD457">
        <v>14.361858</v>
      </c>
      <c r="BI457">
        <v>50134</v>
      </c>
      <c r="BJ457" t="s">
        <v>31</v>
      </c>
      <c r="BK457" t="s">
        <v>32</v>
      </c>
      <c r="BL457">
        <v>76897</v>
      </c>
      <c r="BM457">
        <v>7.5365250110000002</v>
      </c>
      <c r="BN457">
        <v>7.550064087</v>
      </c>
      <c r="BO457">
        <v>1.3539075999999799E-2</v>
      </c>
      <c r="BP457">
        <v>13.539075999999801</v>
      </c>
    </row>
    <row r="458" spans="1:68">
      <c r="A458">
        <v>56115</v>
      </c>
      <c r="B458" t="s">
        <v>31</v>
      </c>
      <c r="C458" t="s">
        <v>32</v>
      </c>
      <c r="D458">
        <v>76591</v>
      </c>
      <c r="E458">
        <v>4.7895760540000003</v>
      </c>
      <c r="F458">
        <v>4.8027451040000004</v>
      </c>
      <c r="G458">
        <v>1.31690500000001E-2</v>
      </c>
      <c r="H458">
        <v>13.1690500000001</v>
      </c>
      <c r="M458">
        <v>33987</v>
      </c>
      <c r="N458" t="s">
        <v>31</v>
      </c>
      <c r="O458" t="s">
        <v>32</v>
      </c>
      <c r="P458">
        <v>75253</v>
      </c>
      <c r="Q458">
        <v>4.6186881069999997</v>
      </c>
      <c r="R458">
        <v>4.6253991130000003</v>
      </c>
      <c r="S458">
        <v>6.71100600000063E-3</v>
      </c>
      <c r="T458">
        <v>6.71100600000063</v>
      </c>
      <c r="Y458">
        <v>39788</v>
      </c>
      <c r="Z458" t="s">
        <v>31</v>
      </c>
      <c r="AA458" t="s">
        <v>32</v>
      </c>
      <c r="AB458">
        <v>76837</v>
      </c>
      <c r="AC458">
        <v>4.6877570149999999</v>
      </c>
      <c r="AD458">
        <v>4.6987822059999997</v>
      </c>
      <c r="AE458">
        <v>1.1025190999999801E-2</v>
      </c>
      <c r="AF458">
        <v>11.025190999999801</v>
      </c>
      <c r="AK458">
        <v>59115</v>
      </c>
      <c r="AL458" t="s">
        <v>31</v>
      </c>
      <c r="AM458" t="s">
        <v>32</v>
      </c>
      <c r="AN458">
        <v>76177</v>
      </c>
      <c r="AO458">
        <v>4.6912038330000003</v>
      </c>
      <c r="AP458">
        <v>4.7004430289999997</v>
      </c>
      <c r="AQ458">
        <v>9.2391959999993303E-3</v>
      </c>
      <c r="AR458">
        <v>9.2391959999993301</v>
      </c>
      <c r="AW458">
        <v>46136</v>
      </c>
      <c r="AX458" t="s">
        <v>31</v>
      </c>
      <c r="AY458" t="s">
        <v>32</v>
      </c>
      <c r="AZ458">
        <v>76309</v>
      </c>
      <c r="BA458">
        <v>4.6535880570000003</v>
      </c>
      <c r="BB458">
        <v>4.6639370920000003</v>
      </c>
      <c r="BC458">
        <v>1.0349034999999901E-2</v>
      </c>
      <c r="BD458">
        <v>10.349034999999899</v>
      </c>
      <c r="BI458">
        <v>40798</v>
      </c>
      <c r="BJ458" t="s">
        <v>31</v>
      </c>
      <c r="BK458" t="s">
        <v>32</v>
      </c>
      <c r="BL458">
        <v>77041</v>
      </c>
      <c r="BM458">
        <v>7.5490601059999998</v>
      </c>
      <c r="BN458">
        <v>7.5629169940000001</v>
      </c>
      <c r="BO458">
        <v>1.3856888000000201E-2</v>
      </c>
      <c r="BP458">
        <v>13.8568880000002</v>
      </c>
    </row>
    <row r="459" spans="1:68">
      <c r="A459">
        <v>35888</v>
      </c>
      <c r="B459" t="s">
        <v>31</v>
      </c>
      <c r="C459" t="s">
        <v>32</v>
      </c>
      <c r="D459">
        <v>76969</v>
      </c>
      <c r="E459">
        <v>4.8009881969999997</v>
      </c>
      <c r="F459">
        <v>4.8127009870000004</v>
      </c>
      <c r="G459">
        <v>1.1712790000000599E-2</v>
      </c>
      <c r="H459">
        <v>11.7127900000006</v>
      </c>
      <c r="M459">
        <v>60535</v>
      </c>
      <c r="N459" t="s">
        <v>31</v>
      </c>
      <c r="O459" t="s">
        <v>32</v>
      </c>
      <c r="P459">
        <v>75253</v>
      </c>
      <c r="Q459">
        <v>4.631061077</v>
      </c>
      <c r="R459">
        <v>4.6379868980000003</v>
      </c>
      <c r="S459">
        <v>6.9258210000002702E-3</v>
      </c>
      <c r="T459">
        <v>6.92582100000027</v>
      </c>
      <c r="Y459">
        <v>46509</v>
      </c>
      <c r="Z459" t="s">
        <v>31</v>
      </c>
      <c r="AA459" t="s">
        <v>32</v>
      </c>
      <c r="AB459">
        <v>76309</v>
      </c>
      <c r="AC459">
        <v>4.6973149779999996</v>
      </c>
      <c r="AD459">
        <v>4.708232164</v>
      </c>
      <c r="AE459">
        <v>1.0917186000000301E-2</v>
      </c>
      <c r="AF459">
        <v>10.917186000000299</v>
      </c>
      <c r="AK459">
        <v>48503</v>
      </c>
      <c r="AL459" t="s">
        <v>31</v>
      </c>
      <c r="AM459" t="s">
        <v>32</v>
      </c>
      <c r="AN459">
        <v>76045</v>
      </c>
      <c r="AO459">
        <v>4.7030448910000002</v>
      </c>
      <c r="AP459">
        <v>4.712457895</v>
      </c>
      <c r="AQ459">
        <v>9.4130039999997805E-3</v>
      </c>
      <c r="AR459">
        <v>9.4130039999997805</v>
      </c>
      <c r="AW459">
        <v>58669</v>
      </c>
      <c r="AX459" t="s">
        <v>31</v>
      </c>
      <c r="AY459" t="s">
        <v>32</v>
      </c>
      <c r="AZ459">
        <v>76705</v>
      </c>
      <c r="BA459">
        <v>4.6639499659999997</v>
      </c>
      <c r="BB459">
        <v>4.6740081309999999</v>
      </c>
      <c r="BC459">
        <v>1.00581650000002E-2</v>
      </c>
      <c r="BD459">
        <v>10.0581650000002</v>
      </c>
      <c r="BI459">
        <v>60849</v>
      </c>
      <c r="BJ459" t="s">
        <v>31</v>
      </c>
      <c r="BK459" t="s">
        <v>32</v>
      </c>
      <c r="BL459">
        <v>76761</v>
      </c>
      <c r="BM459">
        <v>7.5590980050000001</v>
      </c>
      <c r="BN459">
        <v>7.5759360789999999</v>
      </c>
      <c r="BO459">
        <v>1.68380739999998E-2</v>
      </c>
      <c r="BP459">
        <v>16.8380739999998</v>
      </c>
    </row>
    <row r="460" spans="1:68">
      <c r="A460">
        <v>49635</v>
      </c>
      <c r="B460" t="s">
        <v>31</v>
      </c>
      <c r="C460" t="s">
        <v>32</v>
      </c>
      <c r="D460">
        <v>77017</v>
      </c>
      <c r="E460">
        <v>4.8111820219999997</v>
      </c>
      <c r="F460">
        <v>4.8260240550000004</v>
      </c>
      <c r="G460">
        <v>1.48420330000007E-2</v>
      </c>
      <c r="H460">
        <v>14.842033000000701</v>
      </c>
      <c r="M460">
        <v>49139</v>
      </c>
      <c r="N460" t="s">
        <v>31</v>
      </c>
      <c r="O460" t="s">
        <v>32</v>
      </c>
      <c r="P460">
        <v>75385</v>
      </c>
      <c r="Q460">
        <v>4.6424069399999999</v>
      </c>
      <c r="R460">
        <v>4.6543309690000001</v>
      </c>
      <c r="S460">
        <v>1.19240290000002E-2</v>
      </c>
      <c r="T460">
        <v>11.9240290000002</v>
      </c>
      <c r="Y460">
        <v>59868</v>
      </c>
      <c r="Z460" t="s">
        <v>31</v>
      </c>
      <c r="AA460" t="s">
        <v>32</v>
      </c>
      <c r="AB460">
        <v>76501</v>
      </c>
      <c r="AC460">
        <v>4.7068660260000001</v>
      </c>
      <c r="AD460">
        <v>4.7214720249999997</v>
      </c>
      <c r="AE460">
        <v>1.46059989999995E-2</v>
      </c>
      <c r="AF460">
        <v>14.6059989999995</v>
      </c>
      <c r="AK460">
        <v>51637</v>
      </c>
      <c r="AL460" t="s">
        <v>31</v>
      </c>
      <c r="AM460" t="s">
        <v>32</v>
      </c>
      <c r="AN460">
        <v>76309</v>
      </c>
      <c r="AO460">
        <v>4.7137768270000002</v>
      </c>
      <c r="AP460">
        <v>4.7233479020000004</v>
      </c>
      <c r="AQ460">
        <v>9.5710750000001996E-3</v>
      </c>
      <c r="AR460">
        <v>9.5710750000001994</v>
      </c>
      <c r="AW460">
        <v>38288</v>
      </c>
      <c r="AX460" t="s">
        <v>31</v>
      </c>
      <c r="AY460" t="s">
        <v>32</v>
      </c>
      <c r="AZ460">
        <v>76705</v>
      </c>
      <c r="BA460">
        <v>4.6743230819999999</v>
      </c>
      <c r="BB460">
        <v>4.6849739550000002</v>
      </c>
      <c r="BC460">
        <v>1.06508730000003E-2</v>
      </c>
      <c r="BD460">
        <v>10.650873000000299</v>
      </c>
      <c r="BI460">
        <v>56534</v>
      </c>
      <c r="BJ460" t="s">
        <v>31</v>
      </c>
      <c r="BK460" t="s">
        <v>32</v>
      </c>
      <c r="BL460">
        <v>76573</v>
      </c>
      <c r="BM460">
        <v>7.5647959709999997</v>
      </c>
      <c r="BN460">
        <v>7.5830099579999999</v>
      </c>
      <c r="BO460">
        <v>1.8213987000000199E-2</v>
      </c>
      <c r="BP460">
        <v>18.213987000000198</v>
      </c>
    </row>
    <row r="461" spans="1:68">
      <c r="A461">
        <v>55126</v>
      </c>
      <c r="B461" t="s">
        <v>31</v>
      </c>
      <c r="C461" t="s">
        <v>32</v>
      </c>
      <c r="D461">
        <v>77477</v>
      </c>
      <c r="E461">
        <v>4.81665206</v>
      </c>
      <c r="F461">
        <v>4.8325111869999997</v>
      </c>
      <c r="G461">
        <v>1.5859126999999602E-2</v>
      </c>
      <c r="H461">
        <v>15.859126999999599</v>
      </c>
      <c r="M461">
        <v>53430</v>
      </c>
      <c r="N461" t="s">
        <v>31</v>
      </c>
      <c r="O461" t="s">
        <v>32</v>
      </c>
      <c r="P461">
        <v>75385</v>
      </c>
      <c r="Q461">
        <v>4.6427578929999997</v>
      </c>
      <c r="R461">
        <v>4.6553339960000004</v>
      </c>
      <c r="S461">
        <v>1.25761030000006E-2</v>
      </c>
      <c r="T461">
        <v>12.5761030000006</v>
      </c>
      <c r="Y461">
        <v>49256</v>
      </c>
      <c r="Z461" t="s">
        <v>31</v>
      </c>
      <c r="AA461" t="s">
        <v>32</v>
      </c>
      <c r="AB461">
        <v>76573</v>
      </c>
      <c r="AC461">
        <v>4.7176671030000001</v>
      </c>
      <c r="AD461">
        <v>4.7303140160000003</v>
      </c>
      <c r="AE461">
        <v>1.26469130000002E-2</v>
      </c>
      <c r="AF461">
        <v>12.6469130000002</v>
      </c>
      <c r="AK461">
        <v>42301</v>
      </c>
      <c r="AL461" t="s">
        <v>31</v>
      </c>
      <c r="AM461" t="s">
        <v>32</v>
      </c>
      <c r="AN461">
        <v>77233</v>
      </c>
      <c r="AO461">
        <v>4.7236108779999997</v>
      </c>
      <c r="AP461">
        <v>4.7361538410000001</v>
      </c>
      <c r="AQ461">
        <v>1.25429630000004E-2</v>
      </c>
      <c r="AR461">
        <v>12.5429630000004</v>
      </c>
      <c r="AW461">
        <v>45009</v>
      </c>
      <c r="AX461" t="s">
        <v>31</v>
      </c>
      <c r="AY461" t="s">
        <v>32</v>
      </c>
      <c r="AZ461">
        <v>77065</v>
      </c>
      <c r="BA461">
        <v>4.6849870679999999</v>
      </c>
      <c r="BB461">
        <v>4.6990909580000002</v>
      </c>
      <c r="BC461">
        <v>1.4103890000000299E-2</v>
      </c>
      <c r="BD461">
        <v>14.1038900000003</v>
      </c>
      <c r="BI461">
        <v>41508</v>
      </c>
      <c r="BJ461" t="s">
        <v>31</v>
      </c>
      <c r="BK461" t="s">
        <v>32</v>
      </c>
      <c r="BL461">
        <v>77209</v>
      </c>
      <c r="BM461">
        <v>7.5743360519999996</v>
      </c>
      <c r="BN461">
        <v>7.5894429680000002</v>
      </c>
      <c r="BO461">
        <v>1.5106916000000499E-2</v>
      </c>
      <c r="BP461">
        <v>15.106916000000499</v>
      </c>
    </row>
    <row r="462" spans="1:68">
      <c r="A462">
        <v>45149</v>
      </c>
      <c r="B462" t="s">
        <v>31</v>
      </c>
      <c r="C462" t="s">
        <v>32</v>
      </c>
      <c r="D462">
        <v>76045</v>
      </c>
      <c r="E462">
        <v>4.8278350830000001</v>
      </c>
      <c r="F462">
        <v>4.8388991360000002</v>
      </c>
      <c r="G462">
        <v>1.10640530000001E-2</v>
      </c>
      <c r="H462">
        <v>11.064053000000101</v>
      </c>
      <c r="M462">
        <v>33440</v>
      </c>
      <c r="N462" t="s">
        <v>31</v>
      </c>
      <c r="O462" t="s">
        <v>32</v>
      </c>
      <c r="P462">
        <v>75253</v>
      </c>
      <c r="Q462">
        <v>4.6603610519999998</v>
      </c>
      <c r="R462">
        <v>4.6673040390000002</v>
      </c>
      <c r="S462">
        <v>6.9429870000004001E-3</v>
      </c>
      <c r="T462">
        <v>6.9429870000004001</v>
      </c>
      <c r="Y462">
        <v>52390</v>
      </c>
      <c r="Z462" t="s">
        <v>31</v>
      </c>
      <c r="AA462" t="s">
        <v>32</v>
      </c>
      <c r="AB462">
        <v>76573</v>
      </c>
      <c r="AC462">
        <v>4.7303249840000001</v>
      </c>
      <c r="AD462">
        <v>4.7409601209999996</v>
      </c>
      <c r="AE462">
        <v>1.06351369999995E-2</v>
      </c>
      <c r="AF462">
        <v>10.635136999999499</v>
      </c>
      <c r="AK462">
        <v>34119</v>
      </c>
      <c r="AL462" t="s">
        <v>31</v>
      </c>
      <c r="AM462" t="s">
        <v>32</v>
      </c>
      <c r="AN462">
        <v>77165</v>
      </c>
      <c r="AO462">
        <v>4.7361659999999999</v>
      </c>
      <c r="AP462">
        <v>4.752285004</v>
      </c>
      <c r="AQ462">
        <v>1.61190040000001E-2</v>
      </c>
      <c r="AR462">
        <v>16.1190040000001</v>
      </c>
      <c r="AW462">
        <v>58368</v>
      </c>
      <c r="AX462" t="s">
        <v>31</v>
      </c>
      <c r="AY462" t="s">
        <v>32</v>
      </c>
      <c r="AZ462">
        <v>77113</v>
      </c>
      <c r="BA462">
        <v>4.6952731610000003</v>
      </c>
      <c r="BB462">
        <v>4.7105729580000002</v>
      </c>
      <c r="BC462">
        <v>1.52997969999999E-2</v>
      </c>
      <c r="BD462">
        <v>15.2997969999999</v>
      </c>
      <c r="BI462">
        <v>59419</v>
      </c>
      <c r="BJ462" t="s">
        <v>31</v>
      </c>
      <c r="BK462" t="s">
        <v>32</v>
      </c>
      <c r="BL462">
        <v>76177</v>
      </c>
      <c r="BM462">
        <v>7.5844719410000003</v>
      </c>
      <c r="BN462">
        <v>7.5960071090000003</v>
      </c>
      <c r="BO462">
        <v>1.15351679999999E-2</v>
      </c>
      <c r="BP462">
        <v>11.535167999999899</v>
      </c>
    </row>
    <row r="463" spans="1:68">
      <c r="A463">
        <v>39744</v>
      </c>
      <c r="B463" t="s">
        <v>31</v>
      </c>
      <c r="C463" t="s">
        <v>32</v>
      </c>
      <c r="D463">
        <v>76309</v>
      </c>
      <c r="E463">
        <v>4.8386352060000002</v>
      </c>
      <c r="F463">
        <v>4.8480050559999999</v>
      </c>
      <c r="G463">
        <v>9.3698499999996798E-3</v>
      </c>
      <c r="H463">
        <v>9.3698499999996798</v>
      </c>
      <c r="M463">
        <v>41292</v>
      </c>
      <c r="N463" t="s">
        <v>31</v>
      </c>
      <c r="O463" t="s">
        <v>32</v>
      </c>
      <c r="P463">
        <v>75385</v>
      </c>
      <c r="Q463">
        <v>4.6703019140000004</v>
      </c>
      <c r="R463">
        <v>4.6772420410000004</v>
      </c>
      <c r="S463">
        <v>6.9401270000000103E-3</v>
      </c>
      <c r="T463">
        <v>6.9401270000000101</v>
      </c>
      <c r="Y463">
        <v>43054</v>
      </c>
      <c r="Z463" t="s">
        <v>31</v>
      </c>
      <c r="AA463" t="s">
        <v>32</v>
      </c>
      <c r="AB463">
        <v>76837</v>
      </c>
      <c r="AC463">
        <v>4.7409710880000002</v>
      </c>
      <c r="AD463">
        <v>4.7516431810000004</v>
      </c>
      <c r="AE463">
        <v>1.0672093000000099E-2</v>
      </c>
      <c r="AF463">
        <v>10.6720930000001</v>
      </c>
      <c r="AK463">
        <v>46636</v>
      </c>
      <c r="AL463" t="s">
        <v>31</v>
      </c>
      <c r="AM463" t="s">
        <v>32</v>
      </c>
      <c r="AN463">
        <v>76441</v>
      </c>
      <c r="AO463">
        <v>4.7428858280000004</v>
      </c>
      <c r="AP463">
        <v>4.7612178329999999</v>
      </c>
      <c r="AQ463">
        <v>1.8332004999999499E-2</v>
      </c>
      <c r="AR463">
        <v>18.332004999999501</v>
      </c>
      <c r="AW463">
        <v>47756</v>
      </c>
      <c r="AX463" t="s">
        <v>31</v>
      </c>
      <c r="AY463" t="s">
        <v>32</v>
      </c>
      <c r="AZ463">
        <v>76177</v>
      </c>
      <c r="BA463">
        <v>4.7067160609999998</v>
      </c>
      <c r="BB463">
        <v>4.7185020450000001</v>
      </c>
      <c r="BC463">
        <v>1.1785984000000299E-2</v>
      </c>
      <c r="BD463">
        <v>11.785984000000299</v>
      </c>
      <c r="BI463">
        <v>41187</v>
      </c>
      <c r="BJ463" t="s">
        <v>31</v>
      </c>
      <c r="BK463" t="s">
        <v>32</v>
      </c>
      <c r="BL463">
        <v>76441</v>
      </c>
      <c r="BM463">
        <v>7.5944690699999997</v>
      </c>
      <c r="BN463">
        <v>7.6043729779999998</v>
      </c>
      <c r="BO463">
        <v>9.9039080000000706E-3</v>
      </c>
      <c r="BP463">
        <v>9.9039080000000705</v>
      </c>
    </row>
    <row r="464" spans="1:68">
      <c r="A464">
        <v>59354</v>
      </c>
      <c r="B464" t="s">
        <v>31</v>
      </c>
      <c r="C464" t="s">
        <v>32</v>
      </c>
      <c r="D464">
        <v>76441</v>
      </c>
      <c r="E464">
        <v>4.8480150699999998</v>
      </c>
      <c r="F464">
        <v>4.8573410509999997</v>
      </c>
      <c r="G464">
        <v>9.3259809999999208E-3</v>
      </c>
      <c r="H464">
        <v>9.3259809999999206</v>
      </c>
      <c r="M464">
        <v>48013</v>
      </c>
      <c r="N464" t="s">
        <v>31</v>
      </c>
      <c r="O464" t="s">
        <v>32</v>
      </c>
      <c r="P464">
        <v>75517</v>
      </c>
      <c r="Q464">
        <v>4.6809430120000002</v>
      </c>
      <c r="R464">
        <v>4.6878728870000002</v>
      </c>
      <c r="S464">
        <v>6.9298749999999699E-3</v>
      </c>
      <c r="T464">
        <v>6.9298749999999698</v>
      </c>
      <c r="Y464">
        <v>34872</v>
      </c>
      <c r="Z464" t="s">
        <v>31</v>
      </c>
      <c r="AA464" t="s">
        <v>32</v>
      </c>
      <c r="AB464">
        <v>76837</v>
      </c>
      <c r="AC464">
        <v>4.7514040470000003</v>
      </c>
      <c r="AD464">
        <v>4.7623012070000001</v>
      </c>
      <c r="AE464">
        <v>1.08971599999998E-2</v>
      </c>
      <c r="AF464">
        <v>10.897159999999801</v>
      </c>
      <c r="AK464">
        <v>39050</v>
      </c>
      <c r="AL464" t="s">
        <v>31</v>
      </c>
      <c r="AM464" t="s">
        <v>32</v>
      </c>
      <c r="AN464">
        <v>76567</v>
      </c>
      <c r="AO464">
        <v>4.7513868810000002</v>
      </c>
      <c r="AP464">
        <v>4.7692890170000002</v>
      </c>
      <c r="AQ464">
        <v>1.7902135999999999E-2</v>
      </c>
      <c r="AR464">
        <v>17.902135999999999</v>
      </c>
      <c r="AW464">
        <v>50890</v>
      </c>
      <c r="AX464" t="s">
        <v>31</v>
      </c>
      <c r="AY464" t="s">
        <v>32</v>
      </c>
      <c r="AZ464">
        <v>76837</v>
      </c>
      <c r="BA464">
        <v>4.7167451380000003</v>
      </c>
      <c r="BB464">
        <v>4.7283430099999997</v>
      </c>
      <c r="BC464">
        <v>1.15978719999993E-2</v>
      </c>
      <c r="BD464">
        <v>11.597871999999301</v>
      </c>
      <c r="BI464">
        <v>60666</v>
      </c>
      <c r="BJ464" t="s">
        <v>31</v>
      </c>
      <c r="BK464" t="s">
        <v>32</v>
      </c>
      <c r="BL464">
        <v>76309</v>
      </c>
      <c r="BM464">
        <v>7.6045711039999997</v>
      </c>
      <c r="BN464">
        <v>7.6148800850000002</v>
      </c>
      <c r="BO464">
        <v>1.03089810000005E-2</v>
      </c>
      <c r="BP464">
        <v>10.3089810000005</v>
      </c>
    </row>
    <row r="465" spans="1:68">
      <c r="A465">
        <v>47415</v>
      </c>
      <c r="B465" t="s">
        <v>31</v>
      </c>
      <c r="C465" t="s">
        <v>32</v>
      </c>
      <c r="D465">
        <v>77365</v>
      </c>
      <c r="E465">
        <v>4.8573541640000002</v>
      </c>
      <c r="F465">
        <v>4.8689260479999996</v>
      </c>
      <c r="G465">
        <v>1.1571883999999401E-2</v>
      </c>
      <c r="H465">
        <v>11.5718839999994</v>
      </c>
      <c r="M465">
        <v>33139</v>
      </c>
      <c r="N465" t="s">
        <v>31</v>
      </c>
      <c r="O465" t="s">
        <v>32</v>
      </c>
      <c r="P465">
        <v>75253</v>
      </c>
      <c r="Q465">
        <v>4.691999912</v>
      </c>
      <c r="R465">
        <v>4.6989600659999997</v>
      </c>
      <c r="S465">
        <v>6.9601539999997099E-3</v>
      </c>
      <c r="T465">
        <v>6.9601539999997097</v>
      </c>
      <c r="Y465">
        <v>47389</v>
      </c>
      <c r="Z465" t="s">
        <v>31</v>
      </c>
      <c r="AA465" t="s">
        <v>32</v>
      </c>
      <c r="AB465">
        <v>77161</v>
      </c>
      <c r="AC465">
        <v>4.7616140839999996</v>
      </c>
      <c r="AD465">
        <v>4.978809118</v>
      </c>
      <c r="AE465">
        <v>0.21719503400000001</v>
      </c>
      <c r="AF465">
        <v>217.19503399999999</v>
      </c>
      <c r="AK465">
        <v>60922</v>
      </c>
      <c r="AL465" t="s">
        <v>31</v>
      </c>
      <c r="AM465" t="s">
        <v>32</v>
      </c>
      <c r="AN465">
        <v>76885</v>
      </c>
      <c r="AO465">
        <v>4.7627499100000001</v>
      </c>
      <c r="AP465">
        <v>4.7762818339999997</v>
      </c>
      <c r="AQ465">
        <v>1.3531923999999499E-2</v>
      </c>
      <c r="AR465">
        <v>13.531923999999499</v>
      </c>
      <c r="AW465">
        <v>41554</v>
      </c>
      <c r="AX465" t="s">
        <v>31</v>
      </c>
      <c r="AY465" t="s">
        <v>32</v>
      </c>
      <c r="AZ465">
        <v>77317</v>
      </c>
      <c r="BA465">
        <v>4.7265679839999999</v>
      </c>
      <c r="BB465">
        <v>4.7390489579999997</v>
      </c>
      <c r="BC465">
        <v>1.2480973999999799E-2</v>
      </c>
      <c r="BD465">
        <v>12.480973999999801</v>
      </c>
      <c r="BI465">
        <v>34082</v>
      </c>
      <c r="BJ465" t="s">
        <v>31</v>
      </c>
      <c r="BK465" t="s">
        <v>32</v>
      </c>
      <c r="BL465">
        <v>76969</v>
      </c>
      <c r="BM465">
        <v>7.6148939130000004</v>
      </c>
      <c r="BN465">
        <v>7.6245129110000001</v>
      </c>
      <c r="BO465">
        <v>9.6189979999996497E-3</v>
      </c>
      <c r="BP465">
        <v>9.6189979999996496</v>
      </c>
    </row>
    <row r="466" spans="1:68">
      <c r="A466">
        <v>38697</v>
      </c>
      <c r="B466" t="s">
        <v>31</v>
      </c>
      <c r="C466" t="s">
        <v>32</v>
      </c>
      <c r="D466">
        <v>76573</v>
      </c>
      <c r="E466">
        <v>4.8693091869999998</v>
      </c>
      <c r="F466">
        <v>4.8808350559999996</v>
      </c>
      <c r="G466">
        <v>1.1525868999999699E-2</v>
      </c>
      <c r="H466">
        <v>11.5258689999997</v>
      </c>
      <c r="M466">
        <v>50760</v>
      </c>
      <c r="N466" t="s">
        <v>31</v>
      </c>
      <c r="O466" t="s">
        <v>32</v>
      </c>
      <c r="P466">
        <v>75517</v>
      </c>
      <c r="Q466">
        <v>4.7044570449999998</v>
      </c>
      <c r="R466">
        <v>4.7113900180000003</v>
      </c>
      <c r="S466">
        <v>6.9329730000004999E-3</v>
      </c>
      <c r="T466">
        <v>6.9329730000004997</v>
      </c>
      <c r="Y466">
        <v>39803</v>
      </c>
      <c r="Z466" t="s">
        <v>31</v>
      </c>
      <c r="AA466" t="s">
        <v>32</v>
      </c>
      <c r="AB466">
        <v>77029</v>
      </c>
      <c r="AC466">
        <v>4.7728390689999998</v>
      </c>
      <c r="AD466">
        <v>4.9888031479999997</v>
      </c>
      <c r="AE466">
        <v>0.215964078999999</v>
      </c>
      <c r="AF466">
        <v>215.964078999999</v>
      </c>
      <c r="AK466">
        <v>42690</v>
      </c>
      <c r="AL466" t="s">
        <v>31</v>
      </c>
      <c r="AM466" t="s">
        <v>32</v>
      </c>
      <c r="AN466">
        <v>76045</v>
      </c>
      <c r="AO466">
        <v>4.7725789550000002</v>
      </c>
      <c r="AP466">
        <v>4.7837519650000004</v>
      </c>
      <c r="AQ466">
        <v>1.11730100000002E-2</v>
      </c>
      <c r="AR466">
        <v>11.1730100000002</v>
      </c>
      <c r="AW466">
        <v>33372</v>
      </c>
      <c r="AX466" t="s">
        <v>31</v>
      </c>
      <c r="AY466" t="s">
        <v>32</v>
      </c>
      <c r="AZ466">
        <v>76741</v>
      </c>
      <c r="BA466">
        <v>4.7382299899999998</v>
      </c>
      <c r="BB466">
        <v>4.7518081670000001</v>
      </c>
      <c r="BC466">
        <v>1.35781770000003E-2</v>
      </c>
      <c r="BD466">
        <v>13.5781770000003</v>
      </c>
      <c r="BI466">
        <v>44664</v>
      </c>
      <c r="BJ466" t="s">
        <v>31</v>
      </c>
      <c r="BK466" t="s">
        <v>32</v>
      </c>
      <c r="BL466">
        <v>76501</v>
      </c>
      <c r="BM466">
        <v>7.6245269779999996</v>
      </c>
      <c r="BN466">
        <v>7.6375710960000003</v>
      </c>
      <c r="BO466">
        <v>1.3044118000000699E-2</v>
      </c>
      <c r="BP466">
        <v>13.044118000000701</v>
      </c>
    </row>
    <row r="467" spans="1:68">
      <c r="A467">
        <v>36053</v>
      </c>
      <c r="B467" t="s">
        <v>31</v>
      </c>
      <c r="C467" t="s">
        <v>32</v>
      </c>
      <c r="D467">
        <v>77401</v>
      </c>
      <c r="E467">
        <v>4.880849123</v>
      </c>
      <c r="F467">
        <v>4.8939452169999997</v>
      </c>
      <c r="G467">
        <v>1.3096093999999701E-2</v>
      </c>
      <c r="H467">
        <v>13.096093999999701</v>
      </c>
      <c r="M467">
        <v>53894</v>
      </c>
      <c r="N467" t="s">
        <v>31</v>
      </c>
      <c r="O467" t="s">
        <v>32</v>
      </c>
      <c r="P467">
        <v>75385</v>
      </c>
      <c r="Q467">
        <v>4.7124969959999996</v>
      </c>
      <c r="R467">
        <v>4.7194271089999997</v>
      </c>
      <c r="S467">
        <v>6.9301130000001196E-3</v>
      </c>
      <c r="T467">
        <v>6.9301130000001203</v>
      </c>
      <c r="Y467">
        <v>41982</v>
      </c>
      <c r="Z467" t="s">
        <v>31</v>
      </c>
      <c r="AA467" t="s">
        <v>32</v>
      </c>
      <c r="AB467">
        <v>75937</v>
      </c>
      <c r="AC467">
        <v>4.7803800110000001</v>
      </c>
      <c r="AD467">
        <v>4.9946231839999999</v>
      </c>
      <c r="AE467">
        <v>0.21424317299999901</v>
      </c>
      <c r="AF467">
        <v>214.24317299999899</v>
      </c>
      <c r="AK467">
        <v>33936</v>
      </c>
      <c r="AL467" t="s">
        <v>31</v>
      </c>
      <c r="AM467" t="s">
        <v>32</v>
      </c>
      <c r="AN467">
        <v>76705</v>
      </c>
      <c r="AO467">
        <v>4.783499956</v>
      </c>
      <c r="AP467">
        <v>4.7935659890000002</v>
      </c>
      <c r="AQ467">
        <v>1.0066033000000099E-2</v>
      </c>
      <c r="AR467">
        <v>10.0660330000001</v>
      </c>
      <c r="AW467">
        <v>45889</v>
      </c>
      <c r="AX467" t="s">
        <v>31</v>
      </c>
      <c r="AY467" t="s">
        <v>32</v>
      </c>
      <c r="AZ467">
        <v>77509</v>
      </c>
      <c r="BA467">
        <v>4.7477910520000002</v>
      </c>
      <c r="BB467">
        <v>4.7630381579999996</v>
      </c>
      <c r="BC467">
        <v>1.52471059999994E-2</v>
      </c>
      <c r="BD467">
        <v>15.2471059999994</v>
      </c>
      <c r="BI467">
        <v>56380</v>
      </c>
      <c r="BJ467" t="s">
        <v>31</v>
      </c>
      <c r="BK467" t="s">
        <v>32</v>
      </c>
      <c r="BL467">
        <v>76705</v>
      </c>
      <c r="BM467">
        <v>7.6415848730000002</v>
      </c>
      <c r="BN467">
        <v>7.6527969840000001</v>
      </c>
      <c r="BO467">
        <v>1.1212110999999801E-2</v>
      </c>
      <c r="BP467">
        <v>11.212110999999799</v>
      </c>
    </row>
    <row r="468" spans="1:68">
      <c r="A468">
        <v>49928</v>
      </c>
      <c r="B468" t="s">
        <v>31</v>
      </c>
      <c r="C468" t="s">
        <v>32</v>
      </c>
      <c r="D468">
        <v>76837</v>
      </c>
      <c r="E468">
        <v>4.8930070399999996</v>
      </c>
      <c r="F468">
        <v>4.9043622019999997</v>
      </c>
      <c r="G468">
        <v>1.1355162E-2</v>
      </c>
      <c r="H468">
        <v>11.355162</v>
      </c>
      <c r="M468">
        <v>44558</v>
      </c>
      <c r="N468" t="s">
        <v>31</v>
      </c>
      <c r="O468" t="s">
        <v>32</v>
      </c>
      <c r="P468">
        <v>75781</v>
      </c>
      <c r="Q468">
        <v>4.7226989269999997</v>
      </c>
      <c r="R468">
        <v>4.7296299929999996</v>
      </c>
      <c r="S468">
        <v>6.9310659999999302E-3</v>
      </c>
      <c r="T468">
        <v>6.9310659999999302</v>
      </c>
      <c r="Y468">
        <v>43443</v>
      </c>
      <c r="Z468" t="s">
        <v>31</v>
      </c>
      <c r="AA468" t="s">
        <v>32</v>
      </c>
      <c r="AB468">
        <v>76873</v>
      </c>
      <c r="AC468">
        <v>4.786996126</v>
      </c>
      <c r="AD468">
        <v>4.8004770280000004</v>
      </c>
      <c r="AE468">
        <v>1.34809020000004E-2</v>
      </c>
      <c r="AF468">
        <v>13.4809020000004</v>
      </c>
      <c r="AK468">
        <v>35585</v>
      </c>
      <c r="AL468" t="s">
        <v>31</v>
      </c>
      <c r="AM468" t="s">
        <v>32</v>
      </c>
      <c r="AN468">
        <v>76909</v>
      </c>
      <c r="AO468">
        <v>4.7940938470000001</v>
      </c>
      <c r="AP468">
        <v>4.807571888</v>
      </c>
      <c r="AQ468">
        <v>1.3478040999999901E-2</v>
      </c>
      <c r="AR468">
        <v>13.4780409999999</v>
      </c>
      <c r="AW468">
        <v>38303</v>
      </c>
      <c r="AX468" t="s">
        <v>31</v>
      </c>
      <c r="AY468" t="s">
        <v>32</v>
      </c>
      <c r="AZ468">
        <v>76513</v>
      </c>
      <c r="BA468">
        <v>4.7584271429999996</v>
      </c>
      <c r="BB468">
        <v>4.7735221389999998</v>
      </c>
      <c r="BC468">
        <v>1.50949960000001E-2</v>
      </c>
      <c r="BD468">
        <v>15.0949960000001</v>
      </c>
      <c r="BI468">
        <v>39254</v>
      </c>
      <c r="BJ468" t="s">
        <v>31</v>
      </c>
      <c r="BK468" t="s">
        <v>32</v>
      </c>
      <c r="BL468">
        <v>77101</v>
      </c>
      <c r="BM468">
        <v>7.6537640089999996</v>
      </c>
      <c r="BN468">
        <v>7.6648349759999999</v>
      </c>
      <c r="BO468">
        <v>1.10709670000002E-2</v>
      </c>
      <c r="BP468">
        <v>11.0709670000002</v>
      </c>
    </row>
    <row r="469" spans="1:68">
      <c r="A469">
        <v>40517</v>
      </c>
      <c r="B469" t="s">
        <v>31</v>
      </c>
      <c r="C469" t="s">
        <v>32</v>
      </c>
      <c r="D469">
        <v>76701</v>
      </c>
      <c r="E469">
        <v>4.9032971859999996</v>
      </c>
      <c r="F469">
        <v>4.9178071020000003</v>
      </c>
      <c r="G469">
        <v>1.45099160000006E-2</v>
      </c>
      <c r="H469">
        <v>14.509916000000599</v>
      </c>
      <c r="M469">
        <v>36376</v>
      </c>
      <c r="N469" t="s">
        <v>31</v>
      </c>
      <c r="O469" t="s">
        <v>32</v>
      </c>
      <c r="P469">
        <v>75385</v>
      </c>
      <c r="Q469">
        <v>4.7343258859999997</v>
      </c>
      <c r="R469">
        <v>4.7412590979999996</v>
      </c>
      <c r="S469">
        <v>6.9332119999998502E-3</v>
      </c>
      <c r="T469">
        <v>6.9332119999998501</v>
      </c>
      <c r="Y469">
        <v>34689</v>
      </c>
      <c r="Z469" t="s">
        <v>31</v>
      </c>
      <c r="AA469" t="s">
        <v>32</v>
      </c>
      <c r="AB469">
        <v>76573</v>
      </c>
      <c r="AC469">
        <v>4.800490141</v>
      </c>
      <c r="AD469">
        <v>4.8106520179999999</v>
      </c>
      <c r="AE469">
        <v>1.01618769999998E-2</v>
      </c>
      <c r="AF469">
        <v>10.1618769999998</v>
      </c>
      <c r="AK469">
        <v>53452</v>
      </c>
      <c r="AL469" t="s">
        <v>31</v>
      </c>
      <c r="AM469" t="s">
        <v>32</v>
      </c>
      <c r="AN469">
        <v>76687</v>
      </c>
      <c r="AO469">
        <v>4.8009870049999996</v>
      </c>
      <c r="AP469">
        <v>4.8134598730000002</v>
      </c>
      <c r="AQ469">
        <v>1.2472868000000499E-2</v>
      </c>
      <c r="AR469">
        <v>12.472868000000499</v>
      </c>
      <c r="AW469">
        <v>60175</v>
      </c>
      <c r="AX469" t="s">
        <v>31</v>
      </c>
      <c r="AY469" t="s">
        <v>32</v>
      </c>
      <c r="AZ469">
        <v>76639</v>
      </c>
      <c r="BA469">
        <v>4.7666530610000004</v>
      </c>
      <c r="BB469">
        <v>4.7792110440000002</v>
      </c>
      <c r="BC469">
        <v>1.25579829999997E-2</v>
      </c>
      <c r="BD469">
        <v>12.5579829999997</v>
      </c>
      <c r="BI469">
        <v>49640</v>
      </c>
      <c r="BJ469" t="s">
        <v>31</v>
      </c>
      <c r="BK469" t="s">
        <v>32</v>
      </c>
      <c r="BL469">
        <v>76837</v>
      </c>
      <c r="BM469">
        <v>7.6637270449999999</v>
      </c>
      <c r="BN469">
        <v>7.6753120419999998</v>
      </c>
      <c r="BO469">
        <v>1.1584996999999901E-2</v>
      </c>
      <c r="BP469">
        <v>11.5849969999999</v>
      </c>
    </row>
    <row r="470" spans="1:68">
      <c r="A470">
        <v>39694</v>
      </c>
      <c r="B470" t="s">
        <v>31</v>
      </c>
      <c r="C470" t="s">
        <v>32</v>
      </c>
      <c r="D470">
        <v>78161</v>
      </c>
      <c r="E470">
        <v>4.9101390839999999</v>
      </c>
      <c r="F470">
        <v>4.9306361680000004</v>
      </c>
      <c r="G470">
        <v>2.0497084000000498E-2</v>
      </c>
      <c r="H470">
        <v>20.497084000000498</v>
      </c>
      <c r="M470">
        <v>48893</v>
      </c>
      <c r="N470" t="s">
        <v>31</v>
      </c>
      <c r="O470" t="s">
        <v>32</v>
      </c>
      <c r="P470">
        <v>75517</v>
      </c>
      <c r="Q470">
        <v>4.7454149719999998</v>
      </c>
      <c r="R470">
        <v>4.752345085</v>
      </c>
      <c r="S470">
        <v>6.9301130000001196E-3</v>
      </c>
      <c r="T470">
        <v>6.9301130000001203</v>
      </c>
      <c r="Y470">
        <v>36338</v>
      </c>
      <c r="Z470" t="s">
        <v>31</v>
      </c>
      <c r="AA470" t="s">
        <v>32</v>
      </c>
      <c r="AB470">
        <v>76573</v>
      </c>
      <c r="AC470">
        <v>4.8106629849999996</v>
      </c>
      <c r="AD470">
        <v>4.8207290169999997</v>
      </c>
      <c r="AE470">
        <v>1.00660320000001E-2</v>
      </c>
      <c r="AF470">
        <v>10.066032000000099</v>
      </c>
      <c r="AK470">
        <v>40684</v>
      </c>
      <c r="AL470" t="s">
        <v>31</v>
      </c>
      <c r="AM470" t="s">
        <v>32</v>
      </c>
      <c r="AN470">
        <v>76309</v>
      </c>
      <c r="AO470">
        <v>4.8134708399999999</v>
      </c>
      <c r="AP470">
        <v>4.8236048220000001</v>
      </c>
      <c r="AQ470">
        <v>1.01339820000001E-2</v>
      </c>
      <c r="AR470">
        <v>10.133982000000101</v>
      </c>
      <c r="AW470">
        <v>41943</v>
      </c>
      <c r="AX470" t="s">
        <v>31</v>
      </c>
      <c r="AY470" t="s">
        <v>32</v>
      </c>
      <c r="AZ470">
        <v>76441</v>
      </c>
      <c r="BA470">
        <v>4.7774701119999996</v>
      </c>
      <c r="BB470">
        <v>4.7887361049999999</v>
      </c>
      <c r="BC470">
        <v>1.12659930000003E-2</v>
      </c>
      <c r="BD470">
        <v>11.2659930000003</v>
      </c>
      <c r="BI470">
        <v>39842</v>
      </c>
      <c r="BJ470" t="s">
        <v>31</v>
      </c>
      <c r="BK470" t="s">
        <v>32</v>
      </c>
      <c r="BL470">
        <v>77233</v>
      </c>
      <c r="BM470">
        <v>7.6745519639999999</v>
      </c>
      <c r="BN470">
        <v>7.6852219100000001</v>
      </c>
      <c r="BO470">
        <v>1.06699460000001E-2</v>
      </c>
      <c r="BP470">
        <v>10.669946000000101</v>
      </c>
    </row>
    <row r="471" spans="1:68">
      <c r="A471">
        <v>44646</v>
      </c>
      <c r="B471" t="s">
        <v>31</v>
      </c>
      <c r="C471" t="s">
        <v>32</v>
      </c>
      <c r="D471">
        <v>76429</v>
      </c>
      <c r="E471">
        <v>4.9188439849999996</v>
      </c>
      <c r="F471">
        <v>4.936128139</v>
      </c>
      <c r="G471">
        <v>1.7284154000000301E-2</v>
      </c>
      <c r="H471">
        <v>17.284154000000299</v>
      </c>
      <c r="M471">
        <v>41307</v>
      </c>
      <c r="N471" t="s">
        <v>31</v>
      </c>
      <c r="O471" t="s">
        <v>32</v>
      </c>
      <c r="P471">
        <v>75517</v>
      </c>
      <c r="Q471">
        <v>4.7567610739999999</v>
      </c>
      <c r="R471">
        <v>4.7637310030000002</v>
      </c>
      <c r="S471">
        <v>6.9699290000002599E-3</v>
      </c>
      <c r="T471">
        <v>6.9699290000002598</v>
      </c>
      <c r="Y471">
        <v>46920</v>
      </c>
      <c r="Z471" t="s">
        <v>31</v>
      </c>
      <c r="AA471" t="s">
        <v>32</v>
      </c>
      <c r="AB471">
        <v>76705</v>
      </c>
      <c r="AC471">
        <v>4.8211231229999996</v>
      </c>
      <c r="AD471">
        <v>4.8312900069999998</v>
      </c>
      <c r="AE471">
        <v>1.0166884000000201E-2</v>
      </c>
      <c r="AF471">
        <v>10.1668840000002</v>
      </c>
      <c r="AK471">
        <v>57884</v>
      </c>
      <c r="AL471" t="s">
        <v>31</v>
      </c>
      <c r="AM471" t="s">
        <v>32</v>
      </c>
      <c r="AN471">
        <v>76837</v>
      </c>
      <c r="AO471">
        <v>4.8241109849999999</v>
      </c>
      <c r="AP471">
        <v>4.8340308670000001</v>
      </c>
      <c r="AQ471">
        <v>9.9198820000001506E-3</v>
      </c>
      <c r="AR471">
        <v>9.9198820000001504</v>
      </c>
      <c r="AW471">
        <v>33189</v>
      </c>
      <c r="AX471" t="s">
        <v>31</v>
      </c>
      <c r="AY471" t="s">
        <v>32</v>
      </c>
      <c r="AZ471">
        <v>76441</v>
      </c>
      <c r="BA471">
        <v>4.787122965</v>
      </c>
      <c r="BB471">
        <v>4.798553944</v>
      </c>
      <c r="BC471">
        <v>1.1430979000000001E-2</v>
      </c>
      <c r="BD471">
        <v>11.430979000000001</v>
      </c>
      <c r="BI471">
        <v>45134</v>
      </c>
      <c r="BJ471" t="s">
        <v>31</v>
      </c>
      <c r="BK471" t="s">
        <v>32</v>
      </c>
      <c r="BL471">
        <v>76657</v>
      </c>
      <c r="BM471">
        <v>7.6852369310000004</v>
      </c>
      <c r="BN471">
        <v>7.6982650760000002</v>
      </c>
      <c r="BO471">
        <v>1.30281449999998E-2</v>
      </c>
      <c r="BP471">
        <v>13.0281449999998</v>
      </c>
    </row>
    <row r="472" spans="1:68">
      <c r="A472">
        <v>32978</v>
      </c>
      <c r="B472" t="s">
        <v>31</v>
      </c>
      <c r="C472" t="s">
        <v>32</v>
      </c>
      <c r="D472">
        <v>76345</v>
      </c>
      <c r="E472">
        <v>4.9293360709999998</v>
      </c>
      <c r="F472">
        <v>4.9477779870000003</v>
      </c>
      <c r="G472">
        <v>1.8441916000000402E-2</v>
      </c>
      <c r="H472">
        <v>18.441916000000401</v>
      </c>
      <c r="M472">
        <v>34946</v>
      </c>
      <c r="N472" t="s">
        <v>31</v>
      </c>
      <c r="O472" t="s">
        <v>32</v>
      </c>
      <c r="P472">
        <v>76969</v>
      </c>
      <c r="Q472">
        <v>4.7680470939999999</v>
      </c>
      <c r="R472">
        <v>4.7780210969999999</v>
      </c>
      <c r="S472">
        <v>9.9740029999999501E-3</v>
      </c>
      <c r="T472">
        <v>9.97400299999995</v>
      </c>
      <c r="Y472">
        <v>41437</v>
      </c>
      <c r="Z472" t="s">
        <v>31</v>
      </c>
      <c r="AA472" t="s">
        <v>32</v>
      </c>
      <c r="AB472">
        <v>77173</v>
      </c>
      <c r="AC472">
        <v>4.8313031200000003</v>
      </c>
      <c r="AD472">
        <v>4.8441550729999996</v>
      </c>
      <c r="AE472">
        <v>1.28519529999993E-2</v>
      </c>
      <c r="AF472">
        <v>12.8519529999993</v>
      </c>
      <c r="AK472">
        <v>38130</v>
      </c>
      <c r="AL472" t="s">
        <v>31</v>
      </c>
      <c r="AM472" t="s">
        <v>32</v>
      </c>
      <c r="AN472">
        <v>76705</v>
      </c>
      <c r="AO472">
        <v>4.833246946</v>
      </c>
      <c r="AP472">
        <v>4.8435289859999999</v>
      </c>
      <c r="AQ472">
        <v>1.02820399999998E-2</v>
      </c>
      <c r="AR472">
        <v>10.2820399999998</v>
      </c>
      <c r="AW472">
        <v>34838</v>
      </c>
      <c r="AX472" t="s">
        <v>31</v>
      </c>
      <c r="AY472" t="s">
        <v>32</v>
      </c>
      <c r="AZ472">
        <v>76177</v>
      </c>
      <c r="BA472">
        <v>4.7969400880000004</v>
      </c>
      <c r="BB472">
        <v>4.8079741</v>
      </c>
      <c r="BC472">
        <v>1.10340119999996E-2</v>
      </c>
      <c r="BD472">
        <v>11.034011999999599</v>
      </c>
      <c r="BI472">
        <v>37161</v>
      </c>
      <c r="BJ472" t="s">
        <v>31</v>
      </c>
      <c r="BK472" t="s">
        <v>32</v>
      </c>
      <c r="BL472">
        <v>77041</v>
      </c>
      <c r="BM472">
        <v>7.6909170150000001</v>
      </c>
      <c r="BN472">
        <v>7.7081310749999998</v>
      </c>
      <c r="BO472">
        <v>1.7214059999999601E-2</v>
      </c>
      <c r="BP472">
        <v>17.214059999999598</v>
      </c>
    </row>
    <row r="473" spans="1:68">
      <c r="A473">
        <v>60823</v>
      </c>
      <c r="B473" t="s">
        <v>31</v>
      </c>
      <c r="C473" t="s">
        <v>32</v>
      </c>
      <c r="D473">
        <v>75385</v>
      </c>
      <c r="E473">
        <v>4.938225031</v>
      </c>
      <c r="F473">
        <v>4.9505259989999999</v>
      </c>
      <c r="G473">
        <v>1.23009679999999E-2</v>
      </c>
      <c r="H473">
        <v>12.3009679999999</v>
      </c>
      <c r="M473">
        <v>44947</v>
      </c>
      <c r="N473" t="s">
        <v>31</v>
      </c>
      <c r="O473" t="s">
        <v>32</v>
      </c>
      <c r="P473">
        <v>76837</v>
      </c>
      <c r="Q473">
        <v>4.7794749740000002</v>
      </c>
      <c r="R473">
        <v>4.7909729480000003</v>
      </c>
      <c r="S473">
        <v>1.1497973999999999E-2</v>
      </c>
      <c r="T473">
        <v>11.497973999999999</v>
      </c>
      <c r="Y473">
        <v>58637</v>
      </c>
      <c r="Z473" t="s">
        <v>31</v>
      </c>
      <c r="AA473" t="s">
        <v>32</v>
      </c>
      <c r="AB473">
        <v>75781</v>
      </c>
      <c r="AC473">
        <v>4.843316078</v>
      </c>
      <c r="AD473">
        <v>5.0589940550000003</v>
      </c>
      <c r="AE473">
        <v>0.21567797699999999</v>
      </c>
      <c r="AF473">
        <v>215.677977</v>
      </c>
      <c r="AK473">
        <v>41085</v>
      </c>
      <c r="AL473" t="s">
        <v>31</v>
      </c>
      <c r="AM473" t="s">
        <v>32</v>
      </c>
      <c r="AN473">
        <v>77005</v>
      </c>
      <c r="AO473">
        <v>4.8445799349999996</v>
      </c>
      <c r="AP473">
        <v>4.857967854</v>
      </c>
      <c r="AQ473">
        <v>1.33879190000003E-2</v>
      </c>
      <c r="AR473">
        <v>13.3879190000003</v>
      </c>
      <c r="AW473">
        <v>45420</v>
      </c>
      <c r="AX473" t="s">
        <v>31</v>
      </c>
      <c r="AY473" t="s">
        <v>32</v>
      </c>
      <c r="AZ473">
        <v>76465</v>
      </c>
      <c r="BA473">
        <v>4.8066251280000003</v>
      </c>
      <c r="BB473">
        <v>4.8217129710000002</v>
      </c>
      <c r="BC473">
        <v>1.5087842999999801E-2</v>
      </c>
      <c r="BD473">
        <v>15.0878429999998</v>
      </c>
      <c r="BI473">
        <v>47610</v>
      </c>
      <c r="BJ473" t="s">
        <v>31</v>
      </c>
      <c r="BK473" t="s">
        <v>32</v>
      </c>
      <c r="BL473">
        <v>77425</v>
      </c>
      <c r="BM473">
        <v>7.69945097</v>
      </c>
      <c r="BN473">
        <v>7.7156579489999997</v>
      </c>
      <c r="BO473">
        <v>1.6206978999999601E-2</v>
      </c>
      <c r="BP473">
        <v>16.206978999999599</v>
      </c>
    </row>
    <row r="474" spans="1:68">
      <c r="A474">
        <v>47725</v>
      </c>
      <c r="B474" t="s">
        <v>31</v>
      </c>
      <c r="C474" t="s">
        <v>32</v>
      </c>
      <c r="D474">
        <v>76705</v>
      </c>
      <c r="E474">
        <v>4.9500100610000004</v>
      </c>
      <c r="F474">
        <v>4.9600801470000002</v>
      </c>
      <c r="G474">
        <v>1.0070085999999799E-2</v>
      </c>
      <c r="H474">
        <v>10.070085999999799</v>
      </c>
      <c r="M474">
        <v>36193</v>
      </c>
      <c r="N474" t="s">
        <v>31</v>
      </c>
      <c r="O474" t="s">
        <v>32</v>
      </c>
      <c r="P474">
        <v>75913</v>
      </c>
      <c r="Q474">
        <v>4.7896060939999998</v>
      </c>
      <c r="R474">
        <v>4.8015449050000001</v>
      </c>
      <c r="S474">
        <v>1.19388110000002E-2</v>
      </c>
      <c r="T474">
        <v>11.9388110000002</v>
      </c>
      <c r="Y474">
        <v>41511</v>
      </c>
      <c r="Z474" t="s">
        <v>31</v>
      </c>
      <c r="AA474" t="s">
        <v>32</v>
      </c>
      <c r="AB474">
        <v>76573</v>
      </c>
      <c r="AC474">
        <v>4.8536779880000003</v>
      </c>
      <c r="AD474">
        <v>4.8654232029999998</v>
      </c>
      <c r="AE474">
        <v>1.17452149999994E-2</v>
      </c>
      <c r="AF474">
        <v>11.7452149999994</v>
      </c>
      <c r="AK474">
        <v>41346</v>
      </c>
      <c r="AL474" t="s">
        <v>31</v>
      </c>
      <c r="AM474" t="s">
        <v>32</v>
      </c>
      <c r="AN474">
        <v>77173</v>
      </c>
      <c r="AO474">
        <v>4.8568549159999996</v>
      </c>
      <c r="AP474">
        <v>4.8712708950000003</v>
      </c>
      <c r="AQ474">
        <v>1.4415979000000601E-2</v>
      </c>
      <c r="AR474">
        <v>14.415979000000601</v>
      </c>
      <c r="AW474">
        <v>39937</v>
      </c>
      <c r="AX474" t="s">
        <v>31</v>
      </c>
      <c r="AY474" t="s">
        <v>32</v>
      </c>
      <c r="AZ474">
        <v>77029</v>
      </c>
      <c r="BA474">
        <v>4.8186450000000001</v>
      </c>
      <c r="BB474">
        <v>4.8312649729999997</v>
      </c>
      <c r="BC474">
        <v>1.2619972999999601E-2</v>
      </c>
      <c r="BD474">
        <v>12.6199729999996</v>
      </c>
      <c r="BI474">
        <v>37012</v>
      </c>
      <c r="BJ474" t="s">
        <v>31</v>
      </c>
      <c r="BK474" t="s">
        <v>32</v>
      </c>
      <c r="BL474">
        <v>76375</v>
      </c>
      <c r="BM474">
        <v>7.7112679479999997</v>
      </c>
      <c r="BN474">
        <v>7.7234420779999997</v>
      </c>
      <c r="BO474">
        <v>1.217413E-2</v>
      </c>
      <c r="BP474">
        <v>12.17413</v>
      </c>
    </row>
    <row r="475" spans="1:68">
      <c r="A475">
        <v>43659</v>
      </c>
      <c r="B475" t="s">
        <v>31</v>
      </c>
      <c r="C475" t="s">
        <v>32</v>
      </c>
      <c r="D475">
        <v>76705</v>
      </c>
      <c r="E475">
        <v>4.9598121639999997</v>
      </c>
      <c r="F475">
        <v>4.970515013</v>
      </c>
      <c r="G475">
        <v>1.07028490000002E-2</v>
      </c>
      <c r="H475">
        <v>10.702849000000199</v>
      </c>
      <c r="M475">
        <v>37842</v>
      </c>
      <c r="N475" t="s">
        <v>31</v>
      </c>
      <c r="O475" t="s">
        <v>32</v>
      </c>
      <c r="P475">
        <v>77161</v>
      </c>
      <c r="Q475">
        <v>4.7993309499999999</v>
      </c>
      <c r="R475">
        <v>4.8123469349999999</v>
      </c>
      <c r="S475">
        <v>1.3015985000000001E-2</v>
      </c>
      <c r="T475">
        <v>13.015985000000001</v>
      </c>
      <c r="Y475">
        <v>51897</v>
      </c>
      <c r="Z475" t="s">
        <v>31</v>
      </c>
      <c r="AA475" t="s">
        <v>32</v>
      </c>
      <c r="AB475">
        <v>76817</v>
      </c>
      <c r="AC475">
        <v>4.8601300719999996</v>
      </c>
      <c r="AD475">
        <v>4.8715291020000002</v>
      </c>
      <c r="AE475">
        <v>1.1399030000000599E-2</v>
      </c>
      <c r="AF475">
        <v>11.3990300000006</v>
      </c>
      <c r="AK475">
        <v>46638</v>
      </c>
      <c r="AL475" t="s">
        <v>31</v>
      </c>
      <c r="AM475" t="s">
        <v>32</v>
      </c>
      <c r="AN475">
        <v>76555</v>
      </c>
      <c r="AO475">
        <v>4.8647849560000003</v>
      </c>
      <c r="AP475">
        <v>4.8813018799999996</v>
      </c>
      <c r="AQ475">
        <v>1.6516923999999301E-2</v>
      </c>
      <c r="AR475">
        <v>16.5169239999993</v>
      </c>
      <c r="AW475">
        <v>57137</v>
      </c>
      <c r="AX475" t="s">
        <v>31</v>
      </c>
      <c r="AY475" t="s">
        <v>32</v>
      </c>
      <c r="AZ475">
        <v>76177</v>
      </c>
      <c r="BA475">
        <v>4.8297920230000004</v>
      </c>
      <c r="BB475">
        <v>4.8417460920000002</v>
      </c>
      <c r="BC475">
        <v>1.1954068999999699E-2</v>
      </c>
      <c r="BD475">
        <v>11.9540689999997</v>
      </c>
      <c r="BI475">
        <v>55307</v>
      </c>
      <c r="BJ475" t="s">
        <v>31</v>
      </c>
      <c r="BK475" t="s">
        <v>32</v>
      </c>
      <c r="BL475">
        <v>76441</v>
      </c>
      <c r="BM475">
        <v>7.721316099</v>
      </c>
      <c r="BN475">
        <v>7.732738018</v>
      </c>
      <c r="BO475">
        <v>1.1421919000000001E-2</v>
      </c>
      <c r="BP475">
        <v>11.421919000000001</v>
      </c>
    </row>
    <row r="476" spans="1:68">
      <c r="A476">
        <v>54145</v>
      </c>
      <c r="B476" t="s">
        <v>31</v>
      </c>
      <c r="C476" t="s">
        <v>32</v>
      </c>
      <c r="D476">
        <v>76753</v>
      </c>
      <c r="E476">
        <v>4.9741151329999997</v>
      </c>
      <c r="F476">
        <v>4.9881780149999999</v>
      </c>
      <c r="G476">
        <v>1.4062882000000099E-2</v>
      </c>
      <c r="H476">
        <v>14.0628820000001</v>
      </c>
      <c r="M476">
        <v>48424</v>
      </c>
      <c r="N476" t="s">
        <v>31</v>
      </c>
      <c r="O476" t="s">
        <v>32</v>
      </c>
      <c r="P476">
        <v>76885</v>
      </c>
      <c r="Q476">
        <v>4.8073999880000002</v>
      </c>
      <c r="R476">
        <v>4.8192040919999997</v>
      </c>
      <c r="S476">
        <v>1.1804103999999401E-2</v>
      </c>
      <c r="T476">
        <v>11.8041039999994</v>
      </c>
      <c r="Y476">
        <v>42099</v>
      </c>
      <c r="Z476" t="s">
        <v>31</v>
      </c>
      <c r="AA476" t="s">
        <v>32</v>
      </c>
      <c r="AB476">
        <v>75649</v>
      </c>
      <c r="AC476">
        <v>4.870193005</v>
      </c>
      <c r="AD476">
        <v>4.8807060719999997</v>
      </c>
      <c r="AE476">
        <v>1.0513066999999701E-2</v>
      </c>
      <c r="AF476">
        <v>10.513066999999699</v>
      </c>
      <c r="AK476">
        <v>46337</v>
      </c>
      <c r="AL476" t="s">
        <v>31</v>
      </c>
      <c r="AM476" t="s">
        <v>32</v>
      </c>
      <c r="AN476">
        <v>76399</v>
      </c>
      <c r="AO476">
        <v>4.8760609629999996</v>
      </c>
      <c r="AP476">
        <v>4.8917069440000001</v>
      </c>
      <c r="AQ476">
        <v>1.5645981000000399E-2</v>
      </c>
      <c r="AR476">
        <v>15.6459810000004</v>
      </c>
      <c r="AW476">
        <v>40011</v>
      </c>
      <c r="AX476" t="s">
        <v>31</v>
      </c>
      <c r="AY476" t="s">
        <v>32</v>
      </c>
      <c r="AZ476">
        <v>76705</v>
      </c>
      <c r="BA476">
        <v>4.8417570589999999</v>
      </c>
      <c r="BB476">
        <v>4.8542771340000002</v>
      </c>
      <c r="BC476">
        <v>1.25200750000002E-2</v>
      </c>
      <c r="BD476">
        <v>12.520075000000199</v>
      </c>
      <c r="BI476">
        <v>35667</v>
      </c>
      <c r="BJ476" t="s">
        <v>31</v>
      </c>
      <c r="BK476" t="s">
        <v>32</v>
      </c>
      <c r="BL476">
        <v>76969</v>
      </c>
      <c r="BM476">
        <v>7.7327520850000004</v>
      </c>
      <c r="BN476">
        <v>7.744432926</v>
      </c>
      <c r="BO476">
        <v>1.1680840999999499E-2</v>
      </c>
      <c r="BP476">
        <v>11.6808409999995</v>
      </c>
    </row>
    <row r="477" spans="1:68">
      <c r="A477">
        <v>60254</v>
      </c>
      <c r="B477" t="s">
        <v>31</v>
      </c>
      <c r="C477" t="s">
        <v>32</v>
      </c>
      <c r="D477">
        <v>76441</v>
      </c>
      <c r="E477">
        <v>4.9848530289999999</v>
      </c>
      <c r="F477">
        <v>4.9961440560000003</v>
      </c>
      <c r="G477">
        <v>1.12910270000003E-2</v>
      </c>
      <c r="H477">
        <v>11.2910270000003</v>
      </c>
      <c r="M477">
        <v>42941</v>
      </c>
      <c r="N477" t="s">
        <v>31</v>
      </c>
      <c r="O477" t="s">
        <v>32</v>
      </c>
      <c r="P477">
        <v>76573</v>
      </c>
      <c r="Q477">
        <v>4.8186819549999997</v>
      </c>
      <c r="R477">
        <v>4.8291349410000004</v>
      </c>
      <c r="S477">
        <v>1.0452986000000599E-2</v>
      </c>
      <c r="T477">
        <v>10.4529860000006</v>
      </c>
      <c r="Y477">
        <v>47391</v>
      </c>
      <c r="Z477" t="s">
        <v>31</v>
      </c>
      <c r="AA477" t="s">
        <v>32</v>
      </c>
      <c r="AB477">
        <v>76705</v>
      </c>
      <c r="AC477">
        <v>4.8814961910000001</v>
      </c>
      <c r="AD477">
        <v>4.8918471339999998</v>
      </c>
      <c r="AE477">
        <v>1.0350942999999699E-2</v>
      </c>
      <c r="AF477">
        <v>10.350942999999701</v>
      </c>
      <c r="AK477">
        <v>45848</v>
      </c>
      <c r="AL477" t="s">
        <v>31</v>
      </c>
      <c r="AM477" t="s">
        <v>32</v>
      </c>
      <c r="AN477">
        <v>77017</v>
      </c>
      <c r="AO477">
        <v>4.8846559520000001</v>
      </c>
      <c r="AP477">
        <v>4.8986577990000004</v>
      </c>
      <c r="AQ477">
        <v>1.4001847000000201E-2</v>
      </c>
      <c r="AR477">
        <v>14.0018470000002</v>
      </c>
      <c r="AW477">
        <v>40338</v>
      </c>
      <c r="AX477" t="s">
        <v>31</v>
      </c>
      <c r="AY477" t="s">
        <v>32</v>
      </c>
      <c r="AZ477">
        <v>77121</v>
      </c>
      <c r="BA477">
        <v>4.8491661549999998</v>
      </c>
      <c r="BB477">
        <v>4.8649561410000004</v>
      </c>
      <c r="BC477">
        <v>1.5789986000000499E-2</v>
      </c>
      <c r="BD477">
        <v>15.7899860000005</v>
      </c>
      <c r="BI477">
        <v>53916</v>
      </c>
      <c r="BJ477" t="s">
        <v>31</v>
      </c>
      <c r="BK477" t="s">
        <v>32</v>
      </c>
      <c r="BL477">
        <v>77233</v>
      </c>
      <c r="BM477">
        <v>7.7447988990000001</v>
      </c>
      <c r="BN477">
        <v>7.7562069889999998</v>
      </c>
      <c r="BO477">
        <v>1.1408089999999701E-2</v>
      </c>
      <c r="BP477">
        <v>11.408089999999699</v>
      </c>
    </row>
    <row r="478" spans="1:68">
      <c r="A478">
        <v>37764</v>
      </c>
      <c r="B478" t="s">
        <v>31</v>
      </c>
      <c r="C478" t="s">
        <v>32</v>
      </c>
      <c r="D478">
        <v>77293</v>
      </c>
      <c r="E478">
        <v>4.9967989920000004</v>
      </c>
      <c r="F478">
        <v>5.0098731519999999</v>
      </c>
      <c r="G478">
        <v>1.30741599999995E-2</v>
      </c>
      <c r="H478">
        <v>13.0741599999995</v>
      </c>
      <c r="M478">
        <v>60141</v>
      </c>
      <c r="N478" t="s">
        <v>31</v>
      </c>
      <c r="O478" t="s">
        <v>32</v>
      </c>
      <c r="P478">
        <v>76705</v>
      </c>
      <c r="Q478">
        <v>4.8294129369999999</v>
      </c>
      <c r="R478">
        <v>4.8412909510000004</v>
      </c>
      <c r="S478">
        <v>1.1878014000000501E-2</v>
      </c>
      <c r="T478">
        <v>11.878014000000499</v>
      </c>
      <c r="Y478">
        <v>47090</v>
      </c>
      <c r="Z478" t="s">
        <v>31</v>
      </c>
      <c r="AA478" t="s">
        <v>32</v>
      </c>
      <c r="AB478">
        <v>76705</v>
      </c>
      <c r="AC478">
        <v>4.8922171590000003</v>
      </c>
      <c r="AD478">
        <v>5.1070470810000002</v>
      </c>
      <c r="AE478">
        <v>0.21482992199999901</v>
      </c>
      <c r="AF478">
        <v>214.82992199999899</v>
      </c>
      <c r="AK478">
        <v>38516</v>
      </c>
      <c r="AL478" t="s">
        <v>31</v>
      </c>
      <c r="AM478" t="s">
        <v>32</v>
      </c>
      <c r="AN478">
        <v>75913</v>
      </c>
      <c r="AO478">
        <v>4.8944778439999999</v>
      </c>
      <c r="AP478">
        <v>4.9051449299999996</v>
      </c>
      <c r="AQ478">
        <v>1.0667085999999701E-2</v>
      </c>
      <c r="AR478">
        <v>10.667085999999699</v>
      </c>
      <c r="AW478">
        <v>40599</v>
      </c>
      <c r="AX478" t="s">
        <v>31</v>
      </c>
      <c r="AY478" t="s">
        <v>32</v>
      </c>
      <c r="AZ478">
        <v>76273</v>
      </c>
      <c r="BA478">
        <v>4.857696056</v>
      </c>
      <c r="BB478">
        <v>4.8743920330000003</v>
      </c>
      <c r="BC478">
        <v>1.6695977000000299E-2</v>
      </c>
      <c r="BD478">
        <v>16.695977000000301</v>
      </c>
      <c r="BI478">
        <v>38983</v>
      </c>
      <c r="BJ478" t="s">
        <v>31</v>
      </c>
      <c r="BK478" t="s">
        <v>32</v>
      </c>
      <c r="BL478">
        <v>77017</v>
      </c>
      <c r="BM478">
        <v>7.7570109370000004</v>
      </c>
      <c r="BN478">
        <v>7.769334078</v>
      </c>
      <c r="BO478">
        <v>1.23231409999995E-2</v>
      </c>
      <c r="BP478">
        <v>12.323140999999501</v>
      </c>
    </row>
    <row r="479" spans="1:68">
      <c r="A479">
        <v>35038</v>
      </c>
      <c r="B479" t="s">
        <v>31</v>
      </c>
      <c r="C479" t="s">
        <v>32</v>
      </c>
      <c r="D479">
        <v>76897</v>
      </c>
      <c r="E479">
        <v>5.0085971359999997</v>
      </c>
      <c r="F479">
        <v>5.0218532089999997</v>
      </c>
      <c r="G479">
        <v>1.32560729999999E-2</v>
      </c>
      <c r="H479">
        <v>13.256072999999899</v>
      </c>
      <c r="M479">
        <v>43015</v>
      </c>
      <c r="N479" t="s">
        <v>31</v>
      </c>
      <c r="O479" t="s">
        <v>32</v>
      </c>
      <c r="P479">
        <v>76729</v>
      </c>
      <c r="Q479">
        <v>4.8371160030000002</v>
      </c>
      <c r="R479">
        <v>4.8491818899999997</v>
      </c>
      <c r="S479">
        <v>1.2065886999999401E-2</v>
      </c>
      <c r="T479">
        <v>12.0658869999994</v>
      </c>
      <c r="Y479">
        <v>46601</v>
      </c>
      <c r="Z479" t="s">
        <v>31</v>
      </c>
      <c r="AA479" t="s">
        <v>32</v>
      </c>
      <c r="AB479">
        <v>76597</v>
      </c>
      <c r="AC479">
        <v>4.9000830649999996</v>
      </c>
      <c r="AD479">
        <v>4.9131901259999999</v>
      </c>
      <c r="AE479">
        <v>1.31070610000003E-2</v>
      </c>
      <c r="AF479">
        <v>13.1070610000003</v>
      </c>
      <c r="AK479">
        <v>56811</v>
      </c>
      <c r="AL479" t="s">
        <v>31</v>
      </c>
      <c r="AM479" t="s">
        <v>32</v>
      </c>
      <c r="AN479">
        <v>75781</v>
      </c>
      <c r="AO479">
        <v>4.9036660190000001</v>
      </c>
      <c r="AP479">
        <v>4.9144070150000001</v>
      </c>
      <c r="AQ479">
        <v>1.0740995999999999E-2</v>
      </c>
      <c r="AR479">
        <v>10.740996000000001</v>
      </c>
      <c r="AW479">
        <v>45891</v>
      </c>
      <c r="AX479" t="s">
        <v>31</v>
      </c>
      <c r="AY479" t="s">
        <v>32</v>
      </c>
      <c r="AZ479">
        <v>76177</v>
      </c>
      <c r="BA479">
        <v>4.8654561039999997</v>
      </c>
      <c r="BB479">
        <v>4.8779981140000004</v>
      </c>
      <c r="BC479">
        <v>1.2542010000000599E-2</v>
      </c>
      <c r="BD479">
        <v>12.5420100000006</v>
      </c>
      <c r="BI479">
        <v>60994</v>
      </c>
      <c r="BJ479" t="s">
        <v>31</v>
      </c>
      <c r="BK479" t="s">
        <v>32</v>
      </c>
      <c r="BL479">
        <v>77101</v>
      </c>
      <c r="BM479">
        <v>7.7692999839999999</v>
      </c>
      <c r="BN479">
        <v>7.782180071</v>
      </c>
      <c r="BO479">
        <v>1.2880087E-2</v>
      </c>
      <c r="BP479">
        <v>12.880087</v>
      </c>
    </row>
    <row r="480" spans="1:68">
      <c r="A480">
        <v>52403</v>
      </c>
      <c r="B480" t="s">
        <v>31</v>
      </c>
      <c r="C480" t="s">
        <v>32</v>
      </c>
      <c r="D480">
        <v>77339</v>
      </c>
      <c r="E480">
        <v>5.0344071389999998</v>
      </c>
      <c r="F480">
        <v>5.0518569949999996</v>
      </c>
      <c r="G480">
        <v>1.7449855999999798E-2</v>
      </c>
      <c r="H480">
        <v>17.449855999999802</v>
      </c>
      <c r="M480">
        <v>43342</v>
      </c>
      <c r="N480" t="s">
        <v>31</v>
      </c>
      <c r="O480" t="s">
        <v>32</v>
      </c>
      <c r="P480">
        <v>76705</v>
      </c>
      <c r="Q480">
        <v>4.8484439850000003</v>
      </c>
      <c r="R480">
        <v>4.8592019080000002</v>
      </c>
      <c r="S480">
        <v>1.07579229999998E-2</v>
      </c>
      <c r="T480">
        <v>10.757922999999799</v>
      </c>
      <c r="Y480">
        <v>39269</v>
      </c>
      <c r="Z480" t="s">
        <v>31</v>
      </c>
      <c r="AA480" t="s">
        <v>32</v>
      </c>
      <c r="AB480">
        <v>76805</v>
      </c>
      <c r="AC480">
        <v>4.9116330149999996</v>
      </c>
      <c r="AD480">
        <v>5.1312761309999999</v>
      </c>
      <c r="AE480">
        <v>0.219643116</v>
      </c>
      <c r="AF480">
        <v>219.64311599999999</v>
      </c>
      <c r="AK480">
        <v>37171</v>
      </c>
      <c r="AL480" t="s">
        <v>31</v>
      </c>
      <c r="AM480" t="s">
        <v>32</v>
      </c>
      <c r="AN480">
        <v>76573</v>
      </c>
      <c r="AO480">
        <v>4.9144179819999998</v>
      </c>
      <c r="AP480">
        <v>4.924465895</v>
      </c>
      <c r="AQ480">
        <v>1.0047913000000099E-2</v>
      </c>
      <c r="AR480">
        <v>10.047913000000101</v>
      </c>
      <c r="AW480">
        <v>45590</v>
      </c>
      <c r="AX480" t="s">
        <v>31</v>
      </c>
      <c r="AY480" t="s">
        <v>32</v>
      </c>
      <c r="AZ480">
        <v>76177</v>
      </c>
      <c r="BA480">
        <v>4.8765079980000001</v>
      </c>
      <c r="BB480">
        <v>4.8877570629999996</v>
      </c>
      <c r="BC480">
        <v>1.1249064999999401E-2</v>
      </c>
      <c r="BD480">
        <v>11.249064999999399</v>
      </c>
      <c r="BI480">
        <v>58860</v>
      </c>
      <c r="BJ480" t="s">
        <v>31</v>
      </c>
      <c r="BK480" t="s">
        <v>32</v>
      </c>
      <c r="BL480">
        <v>75913</v>
      </c>
      <c r="BM480">
        <v>7.7780570979999997</v>
      </c>
      <c r="BN480">
        <v>7.7914230819999997</v>
      </c>
      <c r="BO480">
        <v>1.33659839999999E-2</v>
      </c>
      <c r="BP480">
        <v>13.3659839999999</v>
      </c>
    </row>
    <row r="481" spans="1:68">
      <c r="A481">
        <v>43612</v>
      </c>
      <c r="B481" t="s">
        <v>31</v>
      </c>
      <c r="C481" t="s">
        <v>32</v>
      </c>
      <c r="D481">
        <v>76543</v>
      </c>
      <c r="E481">
        <v>5.0344350340000004</v>
      </c>
      <c r="F481">
        <v>5.0523600579999997</v>
      </c>
      <c r="G481">
        <v>1.79250239999992E-2</v>
      </c>
      <c r="H481">
        <v>17.925023999999201</v>
      </c>
      <c r="M481">
        <v>40070</v>
      </c>
      <c r="N481" t="s">
        <v>31</v>
      </c>
      <c r="O481" t="s">
        <v>32</v>
      </c>
      <c r="P481">
        <v>76705</v>
      </c>
      <c r="Q481">
        <v>4.8606159690000004</v>
      </c>
      <c r="R481">
        <v>4.8708369730000003</v>
      </c>
      <c r="S481">
        <v>1.02210039999999E-2</v>
      </c>
      <c r="T481">
        <v>10.221003999999899</v>
      </c>
      <c r="Y481">
        <v>57564</v>
      </c>
      <c r="Z481" t="s">
        <v>31</v>
      </c>
      <c r="AA481" t="s">
        <v>32</v>
      </c>
      <c r="AB481">
        <v>77263</v>
      </c>
      <c r="AC481">
        <v>4.9234900469999996</v>
      </c>
      <c r="AD481">
        <v>5.1395981309999996</v>
      </c>
      <c r="AE481">
        <v>0.21610808400000001</v>
      </c>
      <c r="AF481">
        <v>216.10808399999999</v>
      </c>
      <c r="AK481">
        <v>55420</v>
      </c>
      <c r="AL481" t="s">
        <v>31</v>
      </c>
      <c r="AM481" t="s">
        <v>32</v>
      </c>
      <c r="AN481">
        <v>76309</v>
      </c>
      <c r="AO481">
        <v>4.9263699049999996</v>
      </c>
      <c r="AP481">
        <v>4.9367909430000001</v>
      </c>
      <c r="AQ481">
        <v>1.04210380000004E-2</v>
      </c>
      <c r="AR481">
        <v>10.421038000000401</v>
      </c>
      <c r="AW481">
        <v>45101</v>
      </c>
      <c r="AX481" t="s">
        <v>31</v>
      </c>
      <c r="AY481" t="s">
        <v>32</v>
      </c>
      <c r="AZ481">
        <v>76705</v>
      </c>
      <c r="BA481">
        <v>4.886209011</v>
      </c>
      <c r="BB481">
        <v>4.897283077</v>
      </c>
      <c r="BC481">
        <v>1.10740659999999E-2</v>
      </c>
      <c r="BD481">
        <v>11.074065999999901</v>
      </c>
      <c r="BI481">
        <v>46598</v>
      </c>
      <c r="BJ481" t="s">
        <v>31</v>
      </c>
      <c r="BK481" t="s">
        <v>32</v>
      </c>
      <c r="BL481">
        <v>77409</v>
      </c>
      <c r="BM481">
        <v>7.7862780090000001</v>
      </c>
      <c r="BN481">
        <v>7.801707983</v>
      </c>
      <c r="BO481">
        <v>1.54299739999999E-2</v>
      </c>
      <c r="BP481">
        <v>15.4299739999999</v>
      </c>
    </row>
    <row r="482" spans="1:68">
      <c r="A482">
        <v>39052</v>
      </c>
      <c r="B482" t="s">
        <v>31</v>
      </c>
      <c r="C482" t="s">
        <v>32</v>
      </c>
      <c r="D482">
        <v>76705</v>
      </c>
      <c r="E482">
        <v>5.0543911460000004</v>
      </c>
      <c r="F482">
        <v>5.0647041799999997</v>
      </c>
      <c r="G482">
        <v>1.0313033999999201E-2</v>
      </c>
      <c r="H482">
        <v>10.313033999999201</v>
      </c>
      <c r="M482">
        <v>48593</v>
      </c>
      <c r="N482" t="s">
        <v>31</v>
      </c>
      <c r="O482" t="s">
        <v>32</v>
      </c>
      <c r="P482">
        <v>76837</v>
      </c>
      <c r="Q482">
        <v>4.8755850790000004</v>
      </c>
      <c r="R482">
        <v>4.887736082</v>
      </c>
      <c r="S482">
        <v>1.21510029999996E-2</v>
      </c>
      <c r="T482">
        <v>12.1510029999996</v>
      </c>
      <c r="Y482">
        <v>37924</v>
      </c>
      <c r="Z482" t="s">
        <v>31</v>
      </c>
      <c r="AA482" t="s">
        <v>32</v>
      </c>
      <c r="AB482">
        <v>76969</v>
      </c>
      <c r="AC482">
        <v>4.9332110880000002</v>
      </c>
      <c r="AD482">
        <v>4.9502630229999998</v>
      </c>
      <c r="AE482">
        <v>1.7051934999999501E-2</v>
      </c>
      <c r="AF482">
        <v>17.051934999999499</v>
      </c>
      <c r="AK482">
        <v>40487</v>
      </c>
      <c r="AL482" t="s">
        <v>31</v>
      </c>
      <c r="AM482" t="s">
        <v>32</v>
      </c>
      <c r="AN482">
        <v>76789</v>
      </c>
      <c r="AO482">
        <v>4.9368028639999997</v>
      </c>
      <c r="AP482">
        <v>4.9482219220000001</v>
      </c>
      <c r="AQ482">
        <v>1.14190580000004E-2</v>
      </c>
      <c r="AR482">
        <v>11.419058000000399</v>
      </c>
      <c r="AW482">
        <v>37769</v>
      </c>
      <c r="AX482" t="s">
        <v>31</v>
      </c>
      <c r="AY482" t="s">
        <v>32</v>
      </c>
      <c r="AZ482">
        <v>76045</v>
      </c>
      <c r="BA482">
        <v>4.8952970499999999</v>
      </c>
      <c r="BB482">
        <v>4.9063990119999996</v>
      </c>
      <c r="BC482">
        <v>1.1101961999999599E-2</v>
      </c>
      <c r="BD482">
        <v>11.101961999999601</v>
      </c>
      <c r="BI482">
        <v>49125</v>
      </c>
      <c r="BJ482" t="s">
        <v>31</v>
      </c>
      <c r="BK482" t="s">
        <v>32</v>
      </c>
      <c r="BL482">
        <v>76933</v>
      </c>
      <c r="BM482">
        <v>7.7971920969999999</v>
      </c>
      <c r="BN482">
        <v>7.8140060900000003</v>
      </c>
      <c r="BO482">
        <v>1.6813993000000398E-2</v>
      </c>
      <c r="BP482">
        <v>16.813993000000401</v>
      </c>
    </row>
    <row r="483" spans="1:68">
      <c r="A483">
        <v>50193</v>
      </c>
      <c r="B483" t="s">
        <v>31</v>
      </c>
      <c r="C483" t="s">
        <v>32</v>
      </c>
      <c r="D483">
        <v>76969</v>
      </c>
      <c r="E483">
        <v>5.0757861139999996</v>
      </c>
      <c r="F483">
        <v>5.0861601829999996</v>
      </c>
      <c r="G483">
        <v>1.0374069E-2</v>
      </c>
      <c r="H483">
        <v>10.374069</v>
      </c>
      <c r="M483">
        <v>48104</v>
      </c>
      <c r="N483" t="s">
        <v>31</v>
      </c>
      <c r="O483" t="s">
        <v>32</v>
      </c>
      <c r="P483">
        <v>77101</v>
      </c>
      <c r="Q483">
        <v>4.8883988860000001</v>
      </c>
      <c r="R483">
        <v>4.9003798959999996</v>
      </c>
      <c r="S483">
        <v>1.1981009999999501E-2</v>
      </c>
      <c r="T483">
        <v>11.9810099999995</v>
      </c>
      <c r="Y483">
        <v>56173</v>
      </c>
      <c r="Z483" t="s">
        <v>31</v>
      </c>
      <c r="AA483" t="s">
        <v>32</v>
      </c>
      <c r="AB483">
        <v>76893</v>
      </c>
      <c r="AC483">
        <v>4.9415500159999999</v>
      </c>
      <c r="AD483">
        <v>4.9587190149999998</v>
      </c>
      <c r="AE483">
        <v>1.71689989999999E-2</v>
      </c>
      <c r="AF483">
        <v>17.1689989999999</v>
      </c>
      <c r="AK483">
        <v>34265</v>
      </c>
      <c r="AL483" t="s">
        <v>31</v>
      </c>
      <c r="AM483" t="s">
        <v>32</v>
      </c>
      <c r="AN483">
        <v>76177</v>
      </c>
      <c r="AO483">
        <v>4.9482347969999996</v>
      </c>
      <c r="AP483">
        <v>4.9594960209999996</v>
      </c>
      <c r="AQ483">
        <v>1.1261224E-2</v>
      </c>
      <c r="AR483">
        <v>11.261224</v>
      </c>
      <c r="AW483">
        <v>56064</v>
      </c>
      <c r="AX483" t="s">
        <v>31</v>
      </c>
      <c r="AY483" t="s">
        <v>32</v>
      </c>
      <c r="AZ483">
        <v>76705</v>
      </c>
      <c r="BA483">
        <v>4.9064111710000002</v>
      </c>
      <c r="BB483">
        <v>4.9173820020000001</v>
      </c>
      <c r="BC483">
        <v>1.0970830999999801E-2</v>
      </c>
      <c r="BD483">
        <v>10.9708309999998</v>
      </c>
      <c r="BI483">
        <v>43995</v>
      </c>
      <c r="BJ483" t="s">
        <v>31</v>
      </c>
      <c r="BK483" t="s">
        <v>32</v>
      </c>
      <c r="BL483">
        <v>76845</v>
      </c>
      <c r="BM483">
        <v>7.8062748910000002</v>
      </c>
      <c r="BN483">
        <v>7.821909904</v>
      </c>
      <c r="BO483">
        <v>1.5635012999999798E-2</v>
      </c>
      <c r="BP483">
        <v>15.6350129999998</v>
      </c>
    </row>
    <row r="484" spans="1:68">
      <c r="A484">
        <v>37606</v>
      </c>
      <c r="B484" t="s">
        <v>31</v>
      </c>
      <c r="C484" t="s">
        <v>32</v>
      </c>
      <c r="D484">
        <v>77473</v>
      </c>
      <c r="E484">
        <v>5.0888020989999996</v>
      </c>
      <c r="F484">
        <v>5.1023840900000001</v>
      </c>
      <c r="G484">
        <v>1.3581991000000499E-2</v>
      </c>
      <c r="H484">
        <v>13.5819910000005</v>
      </c>
      <c r="M484">
        <v>40772</v>
      </c>
      <c r="N484" t="s">
        <v>31</v>
      </c>
      <c r="O484" t="s">
        <v>32</v>
      </c>
      <c r="P484">
        <v>76573</v>
      </c>
      <c r="Q484">
        <v>4.9011549949999997</v>
      </c>
      <c r="R484">
        <v>4.9121000769999998</v>
      </c>
      <c r="S484">
        <v>1.0945082000000101E-2</v>
      </c>
      <c r="T484">
        <v>10.945082000000101</v>
      </c>
      <c r="Y484">
        <v>41240</v>
      </c>
      <c r="Z484" t="s">
        <v>31</v>
      </c>
      <c r="AA484" t="s">
        <v>32</v>
      </c>
      <c r="AB484">
        <v>76609</v>
      </c>
      <c r="AC484">
        <v>4.9524331090000002</v>
      </c>
      <c r="AD484">
        <v>4.9681169990000003</v>
      </c>
      <c r="AE484">
        <v>1.5683889999999999E-2</v>
      </c>
      <c r="AF484">
        <v>15.68389</v>
      </c>
      <c r="AK484">
        <v>60364</v>
      </c>
      <c r="AL484" t="s">
        <v>31</v>
      </c>
      <c r="AM484" t="s">
        <v>32</v>
      </c>
      <c r="AN484">
        <v>76837</v>
      </c>
      <c r="AO484">
        <v>4.9595069890000003</v>
      </c>
      <c r="AP484">
        <v>4.9706738000000001</v>
      </c>
      <c r="AQ484">
        <v>1.1166810999999799E-2</v>
      </c>
      <c r="AR484">
        <v>11.1668109999998</v>
      </c>
      <c r="AW484">
        <v>36424</v>
      </c>
      <c r="AX484" t="s">
        <v>31</v>
      </c>
      <c r="AY484" t="s">
        <v>32</v>
      </c>
      <c r="AZ484">
        <v>77101</v>
      </c>
      <c r="BA484">
        <v>4.9173929689999998</v>
      </c>
      <c r="BB484">
        <v>4.9289300440000003</v>
      </c>
      <c r="BC484">
        <v>1.15370750000005E-2</v>
      </c>
      <c r="BD484">
        <v>11.537075000000501</v>
      </c>
      <c r="BI484">
        <v>53302</v>
      </c>
      <c r="BJ484" t="s">
        <v>31</v>
      </c>
      <c r="BK484" t="s">
        <v>32</v>
      </c>
      <c r="BL484">
        <v>77083</v>
      </c>
      <c r="BM484">
        <v>7.8154730800000003</v>
      </c>
      <c r="BN484">
        <v>7.8343770499999996</v>
      </c>
      <c r="BO484">
        <v>1.8903969999999298E-2</v>
      </c>
      <c r="BP484">
        <v>18.903969999999301</v>
      </c>
    </row>
    <row r="485" spans="1:68">
      <c r="A485">
        <v>51958</v>
      </c>
      <c r="B485" t="s">
        <v>31</v>
      </c>
      <c r="C485" t="s">
        <v>32</v>
      </c>
      <c r="D485">
        <v>76441</v>
      </c>
      <c r="E485">
        <v>5.101354122</v>
      </c>
      <c r="F485">
        <v>5.1134190559999997</v>
      </c>
      <c r="G485">
        <v>1.20649339999996E-2</v>
      </c>
      <c r="H485">
        <v>12.064933999999599</v>
      </c>
      <c r="M485">
        <v>59067</v>
      </c>
      <c r="N485" t="s">
        <v>31</v>
      </c>
      <c r="O485" t="s">
        <v>32</v>
      </c>
      <c r="P485">
        <v>76573</v>
      </c>
      <c r="Q485">
        <v>4.9102509019999996</v>
      </c>
      <c r="R485">
        <v>4.9217998979999997</v>
      </c>
      <c r="S485">
        <v>1.1548996000000099E-2</v>
      </c>
      <c r="T485">
        <v>11.5489960000001</v>
      </c>
      <c r="Y485">
        <v>43650</v>
      </c>
      <c r="Z485" t="s">
        <v>31</v>
      </c>
      <c r="AA485" t="s">
        <v>32</v>
      </c>
      <c r="AB485">
        <v>76989</v>
      </c>
      <c r="AC485">
        <v>4.9586801530000004</v>
      </c>
      <c r="AD485">
        <v>4.9746911530000002</v>
      </c>
      <c r="AE485">
        <v>1.6010999999999699E-2</v>
      </c>
      <c r="AF485">
        <v>16.010999999999701</v>
      </c>
      <c r="AK485">
        <v>48102</v>
      </c>
      <c r="AL485" t="s">
        <v>31</v>
      </c>
      <c r="AM485" t="s">
        <v>32</v>
      </c>
      <c r="AN485">
        <v>76309</v>
      </c>
      <c r="AO485">
        <v>4.9714529509999998</v>
      </c>
      <c r="AP485">
        <v>4.9842579359999997</v>
      </c>
      <c r="AQ485">
        <v>1.28049849999998E-2</v>
      </c>
      <c r="AR485">
        <v>12.8049849999998</v>
      </c>
      <c r="AW485">
        <v>54673</v>
      </c>
      <c r="AX485" t="s">
        <v>31</v>
      </c>
      <c r="AY485" t="s">
        <v>32</v>
      </c>
      <c r="AZ485">
        <v>76837</v>
      </c>
      <c r="BA485">
        <v>4.928943157</v>
      </c>
      <c r="BB485">
        <v>4.9393880369999996</v>
      </c>
      <c r="BC485">
        <v>1.0444879999999599E-2</v>
      </c>
      <c r="BD485">
        <v>10.4448799999996</v>
      </c>
      <c r="BI485">
        <v>48558</v>
      </c>
      <c r="BJ485" t="s">
        <v>31</v>
      </c>
      <c r="BK485" t="s">
        <v>32</v>
      </c>
      <c r="BL485">
        <v>76381</v>
      </c>
      <c r="BM485">
        <v>7.8245339390000002</v>
      </c>
      <c r="BN485">
        <v>7.8399240969999999</v>
      </c>
      <c r="BO485">
        <v>1.5390157999999699E-2</v>
      </c>
      <c r="BP485">
        <v>15.390157999999699</v>
      </c>
    </row>
    <row r="486" spans="1:68">
      <c r="A486">
        <v>53309</v>
      </c>
      <c r="B486" t="s">
        <v>31</v>
      </c>
      <c r="C486" t="s">
        <v>32</v>
      </c>
      <c r="D486">
        <v>76309</v>
      </c>
      <c r="E486">
        <v>5.1124031539999999</v>
      </c>
      <c r="F486">
        <v>5.1234831810000001</v>
      </c>
      <c r="G486">
        <v>1.10800270000002E-2</v>
      </c>
      <c r="H486">
        <v>11.0800270000002</v>
      </c>
      <c r="M486">
        <v>39427</v>
      </c>
      <c r="N486" t="s">
        <v>31</v>
      </c>
      <c r="O486" t="s">
        <v>32</v>
      </c>
      <c r="P486">
        <v>76441</v>
      </c>
      <c r="Q486">
        <v>4.9207930559999999</v>
      </c>
      <c r="R486">
        <v>4.9318239689999999</v>
      </c>
      <c r="S486">
        <v>1.1030912999999899E-2</v>
      </c>
      <c r="T486">
        <v>11.0309129999999</v>
      </c>
      <c r="Y486">
        <v>32884</v>
      </c>
      <c r="Z486" t="s">
        <v>31</v>
      </c>
      <c r="AA486" t="s">
        <v>32</v>
      </c>
      <c r="AB486">
        <v>76177</v>
      </c>
      <c r="AC486">
        <v>4.9691112039999998</v>
      </c>
      <c r="AD486">
        <v>4.9798560140000001</v>
      </c>
      <c r="AE486">
        <v>1.07448100000002E-2</v>
      </c>
      <c r="AF486">
        <v>10.7448100000002</v>
      </c>
      <c r="AK486">
        <v>57625</v>
      </c>
      <c r="AL486" t="s">
        <v>31</v>
      </c>
      <c r="AM486" t="s">
        <v>32</v>
      </c>
      <c r="AN486">
        <v>75781</v>
      </c>
      <c r="AO486">
        <v>4.977528811</v>
      </c>
      <c r="AP486">
        <v>4.9892528059999997</v>
      </c>
      <c r="AQ486">
        <v>1.17239949999996E-2</v>
      </c>
      <c r="AR486">
        <v>11.723994999999601</v>
      </c>
      <c r="AW486">
        <v>39740</v>
      </c>
      <c r="AX486" t="s">
        <v>31</v>
      </c>
      <c r="AY486" t="s">
        <v>32</v>
      </c>
      <c r="AZ486">
        <v>76837</v>
      </c>
      <c r="BA486">
        <v>4.9387660029999996</v>
      </c>
      <c r="BB486">
        <v>4.9509530069999999</v>
      </c>
      <c r="BC486">
        <v>1.2187004000000201E-2</v>
      </c>
      <c r="BD486">
        <v>12.187004000000201</v>
      </c>
      <c r="BI486">
        <v>56052</v>
      </c>
      <c r="BJ486" t="s">
        <v>31</v>
      </c>
      <c r="BK486" t="s">
        <v>32</v>
      </c>
      <c r="BL486">
        <v>77317</v>
      </c>
      <c r="BM486">
        <v>7.8307108879999996</v>
      </c>
      <c r="BN486">
        <v>7.8462719920000001</v>
      </c>
      <c r="BO486">
        <v>1.5561104000000501E-2</v>
      </c>
      <c r="BP486">
        <v>15.561104000000499</v>
      </c>
    </row>
    <row r="487" spans="1:68">
      <c r="A487">
        <v>36205</v>
      </c>
      <c r="B487" t="s">
        <v>31</v>
      </c>
      <c r="C487" t="s">
        <v>32</v>
      </c>
      <c r="D487">
        <v>76573</v>
      </c>
      <c r="E487">
        <v>5.1420681479999999</v>
      </c>
      <c r="F487">
        <v>5.1530430320000002</v>
      </c>
      <c r="G487">
        <v>1.0974884000000301E-2</v>
      </c>
      <c r="H487">
        <v>10.9748840000003</v>
      </c>
      <c r="M487">
        <v>57676</v>
      </c>
      <c r="N487" t="s">
        <v>31</v>
      </c>
      <c r="O487" t="s">
        <v>32</v>
      </c>
      <c r="P487">
        <v>76969</v>
      </c>
      <c r="Q487">
        <v>4.931209087</v>
      </c>
      <c r="R487">
        <v>4.9430129530000002</v>
      </c>
      <c r="S487">
        <v>1.18038660000001E-2</v>
      </c>
      <c r="T487">
        <v>11.803866000000101</v>
      </c>
      <c r="Y487">
        <v>48855</v>
      </c>
      <c r="Z487" t="s">
        <v>31</v>
      </c>
      <c r="AA487" t="s">
        <v>32</v>
      </c>
      <c r="AB487">
        <v>75913</v>
      </c>
      <c r="AC487">
        <v>4.9798700809999996</v>
      </c>
      <c r="AD487">
        <v>4.9881551269999997</v>
      </c>
      <c r="AE487">
        <v>8.2850460000001291E-3</v>
      </c>
      <c r="AF487">
        <v>8.2850460000001291</v>
      </c>
      <c r="AK487">
        <v>45499</v>
      </c>
      <c r="AL487" t="s">
        <v>31</v>
      </c>
      <c r="AM487" t="s">
        <v>32</v>
      </c>
      <c r="AN487">
        <v>75649</v>
      </c>
      <c r="AO487">
        <v>4.9862439629999997</v>
      </c>
      <c r="AP487">
        <v>4.9940140250000002</v>
      </c>
      <c r="AQ487">
        <v>7.7700620000005199E-3</v>
      </c>
      <c r="AR487">
        <v>7.7700620000005198</v>
      </c>
      <c r="AW487">
        <v>33518</v>
      </c>
      <c r="AX487" t="s">
        <v>31</v>
      </c>
      <c r="AY487" t="s">
        <v>32</v>
      </c>
      <c r="AZ487">
        <v>75715</v>
      </c>
      <c r="BA487">
        <v>4.9467360969999996</v>
      </c>
      <c r="BB487">
        <v>4.9581501479999996</v>
      </c>
      <c r="BC487">
        <v>1.1414051E-2</v>
      </c>
      <c r="BD487">
        <v>11.414051000000001</v>
      </c>
      <c r="BI487">
        <v>45873</v>
      </c>
      <c r="BJ487" t="s">
        <v>31</v>
      </c>
      <c r="BK487" t="s">
        <v>32</v>
      </c>
      <c r="BL487">
        <v>76933</v>
      </c>
      <c r="BM487">
        <v>7.8419120309999997</v>
      </c>
      <c r="BN487">
        <v>7.8532209399999999</v>
      </c>
      <c r="BO487">
        <v>1.13089090000002E-2</v>
      </c>
      <c r="BP487">
        <v>11.308909000000201</v>
      </c>
    </row>
    <row r="488" spans="1:68">
      <c r="A488">
        <v>36084</v>
      </c>
      <c r="B488" t="s">
        <v>31</v>
      </c>
      <c r="C488" t="s">
        <v>32</v>
      </c>
      <c r="D488">
        <v>77077</v>
      </c>
      <c r="E488">
        <v>5.1527831549999998</v>
      </c>
      <c r="F488">
        <v>5.165431023</v>
      </c>
      <c r="G488">
        <v>1.26478680000001E-2</v>
      </c>
      <c r="H488">
        <v>12.6478680000001</v>
      </c>
      <c r="M488">
        <v>42743</v>
      </c>
      <c r="N488" t="s">
        <v>31</v>
      </c>
      <c r="O488" t="s">
        <v>32</v>
      </c>
      <c r="P488">
        <v>76045</v>
      </c>
      <c r="Q488">
        <v>4.9414849280000004</v>
      </c>
      <c r="R488">
        <v>4.9539439679999999</v>
      </c>
      <c r="S488">
        <v>1.24590399999995E-2</v>
      </c>
      <c r="T488">
        <v>12.459039999999501</v>
      </c>
      <c r="Y488">
        <v>51382</v>
      </c>
      <c r="Z488" t="s">
        <v>31</v>
      </c>
      <c r="AA488" t="s">
        <v>32</v>
      </c>
      <c r="AB488">
        <v>76309</v>
      </c>
      <c r="AC488">
        <v>4.9904401299999996</v>
      </c>
      <c r="AD488">
        <v>4.9991672039999999</v>
      </c>
      <c r="AE488">
        <v>8.7270740000002702E-3</v>
      </c>
      <c r="AF488">
        <v>8.72707400000027</v>
      </c>
      <c r="AK488">
        <v>54806</v>
      </c>
      <c r="AL488" t="s">
        <v>31</v>
      </c>
      <c r="AM488" t="s">
        <v>32</v>
      </c>
      <c r="AN488">
        <v>75253</v>
      </c>
      <c r="AO488">
        <v>4.9984779359999996</v>
      </c>
      <c r="AP488">
        <v>5.0054059029999998</v>
      </c>
      <c r="AQ488">
        <v>6.9279670000001996E-3</v>
      </c>
      <c r="AR488">
        <v>6.9279670000001996</v>
      </c>
      <c r="AW488">
        <v>59617</v>
      </c>
      <c r="AX488" t="s">
        <v>31</v>
      </c>
      <c r="AY488" t="s">
        <v>32</v>
      </c>
      <c r="AZ488">
        <v>76921</v>
      </c>
      <c r="BA488">
        <v>4.9571039680000002</v>
      </c>
      <c r="BB488">
        <v>4.9701120850000002</v>
      </c>
      <c r="BC488">
        <v>1.3008117E-2</v>
      </c>
      <c r="BD488">
        <v>13.008117</v>
      </c>
      <c r="BI488">
        <v>50573</v>
      </c>
      <c r="BJ488" t="s">
        <v>31</v>
      </c>
      <c r="BK488" t="s">
        <v>32</v>
      </c>
      <c r="BL488">
        <v>76309</v>
      </c>
      <c r="BM488">
        <v>7.8536260130000004</v>
      </c>
      <c r="BN488">
        <v>7.8631100649999999</v>
      </c>
      <c r="BO488">
        <v>9.4840519999994603E-3</v>
      </c>
      <c r="BP488">
        <v>9.4840519999994601</v>
      </c>
    </row>
    <row r="489" spans="1:68">
      <c r="A489">
        <v>36925</v>
      </c>
      <c r="B489" t="s">
        <v>31</v>
      </c>
      <c r="C489" t="s">
        <v>32</v>
      </c>
      <c r="D489">
        <v>77569</v>
      </c>
      <c r="E489">
        <v>5.3176810740000002</v>
      </c>
      <c r="F489">
        <v>5.3392000199999998</v>
      </c>
      <c r="G489">
        <v>2.1518945999999501E-2</v>
      </c>
      <c r="H489">
        <v>21.518945999999499</v>
      </c>
      <c r="M489">
        <v>36521</v>
      </c>
      <c r="N489" t="s">
        <v>31</v>
      </c>
      <c r="O489" t="s">
        <v>32</v>
      </c>
      <c r="P489">
        <v>77319</v>
      </c>
      <c r="Q489">
        <v>4.94924593</v>
      </c>
      <c r="R489">
        <v>5.1788051130000001</v>
      </c>
      <c r="S489">
        <v>0.229559183</v>
      </c>
      <c r="T489">
        <v>229.55918299999999</v>
      </c>
      <c r="Y489">
        <v>52921</v>
      </c>
      <c r="Z489" t="s">
        <v>31</v>
      </c>
      <c r="AA489" t="s">
        <v>32</v>
      </c>
      <c r="AB489">
        <v>76573</v>
      </c>
      <c r="AC489">
        <v>5.0010941029999998</v>
      </c>
      <c r="AD489">
        <v>5.0107550620000003</v>
      </c>
      <c r="AE489">
        <v>9.6609590000005206E-3</v>
      </c>
      <c r="AF489">
        <v>9.6609590000005205</v>
      </c>
      <c r="AK489">
        <v>57555</v>
      </c>
      <c r="AL489" t="s">
        <v>31</v>
      </c>
      <c r="AM489" t="s">
        <v>32</v>
      </c>
      <c r="AN489">
        <v>75517</v>
      </c>
      <c r="AO489">
        <v>5.0086288449999996</v>
      </c>
      <c r="AP489">
        <v>5.0155849459999997</v>
      </c>
      <c r="AQ489">
        <v>6.9561010000000999E-3</v>
      </c>
      <c r="AR489">
        <v>6.9561010000000998</v>
      </c>
      <c r="AW489">
        <v>47355</v>
      </c>
      <c r="AX489" t="s">
        <v>31</v>
      </c>
      <c r="AY489" t="s">
        <v>32</v>
      </c>
      <c r="AZ489">
        <v>76111</v>
      </c>
      <c r="BA489">
        <v>4.965844154</v>
      </c>
      <c r="BB489">
        <v>4.9815051559999999</v>
      </c>
      <c r="BC489">
        <v>1.5661001999999799E-2</v>
      </c>
      <c r="BD489">
        <v>15.661001999999799</v>
      </c>
      <c r="BI489">
        <v>47198</v>
      </c>
      <c r="BJ489" t="s">
        <v>31</v>
      </c>
      <c r="BK489" t="s">
        <v>32</v>
      </c>
      <c r="BL489">
        <v>76573</v>
      </c>
      <c r="BM489">
        <v>7.8635358809999998</v>
      </c>
      <c r="BN489">
        <v>7.873507977</v>
      </c>
      <c r="BO489">
        <v>9.9720960000002599E-3</v>
      </c>
      <c r="BP489">
        <v>9.9720960000002599</v>
      </c>
    </row>
    <row r="490" spans="1:68">
      <c r="A490">
        <v>38233</v>
      </c>
      <c r="B490" t="s">
        <v>31</v>
      </c>
      <c r="C490" t="s">
        <v>32</v>
      </c>
      <c r="D490">
        <v>76669</v>
      </c>
      <c r="E490">
        <v>5.4631431099999999</v>
      </c>
      <c r="F490">
        <v>6.9136819840000001</v>
      </c>
      <c r="G490">
        <v>1.450538874</v>
      </c>
      <c r="H490">
        <v>1450.5388740000001</v>
      </c>
      <c r="M490">
        <v>34387</v>
      </c>
      <c r="N490" t="s">
        <v>31</v>
      </c>
      <c r="O490" t="s">
        <v>32</v>
      </c>
      <c r="P490">
        <v>76177</v>
      </c>
      <c r="Q490">
        <v>4.9607660769999997</v>
      </c>
      <c r="R490">
        <v>4.9726009370000002</v>
      </c>
      <c r="S490">
        <v>1.18348600000004E-2</v>
      </c>
      <c r="T490">
        <v>11.834860000000401</v>
      </c>
      <c r="Y490">
        <v>55559</v>
      </c>
      <c r="Z490" t="s">
        <v>31</v>
      </c>
      <c r="AA490" t="s">
        <v>32</v>
      </c>
      <c r="AB490">
        <v>77449</v>
      </c>
      <c r="AC490">
        <v>5.0122010709999998</v>
      </c>
      <c r="AD490">
        <v>5.0260951519999999</v>
      </c>
      <c r="AE490">
        <v>1.38940810000001E-2</v>
      </c>
      <c r="AF490">
        <v>13.894081000000099</v>
      </c>
      <c r="AK490">
        <v>41928</v>
      </c>
      <c r="AL490" t="s">
        <v>31</v>
      </c>
      <c r="AM490" t="s">
        <v>32</v>
      </c>
      <c r="AN490">
        <v>75385</v>
      </c>
      <c r="AO490">
        <v>5.0184090140000004</v>
      </c>
      <c r="AP490">
        <v>5.0303249360000004</v>
      </c>
      <c r="AQ490">
        <v>1.1915922000000001E-2</v>
      </c>
      <c r="AR490">
        <v>11.915922</v>
      </c>
      <c r="AW490">
        <v>49882</v>
      </c>
      <c r="AX490" t="s">
        <v>31</v>
      </c>
      <c r="AY490" t="s">
        <v>32</v>
      </c>
      <c r="AZ490">
        <v>76889</v>
      </c>
      <c r="BA490">
        <v>4.9768970010000002</v>
      </c>
      <c r="BB490">
        <v>4.9946970940000002</v>
      </c>
      <c r="BC490">
        <v>1.7800092999999899E-2</v>
      </c>
      <c r="BD490">
        <v>17.800092999999901</v>
      </c>
      <c r="BI490">
        <v>58722</v>
      </c>
      <c r="BJ490" t="s">
        <v>31</v>
      </c>
      <c r="BK490" t="s">
        <v>32</v>
      </c>
      <c r="BL490">
        <v>77281</v>
      </c>
      <c r="BM490">
        <v>7.8735179899999999</v>
      </c>
      <c r="BN490">
        <v>7.8879249099999997</v>
      </c>
      <c r="BO490">
        <v>1.4406919999999801E-2</v>
      </c>
      <c r="BP490">
        <v>14.406919999999801</v>
      </c>
    </row>
    <row r="491" spans="1:68">
      <c r="A491">
        <v>38442</v>
      </c>
      <c r="B491" t="s">
        <v>31</v>
      </c>
      <c r="C491" t="s">
        <v>32</v>
      </c>
      <c r="D491">
        <v>77057</v>
      </c>
      <c r="E491">
        <v>5.5371811390000003</v>
      </c>
      <c r="F491">
        <v>6.9780781269999999</v>
      </c>
      <c r="G491">
        <v>1.44089698799999</v>
      </c>
      <c r="H491">
        <v>1440.89698799999</v>
      </c>
      <c r="M491">
        <v>50358</v>
      </c>
      <c r="N491" t="s">
        <v>31</v>
      </c>
      <c r="O491" t="s">
        <v>32</v>
      </c>
      <c r="P491">
        <v>76441</v>
      </c>
      <c r="Q491">
        <v>4.9710040089999996</v>
      </c>
      <c r="R491">
        <v>4.9841299059999997</v>
      </c>
      <c r="S491">
        <v>1.31258970000001E-2</v>
      </c>
      <c r="T491">
        <v>13.1258970000001</v>
      </c>
      <c r="Y491">
        <v>58309</v>
      </c>
      <c r="Z491" t="s">
        <v>31</v>
      </c>
      <c r="AA491" t="s">
        <v>32</v>
      </c>
      <c r="AB491">
        <v>76837</v>
      </c>
      <c r="AC491">
        <v>5.0269341470000004</v>
      </c>
      <c r="AD491">
        <v>5.0397820470000001</v>
      </c>
      <c r="AE491">
        <v>1.28478999999996E-2</v>
      </c>
      <c r="AF491">
        <v>12.8478999999996</v>
      </c>
      <c r="AK491">
        <v>50063</v>
      </c>
      <c r="AL491" t="s">
        <v>31</v>
      </c>
      <c r="AM491" t="s">
        <v>32</v>
      </c>
      <c r="AN491">
        <v>75385</v>
      </c>
      <c r="AO491">
        <v>5.0188159939999997</v>
      </c>
      <c r="AP491">
        <v>5.0313258169999999</v>
      </c>
      <c r="AQ491">
        <v>1.2509823000000199E-2</v>
      </c>
      <c r="AR491">
        <v>12.5098230000002</v>
      </c>
      <c r="AW491">
        <v>44752</v>
      </c>
      <c r="AX491" t="s">
        <v>31</v>
      </c>
      <c r="AY491" t="s">
        <v>32</v>
      </c>
      <c r="AZ491">
        <v>76909</v>
      </c>
      <c r="BA491">
        <v>4.9866981509999997</v>
      </c>
      <c r="BB491">
        <v>4.9995851519999999</v>
      </c>
      <c r="BC491">
        <v>1.2887001000000099E-2</v>
      </c>
      <c r="BD491">
        <v>12.887001000000099</v>
      </c>
      <c r="BI491">
        <v>44620</v>
      </c>
      <c r="BJ491" t="s">
        <v>31</v>
      </c>
      <c r="BK491" t="s">
        <v>32</v>
      </c>
      <c r="BL491">
        <v>77913</v>
      </c>
      <c r="BM491">
        <v>7.881460905</v>
      </c>
      <c r="BN491">
        <v>7.8974440100000001</v>
      </c>
      <c r="BO491">
        <v>1.5983105000000102E-2</v>
      </c>
      <c r="BP491">
        <v>15.9831050000001</v>
      </c>
    </row>
    <row r="492" spans="1:68">
      <c r="A492">
        <v>53258</v>
      </c>
      <c r="B492" t="s">
        <v>31</v>
      </c>
      <c r="C492" t="s">
        <v>32</v>
      </c>
      <c r="D492">
        <v>76149</v>
      </c>
      <c r="E492">
        <v>5.557088137</v>
      </c>
      <c r="F492">
        <v>7.0029830930000001</v>
      </c>
      <c r="G492">
        <v>1.4458949560000001</v>
      </c>
      <c r="H492">
        <v>1445.8949560000001</v>
      </c>
      <c r="M492">
        <v>52885</v>
      </c>
      <c r="N492" t="s">
        <v>31</v>
      </c>
      <c r="O492" t="s">
        <v>32</v>
      </c>
      <c r="P492">
        <v>76177</v>
      </c>
      <c r="Q492">
        <v>4.9793729779999998</v>
      </c>
      <c r="R492">
        <v>4.9904251100000003</v>
      </c>
      <c r="S492">
        <v>1.1052132000000501E-2</v>
      </c>
      <c r="T492">
        <v>11.052132000000499</v>
      </c>
      <c r="Y492">
        <v>48130</v>
      </c>
      <c r="Z492" t="s">
        <v>31</v>
      </c>
      <c r="AA492" t="s">
        <v>32</v>
      </c>
      <c r="AB492">
        <v>76609</v>
      </c>
      <c r="AC492">
        <v>5.040184021</v>
      </c>
      <c r="AD492">
        <v>5.253760099</v>
      </c>
      <c r="AE492">
        <v>0.213576078</v>
      </c>
      <c r="AF492">
        <v>213.576078</v>
      </c>
      <c r="AK492">
        <v>52076</v>
      </c>
      <c r="AL492" t="s">
        <v>31</v>
      </c>
      <c r="AM492" t="s">
        <v>32</v>
      </c>
      <c r="AN492">
        <v>75517</v>
      </c>
      <c r="AO492">
        <v>5.0336148740000004</v>
      </c>
      <c r="AP492">
        <v>5.0405449869999996</v>
      </c>
      <c r="AQ492">
        <v>6.9301129999992297E-3</v>
      </c>
      <c r="AR492">
        <v>6.9301129999992304</v>
      </c>
      <c r="AW492">
        <v>54059</v>
      </c>
      <c r="AX492" t="s">
        <v>31</v>
      </c>
      <c r="AY492" t="s">
        <v>32</v>
      </c>
      <c r="AZ492">
        <v>76309</v>
      </c>
      <c r="BA492">
        <v>4.9978530409999999</v>
      </c>
      <c r="BB492">
        <v>5.010390997</v>
      </c>
      <c r="BC492">
        <v>1.2537955999999999E-2</v>
      </c>
      <c r="BD492">
        <v>12.537955999999999</v>
      </c>
      <c r="BI492">
        <v>45665</v>
      </c>
      <c r="BJ492" t="s">
        <v>31</v>
      </c>
      <c r="BK492" t="s">
        <v>32</v>
      </c>
      <c r="BL492">
        <v>77785</v>
      </c>
      <c r="BM492">
        <v>7.8952229020000004</v>
      </c>
      <c r="BN492">
        <v>8.1172919270000001</v>
      </c>
      <c r="BO492">
        <v>0.222069024999999</v>
      </c>
      <c r="BP492">
        <v>222.06902499999899</v>
      </c>
    </row>
    <row r="493" spans="1:68">
      <c r="A493">
        <v>48677</v>
      </c>
      <c r="B493" t="s">
        <v>31</v>
      </c>
      <c r="C493" t="s">
        <v>32</v>
      </c>
      <c r="D493">
        <v>75781</v>
      </c>
      <c r="E493">
        <v>6.8186671729999997</v>
      </c>
      <c r="F493">
        <v>6.8256051539999998</v>
      </c>
      <c r="G493">
        <v>6.9379810000000904E-3</v>
      </c>
      <c r="H493">
        <v>6.9379810000000903</v>
      </c>
      <c r="M493">
        <v>47755</v>
      </c>
      <c r="N493" t="s">
        <v>31</v>
      </c>
      <c r="O493" t="s">
        <v>32</v>
      </c>
      <c r="P493">
        <v>76309</v>
      </c>
      <c r="Q493">
        <v>4.9896628859999996</v>
      </c>
      <c r="R493">
        <v>5.0002279280000002</v>
      </c>
      <c r="S493">
        <v>1.05650420000005E-2</v>
      </c>
      <c r="T493">
        <v>10.565042000000499</v>
      </c>
      <c r="Y493">
        <v>52830</v>
      </c>
      <c r="Z493" t="s">
        <v>31</v>
      </c>
      <c r="AA493" t="s">
        <v>32</v>
      </c>
      <c r="AB493">
        <v>77025</v>
      </c>
      <c r="AC493">
        <v>5.050602198</v>
      </c>
      <c r="AD493">
        <v>5.2712440489999999</v>
      </c>
      <c r="AE493">
        <v>0.220641850999999</v>
      </c>
      <c r="AF493">
        <v>220.64185099999901</v>
      </c>
      <c r="AK493">
        <v>48701</v>
      </c>
      <c r="AL493" t="s">
        <v>31</v>
      </c>
      <c r="AM493" t="s">
        <v>32</v>
      </c>
      <c r="AN493">
        <v>75517</v>
      </c>
      <c r="AO493">
        <v>5.0457758899999998</v>
      </c>
      <c r="AP493">
        <v>5.0539548400000003</v>
      </c>
      <c r="AQ493">
        <v>8.1789500000004605E-3</v>
      </c>
      <c r="AR493">
        <v>8.1789500000004605</v>
      </c>
      <c r="AW493">
        <v>56808</v>
      </c>
      <c r="AX493" t="s">
        <v>31</v>
      </c>
      <c r="AY493" t="s">
        <v>32</v>
      </c>
      <c r="AZ493">
        <v>76525</v>
      </c>
      <c r="BA493">
        <v>5.0063240530000002</v>
      </c>
      <c r="BB493">
        <v>5.018208027</v>
      </c>
      <c r="BC493">
        <v>1.1883973999999801E-2</v>
      </c>
      <c r="BD493">
        <v>11.8839739999998</v>
      </c>
      <c r="BI493">
        <v>33836</v>
      </c>
      <c r="BJ493" t="s">
        <v>31</v>
      </c>
      <c r="BK493" t="s">
        <v>32</v>
      </c>
      <c r="BL493">
        <v>76729</v>
      </c>
      <c r="BM493">
        <v>7.9008390899999998</v>
      </c>
      <c r="BN493">
        <v>7.918296099</v>
      </c>
      <c r="BO493">
        <v>1.74570090000001E-2</v>
      </c>
      <c r="BP493">
        <v>17.457009000000099</v>
      </c>
    </row>
    <row r="494" spans="1:68">
      <c r="A494">
        <v>37715</v>
      </c>
      <c r="B494" t="s">
        <v>31</v>
      </c>
      <c r="C494" t="s">
        <v>32</v>
      </c>
      <c r="D494">
        <v>75253</v>
      </c>
      <c r="E494">
        <v>6.9626450540000002</v>
      </c>
      <c r="F494">
        <v>6.9696061609999997</v>
      </c>
      <c r="G494">
        <v>6.9611069999995197E-3</v>
      </c>
      <c r="H494">
        <v>6.9611069999995197</v>
      </c>
      <c r="M494">
        <v>57062</v>
      </c>
      <c r="N494" t="s">
        <v>31</v>
      </c>
      <c r="O494" t="s">
        <v>32</v>
      </c>
      <c r="P494">
        <v>76837</v>
      </c>
      <c r="Q494">
        <v>5.0002388949999999</v>
      </c>
      <c r="R494">
        <v>5.0109229089999996</v>
      </c>
      <c r="S494">
        <v>1.06840139999997E-2</v>
      </c>
      <c r="T494">
        <v>10.684013999999699</v>
      </c>
      <c r="Y494">
        <v>56927</v>
      </c>
      <c r="Z494" t="s">
        <v>31</v>
      </c>
      <c r="AA494" t="s">
        <v>32</v>
      </c>
      <c r="AB494">
        <v>76489</v>
      </c>
      <c r="AC494">
        <v>5.0597431659999996</v>
      </c>
      <c r="AD494">
        <v>5.2752521039999998</v>
      </c>
      <c r="AE494">
        <v>0.21550893800000001</v>
      </c>
      <c r="AF494">
        <v>215.508938</v>
      </c>
      <c r="AK494">
        <v>46122</v>
      </c>
      <c r="AL494" t="s">
        <v>31</v>
      </c>
      <c r="AM494" t="s">
        <v>32</v>
      </c>
      <c r="AN494">
        <v>75649</v>
      </c>
      <c r="AO494">
        <v>5.0509369370000003</v>
      </c>
      <c r="AP494">
        <v>5.0586988929999999</v>
      </c>
      <c r="AQ494">
        <v>7.7619559999995104E-3</v>
      </c>
      <c r="AR494">
        <v>7.7619559999995102</v>
      </c>
      <c r="AW494">
        <v>49316</v>
      </c>
      <c r="AX494" t="s">
        <v>31</v>
      </c>
      <c r="AY494" t="s">
        <v>32</v>
      </c>
      <c r="AZ494">
        <v>76573</v>
      </c>
      <c r="BA494">
        <v>5.0182180399999998</v>
      </c>
      <c r="BB494">
        <v>5.029427052</v>
      </c>
      <c r="BC494">
        <v>1.12090120000001E-2</v>
      </c>
      <c r="BD494">
        <v>11.209012000000101</v>
      </c>
      <c r="BI494">
        <v>34426</v>
      </c>
      <c r="BJ494" t="s">
        <v>31</v>
      </c>
      <c r="BK494" t="s">
        <v>32</v>
      </c>
      <c r="BL494">
        <v>77093</v>
      </c>
      <c r="BM494">
        <v>7.9091210370000002</v>
      </c>
      <c r="BN494">
        <v>7.9252901080000004</v>
      </c>
      <c r="BO494">
        <v>1.6169070999999299E-2</v>
      </c>
      <c r="BP494">
        <v>16.169070999999299</v>
      </c>
    </row>
    <row r="495" spans="1:68">
      <c r="A495">
        <v>34448</v>
      </c>
      <c r="B495" t="s">
        <v>31</v>
      </c>
      <c r="C495" t="s">
        <v>32</v>
      </c>
      <c r="D495">
        <v>76243</v>
      </c>
      <c r="E495">
        <v>8.478604078</v>
      </c>
      <c r="F495">
        <v>8.4873189930000006</v>
      </c>
      <c r="G495">
        <v>8.7149150000005397E-3</v>
      </c>
      <c r="H495">
        <v>8.7149150000005395</v>
      </c>
      <c r="M495">
        <v>59811</v>
      </c>
      <c r="N495" t="s">
        <v>31</v>
      </c>
      <c r="O495" t="s">
        <v>32</v>
      </c>
      <c r="P495">
        <v>76441</v>
      </c>
      <c r="Q495">
        <v>5.0111560820000003</v>
      </c>
      <c r="R495">
        <v>5.0217399599999997</v>
      </c>
      <c r="S495">
        <v>1.0583877999999301E-2</v>
      </c>
      <c r="T495">
        <v>10.5838779999993</v>
      </c>
      <c r="Y495">
        <v>46876</v>
      </c>
      <c r="Z495" t="s">
        <v>31</v>
      </c>
      <c r="AA495" t="s">
        <v>32</v>
      </c>
      <c r="AB495">
        <v>77837</v>
      </c>
      <c r="AC495">
        <v>5.0680429939999998</v>
      </c>
      <c r="AD495">
        <v>5.0811979770000004</v>
      </c>
      <c r="AE495">
        <v>1.3154983000000601E-2</v>
      </c>
      <c r="AF495">
        <v>13.1549830000006</v>
      </c>
      <c r="AK495">
        <v>43184</v>
      </c>
      <c r="AL495" t="s">
        <v>31</v>
      </c>
      <c r="AM495" t="s">
        <v>32</v>
      </c>
      <c r="AN495">
        <v>75253</v>
      </c>
      <c r="AO495">
        <v>5.0638170240000004</v>
      </c>
      <c r="AP495">
        <v>5.0707468990000004</v>
      </c>
      <c r="AQ495">
        <v>6.9298749999999699E-3</v>
      </c>
      <c r="AR495">
        <v>6.9298749999999698</v>
      </c>
      <c r="AW495">
        <v>41275</v>
      </c>
      <c r="AX495" t="s">
        <v>31</v>
      </c>
      <c r="AY495" t="s">
        <v>32</v>
      </c>
      <c r="AZ495">
        <v>76309</v>
      </c>
      <c r="BA495">
        <v>5.0251171589999997</v>
      </c>
      <c r="BB495">
        <v>5.035912991</v>
      </c>
      <c r="BC495">
        <v>1.07958320000003E-2</v>
      </c>
      <c r="BD495">
        <v>10.795832000000299</v>
      </c>
      <c r="BI495">
        <v>43770</v>
      </c>
      <c r="BJ495" t="s">
        <v>31</v>
      </c>
      <c r="BK495" t="s">
        <v>32</v>
      </c>
      <c r="BL495">
        <v>76045</v>
      </c>
      <c r="BM495">
        <v>7.9218540190000004</v>
      </c>
      <c r="BN495">
        <v>7.9321439270000003</v>
      </c>
      <c r="BO495">
        <v>1.0289907999999799E-2</v>
      </c>
      <c r="BP495">
        <v>10.2899079999998</v>
      </c>
    </row>
    <row r="496" spans="1:68">
      <c r="A496">
        <v>35593</v>
      </c>
      <c r="B496" t="s">
        <v>31</v>
      </c>
      <c r="C496" t="s">
        <v>32</v>
      </c>
      <c r="D496">
        <v>75451</v>
      </c>
      <c r="E496">
        <v>8.5385830400000007</v>
      </c>
      <c r="F496">
        <v>8.5470080379999995</v>
      </c>
      <c r="G496">
        <v>8.4249979999988494E-3</v>
      </c>
      <c r="H496">
        <v>8.4249979999988494</v>
      </c>
      <c r="M496">
        <v>52319</v>
      </c>
      <c r="N496" t="s">
        <v>31</v>
      </c>
      <c r="O496" t="s">
        <v>32</v>
      </c>
      <c r="P496">
        <v>77303</v>
      </c>
      <c r="Q496">
        <v>5.0204830170000001</v>
      </c>
      <c r="R496">
        <v>5.0415139199999999</v>
      </c>
      <c r="S496">
        <v>2.1030902999999702E-2</v>
      </c>
      <c r="T496">
        <v>21.0309029999997</v>
      </c>
      <c r="Y496">
        <v>43938</v>
      </c>
      <c r="Z496" t="s">
        <v>31</v>
      </c>
      <c r="AA496" t="s">
        <v>32</v>
      </c>
      <c r="AB496">
        <v>76441</v>
      </c>
      <c r="AC496">
        <v>5.0792810920000004</v>
      </c>
      <c r="AD496">
        <v>5.0906441210000004</v>
      </c>
      <c r="AE496">
        <v>1.13630289999999E-2</v>
      </c>
      <c r="AF496">
        <v>11.3630289999999</v>
      </c>
      <c r="AK496">
        <v>47168</v>
      </c>
      <c r="AL496" t="s">
        <v>31</v>
      </c>
      <c r="AM496" t="s">
        <v>32</v>
      </c>
      <c r="AN496">
        <v>75385</v>
      </c>
      <c r="AO496">
        <v>5.0741128919999996</v>
      </c>
      <c r="AP496">
        <v>5.0810379980000002</v>
      </c>
      <c r="AQ496">
        <v>6.9251060000006196E-3</v>
      </c>
      <c r="AR496">
        <v>6.9251060000006204</v>
      </c>
      <c r="AW496">
        <v>51330</v>
      </c>
      <c r="AX496" t="s">
        <v>31</v>
      </c>
      <c r="AY496" t="s">
        <v>32</v>
      </c>
      <c r="AZ496">
        <v>76573</v>
      </c>
      <c r="BA496">
        <v>5.0369770530000002</v>
      </c>
      <c r="BB496">
        <v>5.0488519670000001</v>
      </c>
      <c r="BC496">
        <v>1.1874913999999801E-2</v>
      </c>
      <c r="BD496">
        <v>11.8749139999998</v>
      </c>
      <c r="BI496">
        <v>38088</v>
      </c>
      <c r="BJ496" t="s">
        <v>31</v>
      </c>
      <c r="BK496" t="s">
        <v>32</v>
      </c>
      <c r="BL496">
        <v>76045</v>
      </c>
      <c r="BM496">
        <v>7.9325690270000004</v>
      </c>
      <c r="BN496">
        <v>7.9461359979999999</v>
      </c>
      <c r="BO496">
        <v>1.35669709999994E-2</v>
      </c>
      <c r="BP496">
        <v>13.5669709999994</v>
      </c>
    </row>
    <row r="497" spans="1:68">
      <c r="A497">
        <v>45450</v>
      </c>
      <c r="B497" t="s">
        <v>31</v>
      </c>
      <c r="C497" t="s">
        <v>32</v>
      </c>
      <c r="D497">
        <v>75319</v>
      </c>
      <c r="E497">
        <v>8.578630209</v>
      </c>
      <c r="F497">
        <v>8.5870251660000001</v>
      </c>
      <c r="G497">
        <v>8.3949570000001403E-3</v>
      </c>
      <c r="H497">
        <v>8.3949570000001401</v>
      </c>
      <c r="M497">
        <v>49633</v>
      </c>
      <c r="N497" t="s">
        <v>31</v>
      </c>
      <c r="O497" t="s">
        <v>32</v>
      </c>
      <c r="P497">
        <v>76557</v>
      </c>
      <c r="Q497">
        <v>5.0205080510000002</v>
      </c>
      <c r="R497">
        <v>5.0422599320000003</v>
      </c>
      <c r="S497">
        <v>2.1751881000000101E-2</v>
      </c>
      <c r="T497">
        <v>21.7518810000001</v>
      </c>
      <c r="Y497">
        <v>47922</v>
      </c>
      <c r="Z497" t="s">
        <v>31</v>
      </c>
      <c r="AA497" t="s">
        <v>32</v>
      </c>
      <c r="AB497">
        <v>76573</v>
      </c>
      <c r="AC497">
        <v>5.0914151670000001</v>
      </c>
      <c r="AD497">
        <v>5.1017420290000004</v>
      </c>
      <c r="AE497">
        <v>1.0326862000000299E-2</v>
      </c>
      <c r="AF497">
        <v>10.3268620000003</v>
      </c>
      <c r="AK497">
        <v>35928</v>
      </c>
      <c r="AL497" t="s">
        <v>31</v>
      </c>
      <c r="AM497" t="s">
        <v>32</v>
      </c>
      <c r="AN497">
        <v>75253</v>
      </c>
      <c r="AO497">
        <v>5.0835449700000002</v>
      </c>
      <c r="AP497">
        <v>5.0904779429999998</v>
      </c>
      <c r="AQ497">
        <v>6.9329729999996204E-3</v>
      </c>
      <c r="AR497">
        <v>6.9329729999996204</v>
      </c>
      <c r="AW497">
        <v>55427</v>
      </c>
      <c r="AX497" t="s">
        <v>31</v>
      </c>
      <c r="AY497" t="s">
        <v>32</v>
      </c>
      <c r="AZ497">
        <v>76961</v>
      </c>
      <c r="BA497">
        <v>5.0412750239999999</v>
      </c>
      <c r="BB497">
        <v>5.0550820830000003</v>
      </c>
      <c r="BC497">
        <v>1.38070590000003E-2</v>
      </c>
      <c r="BD497">
        <v>13.807059000000301</v>
      </c>
      <c r="BI497">
        <v>40903</v>
      </c>
      <c r="BJ497" t="s">
        <v>31</v>
      </c>
      <c r="BK497" t="s">
        <v>32</v>
      </c>
      <c r="BL497">
        <v>76045</v>
      </c>
      <c r="BM497">
        <v>7.932597876</v>
      </c>
      <c r="BN497">
        <v>7.947380066</v>
      </c>
      <c r="BO497">
        <v>1.4782190000000001E-2</v>
      </c>
      <c r="BP497">
        <v>14.78219</v>
      </c>
    </row>
    <row r="498" spans="1:68">
      <c r="A498">
        <v>45828</v>
      </c>
      <c r="B498" t="s">
        <v>31</v>
      </c>
      <c r="C498" t="s">
        <v>32</v>
      </c>
      <c r="D498">
        <v>75979</v>
      </c>
      <c r="E498">
        <v>8.5905730719999998</v>
      </c>
      <c r="F498">
        <v>8.5990731720000007</v>
      </c>
      <c r="G498">
        <v>8.5001000000008899E-3</v>
      </c>
      <c r="H498">
        <v>8.5001000000008897</v>
      </c>
      <c r="M498">
        <v>37162</v>
      </c>
      <c r="N498" t="s">
        <v>31</v>
      </c>
      <c r="O498" t="s">
        <v>32</v>
      </c>
      <c r="P498">
        <v>76411</v>
      </c>
      <c r="Q498">
        <v>5.0205240250000003</v>
      </c>
      <c r="R498">
        <v>5.0410079960000003</v>
      </c>
      <c r="S498">
        <v>2.04839709999999E-2</v>
      </c>
      <c r="T498">
        <v>20.483970999999901</v>
      </c>
      <c r="Y498">
        <v>36682</v>
      </c>
      <c r="Z498" t="s">
        <v>31</v>
      </c>
      <c r="AA498" t="s">
        <v>32</v>
      </c>
      <c r="AB498">
        <v>76969</v>
      </c>
      <c r="AC498">
        <v>5.1025340559999997</v>
      </c>
      <c r="AD498">
        <v>5.1126010419999997</v>
      </c>
      <c r="AE498">
        <v>1.0066986E-2</v>
      </c>
      <c r="AF498">
        <v>10.066986</v>
      </c>
      <c r="AK498">
        <v>55976</v>
      </c>
      <c r="AL498" t="s">
        <v>31</v>
      </c>
      <c r="AM498" t="s">
        <v>32</v>
      </c>
      <c r="AN498">
        <v>75517</v>
      </c>
      <c r="AO498">
        <v>5.0934908390000002</v>
      </c>
      <c r="AP498">
        <v>5.1004209520000003</v>
      </c>
      <c r="AQ498">
        <v>6.9301130000001196E-3</v>
      </c>
      <c r="AR498">
        <v>6.9301130000001203</v>
      </c>
      <c r="AW498">
        <v>45376</v>
      </c>
      <c r="AX498" t="s">
        <v>31</v>
      </c>
      <c r="AY498" t="s">
        <v>32</v>
      </c>
      <c r="AZ498">
        <v>76705</v>
      </c>
      <c r="BA498">
        <v>5.0553140640000001</v>
      </c>
      <c r="BB498">
        <v>5.0653960700000003</v>
      </c>
      <c r="BC498">
        <v>1.00820060000001E-2</v>
      </c>
      <c r="BD498">
        <v>10.082006000000099</v>
      </c>
      <c r="BI498">
        <v>57477</v>
      </c>
      <c r="BJ498" t="s">
        <v>31</v>
      </c>
      <c r="BK498" t="s">
        <v>32</v>
      </c>
      <c r="BL498">
        <v>76573</v>
      </c>
      <c r="BM498">
        <v>7.948625088</v>
      </c>
      <c r="BN498">
        <v>7.9575319289999999</v>
      </c>
      <c r="BO498">
        <v>8.9068409999999397E-3</v>
      </c>
      <c r="BP498">
        <v>8.9068409999999396</v>
      </c>
    </row>
    <row r="499" spans="1:68">
      <c r="A499">
        <v>37003</v>
      </c>
      <c r="B499" t="s">
        <v>31</v>
      </c>
      <c r="C499" t="s">
        <v>32</v>
      </c>
      <c r="D499">
        <v>75979</v>
      </c>
      <c r="E499">
        <v>8.6025800700000001</v>
      </c>
      <c r="F499">
        <v>8.6110861300000003</v>
      </c>
      <c r="G499">
        <v>8.5060600000002005E-3</v>
      </c>
      <c r="H499">
        <v>8.5060600000002005</v>
      </c>
      <c r="M499">
        <v>50958</v>
      </c>
      <c r="N499" t="s">
        <v>31</v>
      </c>
      <c r="O499" t="s">
        <v>32</v>
      </c>
      <c r="P499">
        <v>75385</v>
      </c>
      <c r="Q499">
        <v>5.042270899</v>
      </c>
      <c r="R499">
        <v>5.0491950509999999</v>
      </c>
      <c r="S499">
        <v>6.9241519999998502E-3</v>
      </c>
      <c r="T499">
        <v>6.9241519999998502</v>
      </c>
      <c r="Y499">
        <v>56730</v>
      </c>
      <c r="Z499" t="s">
        <v>31</v>
      </c>
      <c r="AA499" t="s">
        <v>32</v>
      </c>
      <c r="AB499">
        <v>77293</v>
      </c>
      <c r="AC499">
        <v>5.113492012</v>
      </c>
      <c r="AD499">
        <v>5.1277601720000003</v>
      </c>
      <c r="AE499">
        <v>1.42681600000003E-2</v>
      </c>
      <c r="AF499">
        <v>14.2681600000003</v>
      </c>
      <c r="AK499">
        <v>45273</v>
      </c>
      <c r="AL499" t="s">
        <v>31</v>
      </c>
      <c r="AM499" t="s">
        <v>32</v>
      </c>
      <c r="AN499">
        <v>75517</v>
      </c>
      <c r="AO499">
        <v>5.1047649379999998</v>
      </c>
      <c r="AP499">
        <v>5.1116938589999998</v>
      </c>
      <c r="AQ499">
        <v>6.92892100000008E-3</v>
      </c>
      <c r="AR499">
        <v>6.9289210000000798</v>
      </c>
      <c r="AW499">
        <v>42438</v>
      </c>
      <c r="AX499" t="s">
        <v>31</v>
      </c>
      <c r="AY499" t="s">
        <v>32</v>
      </c>
      <c r="AZ499">
        <v>77101</v>
      </c>
      <c r="BA499">
        <v>5.0659000870000002</v>
      </c>
      <c r="BB499">
        <v>5.0758881569999996</v>
      </c>
      <c r="BC499">
        <v>9.9880699999994604E-3</v>
      </c>
      <c r="BD499">
        <v>9.9880699999994604</v>
      </c>
      <c r="BI499">
        <v>42938</v>
      </c>
      <c r="BJ499" t="s">
        <v>31</v>
      </c>
      <c r="BK499" t="s">
        <v>32</v>
      </c>
      <c r="BL499">
        <v>76309</v>
      </c>
      <c r="BM499">
        <v>7.9607350830000003</v>
      </c>
      <c r="BN499">
        <v>7.9702980520000004</v>
      </c>
      <c r="BO499">
        <v>9.5629690000000808E-3</v>
      </c>
      <c r="BP499">
        <v>9.5629690000000807</v>
      </c>
    </row>
    <row r="500" spans="1:68">
      <c r="A500">
        <v>38622</v>
      </c>
      <c r="B500" t="s">
        <v>31</v>
      </c>
      <c r="C500" t="s">
        <v>32</v>
      </c>
      <c r="D500">
        <v>75979</v>
      </c>
      <c r="E500">
        <v>8.6145801540000004</v>
      </c>
      <c r="F500">
        <v>8.6231091020000008</v>
      </c>
      <c r="G500">
        <v>8.5289480000003692E-3</v>
      </c>
      <c r="H500">
        <v>8.5289480000003692</v>
      </c>
      <c r="M500">
        <v>48379</v>
      </c>
      <c r="N500" t="s">
        <v>31</v>
      </c>
      <c r="O500" t="s">
        <v>32</v>
      </c>
      <c r="P500">
        <v>75253</v>
      </c>
      <c r="Q500">
        <v>5.0524110789999996</v>
      </c>
      <c r="R500">
        <v>5.0593450070000001</v>
      </c>
      <c r="S500">
        <v>6.9339280000004699E-3</v>
      </c>
      <c r="T500">
        <v>6.9339280000004697</v>
      </c>
      <c r="Y500">
        <v>46027</v>
      </c>
      <c r="Z500" t="s">
        <v>31</v>
      </c>
      <c r="AA500" t="s">
        <v>32</v>
      </c>
      <c r="AB500">
        <v>77317</v>
      </c>
      <c r="AC500">
        <v>5.1240231989999998</v>
      </c>
      <c r="AD500">
        <v>5.3413631920000002</v>
      </c>
      <c r="AE500">
        <v>0.21733999300000001</v>
      </c>
      <c r="AF500">
        <v>217.33999299999999</v>
      </c>
      <c r="AK500">
        <v>42405</v>
      </c>
      <c r="AL500" t="s">
        <v>31</v>
      </c>
      <c r="AM500" t="s">
        <v>32</v>
      </c>
      <c r="AN500">
        <v>75385</v>
      </c>
      <c r="AO500">
        <v>5.1172328</v>
      </c>
      <c r="AP500">
        <v>5.1241619590000003</v>
      </c>
      <c r="AQ500">
        <v>6.9291590000002401E-3</v>
      </c>
      <c r="AR500">
        <v>6.9291590000002401</v>
      </c>
      <c r="AW500">
        <v>46422</v>
      </c>
      <c r="AX500" t="s">
        <v>31</v>
      </c>
      <c r="AY500" t="s">
        <v>32</v>
      </c>
      <c r="AZ500">
        <v>76045</v>
      </c>
      <c r="BA500">
        <v>5.076490164</v>
      </c>
      <c r="BB500">
        <v>5.0902819629999998</v>
      </c>
      <c r="BC500">
        <v>1.3791798999999799E-2</v>
      </c>
      <c r="BD500">
        <v>13.7917989999998</v>
      </c>
      <c r="BI500">
        <v>37031</v>
      </c>
      <c r="BJ500" t="s">
        <v>31</v>
      </c>
      <c r="BK500" t="s">
        <v>32</v>
      </c>
      <c r="BL500">
        <v>76705</v>
      </c>
      <c r="BM500">
        <v>7.9717218880000003</v>
      </c>
      <c r="BN500">
        <v>7.9814810749999996</v>
      </c>
      <c r="BO500">
        <v>9.7591869999993294E-3</v>
      </c>
      <c r="BP500">
        <v>9.7591869999993293</v>
      </c>
    </row>
    <row r="501" spans="1:68">
      <c r="A501">
        <v>34680</v>
      </c>
      <c r="B501" t="s">
        <v>31</v>
      </c>
      <c r="C501" t="s">
        <v>32</v>
      </c>
      <c r="D501">
        <v>75715</v>
      </c>
      <c r="E501">
        <v>8.6465861799999999</v>
      </c>
      <c r="F501">
        <v>8.655058146</v>
      </c>
      <c r="G501">
        <v>8.4719660000000998E-3</v>
      </c>
      <c r="H501">
        <v>8.4719660000000996</v>
      </c>
      <c r="M501">
        <v>49424</v>
      </c>
      <c r="N501" t="s">
        <v>31</v>
      </c>
      <c r="O501" t="s">
        <v>32</v>
      </c>
      <c r="P501">
        <v>75253</v>
      </c>
      <c r="Q501">
        <v>5.0627338890000004</v>
      </c>
      <c r="R501">
        <v>5.0696370599999998</v>
      </c>
      <c r="S501">
        <v>6.9031709999993699E-3</v>
      </c>
      <c r="T501">
        <v>6.9031709999993698</v>
      </c>
      <c r="Y501">
        <v>43159</v>
      </c>
      <c r="Z501" t="s">
        <v>31</v>
      </c>
      <c r="AA501" t="s">
        <v>32</v>
      </c>
      <c r="AB501">
        <v>77293</v>
      </c>
      <c r="AC501">
        <v>5.133712053</v>
      </c>
      <c r="AD501">
        <v>5.1468391420000001</v>
      </c>
      <c r="AE501">
        <v>1.31270890000001E-2</v>
      </c>
      <c r="AF501">
        <v>13.127089000000099</v>
      </c>
      <c r="AK501">
        <v>39592</v>
      </c>
      <c r="AL501" t="s">
        <v>31</v>
      </c>
      <c r="AM501" t="s">
        <v>32</v>
      </c>
      <c r="AN501">
        <v>75385</v>
      </c>
      <c r="AO501">
        <v>5.1293318269999997</v>
      </c>
      <c r="AP501">
        <v>5.1375098230000003</v>
      </c>
      <c r="AQ501">
        <v>8.1779960000005706E-3</v>
      </c>
      <c r="AR501">
        <v>8.1779960000005705</v>
      </c>
      <c r="AW501">
        <v>59021</v>
      </c>
      <c r="AX501" t="s">
        <v>31</v>
      </c>
      <c r="AY501" t="s">
        <v>32</v>
      </c>
      <c r="AZ501">
        <v>75781</v>
      </c>
      <c r="BA501">
        <v>5.0765171049999998</v>
      </c>
      <c r="BB501">
        <v>5.0912821289999997</v>
      </c>
      <c r="BC501">
        <v>1.4765023999999899E-2</v>
      </c>
      <c r="BD501">
        <v>14.765023999999899</v>
      </c>
      <c r="BI501">
        <v>49163</v>
      </c>
      <c r="BJ501" t="s">
        <v>31</v>
      </c>
      <c r="BK501" t="s">
        <v>32</v>
      </c>
      <c r="BL501">
        <v>76969</v>
      </c>
      <c r="BM501">
        <v>7.9822320940000004</v>
      </c>
      <c r="BN501">
        <v>7.9934859280000001</v>
      </c>
      <c r="BO501">
        <v>1.12538340000005E-2</v>
      </c>
      <c r="BP501">
        <v>11.2538340000005</v>
      </c>
    </row>
    <row r="502" spans="1:68">
      <c r="A502">
        <v>52334</v>
      </c>
      <c r="B502" t="s">
        <v>31</v>
      </c>
      <c r="C502" t="s">
        <v>32</v>
      </c>
      <c r="D502">
        <v>76243</v>
      </c>
      <c r="E502">
        <v>8.6550710199999994</v>
      </c>
      <c r="F502">
        <v>8.6633341309999992</v>
      </c>
      <c r="G502">
        <v>8.2631109999997607E-3</v>
      </c>
      <c r="H502">
        <v>8.2631109999997605</v>
      </c>
      <c r="M502">
        <v>45442</v>
      </c>
      <c r="N502" t="s">
        <v>31</v>
      </c>
      <c r="O502" t="s">
        <v>32</v>
      </c>
      <c r="P502">
        <v>75517</v>
      </c>
      <c r="Q502">
        <v>5.0694029330000001</v>
      </c>
      <c r="R502">
        <v>5.076378107</v>
      </c>
      <c r="S502">
        <v>6.9751739999999096E-3</v>
      </c>
      <c r="T502">
        <v>6.9751739999999103</v>
      </c>
      <c r="Y502">
        <v>59733</v>
      </c>
      <c r="Z502" t="s">
        <v>31</v>
      </c>
      <c r="AA502" t="s">
        <v>32</v>
      </c>
      <c r="AB502">
        <v>76705</v>
      </c>
      <c r="AC502">
        <v>5.150327206</v>
      </c>
      <c r="AD502">
        <v>5.1610131260000003</v>
      </c>
      <c r="AE502">
        <v>1.0685920000000199E-2</v>
      </c>
      <c r="AF502">
        <v>10.6859200000002</v>
      </c>
      <c r="AK502">
        <v>58980</v>
      </c>
      <c r="AL502" t="s">
        <v>31</v>
      </c>
      <c r="AM502" t="s">
        <v>32</v>
      </c>
      <c r="AN502">
        <v>75649</v>
      </c>
      <c r="AO502">
        <v>5.1337509160000003</v>
      </c>
      <c r="AP502">
        <v>5.1422560209999997</v>
      </c>
      <c r="AQ502">
        <v>8.5051049999993397E-3</v>
      </c>
      <c r="AR502">
        <v>8.5051049999993396</v>
      </c>
      <c r="AW502">
        <v>55230</v>
      </c>
      <c r="AX502" t="s">
        <v>31</v>
      </c>
      <c r="AY502" t="s">
        <v>32</v>
      </c>
      <c r="AZ502">
        <v>75253</v>
      </c>
      <c r="BA502">
        <v>5.094041109</v>
      </c>
      <c r="BB502">
        <v>5.1009731289999998</v>
      </c>
      <c r="BC502">
        <v>6.9320199999998097E-3</v>
      </c>
      <c r="BD502">
        <v>6.9320199999998096</v>
      </c>
      <c r="BI502">
        <v>51554</v>
      </c>
      <c r="BJ502" t="s">
        <v>31</v>
      </c>
      <c r="BK502" t="s">
        <v>32</v>
      </c>
      <c r="BL502">
        <v>76705</v>
      </c>
      <c r="BM502">
        <v>7.9938139919999998</v>
      </c>
      <c r="BN502">
        <v>8.0056540970000007</v>
      </c>
      <c r="BO502">
        <v>1.18401050000009E-2</v>
      </c>
      <c r="BP502">
        <v>11.8401050000009</v>
      </c>
    </row>
    <row r="503" spans="1:68">
      <c r="A503">
        <v>54559</v>
      </c>
      <c r="B503" t="s">
        <v>31</v>
      </c>
      <c r="C503" t="s">
        <v>32</v>
      </c>
      <c r="D503">
        <v>75517</v>
      </c>
      <c r="E503">
        <v>8.9839630130000003</v>
      </c>
      <c r="F503">
        <v>8.9909241200000007</v>
      </c>
      <c r="G503">
        <v>6.9611070000004096E-3</v>
      </c>
      <c r="H503">
        <v>6.9611070000004096</v>
      </c>
      <c r="M503">
        <v>38185</v>
      </c>
      <c r="N503" t="s">
        <v>31</v>
      </c>
      <c r="O503" t="s">
        <v>32</v>
      </c>
      <c r="P503">
        <v>75253</v>
      </c>
      <c r="Q503">
        <v>5.0793910029999996</v>
      </c>
      <c r="R503">
        <v>5.0863230230000003</v>
      </c>
      <c r="S503">
        <v>6.9320200000006996E-3</v>
      </c>
      <c r="T503">
        <v>6.9320200000007004</v>
      </c>
      <c r="Y503">
        <v>45194</v>
      </c>
      <c r="Z503" t="s">
        <v>31</v>
      </c>
      <c r="AA503" t="s">
        <v>32</v>
      </c>
      <c r="AB503">
        <v>76705</v>
      </c>
      <c r="AC503">
        <v>5.1655690669999998</v>
      </c>
      <c r="AD503">
        <v>5.1762821670000001</v>
      </c>
      <c r="AE503">
        <v>1.0713100000000199E-2</v>
      </c>
      <c r="AF503">
        <v>10.7131000000002</v>
      </c>
      <c r="AK503">
        <v>44441</v>
      </c>
      <c r="AL503" t="s">
        <v>31</v>
      </c>
      <c r="AM503" t="s">
        <v>32</v>
      </c>
      <c r="AN503">
        <v>75385</v>
      </c>
      <c r="AO503">
        <v>5.1453258990000004</v>
      </c>
      <c r="AP503">
        <v>5.1522588730000001</v>
      </c>
      <c r="AQ503">
        <v>6.9329739999996996E-3</v>
      </c>
      <c r="AR503">
        <v>6.9329739999997004</v>
      </c>
      <c r="AW503">
        <v>44527</v>
      </c>
      <c r="AX503" t="s">
        <v>31</v>
      </c>
      <c r="AY503" t="s">
        <v>32</v>
      </c>
      <c r="AZ503">
        <v>75649</v>
      </c>
      <c r="BA503">
        <v>5.1037609579999996</v>
      </c>
      <c r="BB503">
        <v>5.1106901169999999</v>
      </c>
      <c r="BC503">
        <v>6.9291590000002401E-3</v>
      </c>
      <c r="BD503">
        <v>6.9291590000002401</v>
      </c>
      <c r="BI503">
        <v>59059</v>
      </c>
      <c r="BJ503" t="s">
        <v>31</v>
      </c>
      <c r="BK503" t="s">
        <v>32</v>
      </c>
      <c r="BL503">
        <v>77305</v>
      </c>
      <c r="BM503">
        <v>8.0061919689999996</v>
      </c>
      <c r="BN503">
        <v>8.0183539390000007</v>
      </c>
      <c r="BO503">
        <v>1.2161970000001E-2</v>
      </c>
      <c r="BP503">
        <v>12.161970000001</v>
      </c>
    </row>
    <row r="504" spans="1:68">
      <c r="A504">
        <v>36942</v>
      </c>
      <c r="B504" t="s">
        <v>31</v>
      </c>
      <c r="C504" t="s">
        <v>32</v>
      </c>
      <c r="D504">
        <v>77869</v>
      </c>
      <c r="E504">
        <v>0</v>
      </c>
      <c r="F504">
        <v>0.21441412000000001</v>
      </c>
      <c r="G504">
        <v>0.21441412000000001</v>
      </c>
      <c r="H504">
        <v>214.41412</v>
      </c>
      <c r="M504">
        <v>58233</v>
      </c>
      <c r="N504" t="s">
        <v>31</v>
      </c>
      <c r="O504" t="s">
        <v>32</v>
      </c>
      <c r="P504">
        <v>75517</v>
      </c>
      <c r="Q504">
        <v>5.0932750699999998</v>
      </c>
      <c r="R504">
        <v>5.1002039909999999</v>
      </c>
      <c r="S504">
        <v>6.92892100000008E-3</v>
      </c>
      <c r="T504">
        <v>6.9289210000000798</v>
      </c>
      <c r="Y504">
        <v>51418</v>
      </c>
      <c r="Z504" t="s">
        <v>31</v>
      </c>
      <c r="AA504" t="s">
        <v>32</v>
      </c>
      <c r="AB504">
        <v>77857</v>
      </c>
      <c r="AC504">
        <v>5.1780581469999998</v>
      </c>
      <c r="AD504">
        <v>5.1907780170000004</v>
      </c>
      <c r="AE504">
        <v>1.27198700000006E-2</v>
      </c>
      <c r="AF504">
        <v>12.719870000000601</v>
      </c>
      <c r="AK504">
        <v>38534</v>
      </c>
      <c r="AL504" t="s">
        <v>31</v>
      </c>
      <c r="AM504" t="s">
        <v>32</v>
      </c>
      <c r="AN504">
        <v>75385</v>
      </c>
      <c r="AO504">
        <v>5.1568269730000003</v>
      </c>
      <c r="AP504">
        <v>5.1637849810000001</v>
      </c>
      <c r="AQ504">
        <v>6.95800799999979E-3</v>
      </c>
      <c r="AR504">
        <v>6.9580079999997899</v>
      </c>
      <c r="AW504">
        <v>41659</v>
      </c>
      <c r="AX504" t="s">
        <v>31</v>
      </c>
      <c r="AY504" t="s">
        <v>32</v>
      </c>
      <c r="AZ504">
        <v>75385</v>
      </c>
      <c r="BA504">
        <v>5.1144001479999996</v>
      </c>
      <c r="BB504">
        <v>5.1213321690000004</v>
      </c>
      <c r="BC504">
        <v>6.9320210000007798E-3</v>
      </c>
      <c r="BD504">
        <v>6.9320210000007796</v>
      </c>
      <c r="BI504">
        <v>44943</v>
      </c>
      <c r="BJ504" t="s">
        <v>31</v>
      </c>
      <c r="BK504" t="s">
        <v>32</v>
      </c>
      <c r="BL504">
        <v>76969</v>
      </c>
      <c r="BM504">
        <v>8.017967939</v>
      </c>
      <c r="BN504">
        <v>8.0291850569999994</v>
      </c>
      <c r="BO504">
        <v>1.1217117999999301E-2</v>
      </c>
      <c r="BP504">
        <v>11.217117999999299</v>
      </c>
    </row>
    <row r="505" spans="1:68">
      <c r="A505">
        <v>46577</v>
      </c>
      <c r="B505" t="s">
        <v>31</v>
      </c>
      <c r="C505" t="s">
        <v>32</v>
      </c>
      <c r="D505">
        <v>77143</v>
      </c>
      <c r="E505">
        <v>4.1301250000000001E-3</v>
      </c>
      <c r="F505">
        <v>0.420669079</v>
      </c>
      <c r="G505">
        <v>0.41653895400000002</v>
      </c>
      <c r="H505">
        <v>416.53895399999999</v>
      </c>
      <c r="M505">
        <v>47530</v>
      </c>
      <c r="N505" t="s">
        <v>31</v>
      </c>
      <c r="O505" t="s">
        <v>32</v>
      </c>
      <c r="P505">
        <v>75253</v>
      </c>
      <c r="Q505">
        <v>5.1030550000000003</v>
      </c>
      <c r="R505">
        <v>5.1100540160000003</v>
      </c>
      <c r="S505">
        <v>6.9990159999999604E-3</v>
      </c>
      <c r="T505">
        <v>6.9990159999999602</v>
      </c>
      <c r="Y505">
        <v>54511</v>
      </c>
      <c r="Z505" t="s">
        <v>31</v>
      </c>
      <c r="AA505" t="s">
        <v>32</v>
      </c>
      <c r="AB505">
        <v>76441</v>
      </c>
      <c r="AC505">
        <v>5.1899931429999997</v>
      </c>
      <c r="AD505">
        <v>5.2005350589999999</v>
      </c>
      <c r="AE505">
        <v>1.05419160000002E-2</v>
      </c>
      <c r="AF505">
        <v>10.541916000000199</v>
      </c>
      <c r="AK505">
        <v>50666</v>
      </c>
      <c r="AL505" t="s">
        <v>31</v>
      </c>
      <c r="AM505" t="s">
        <v>32</v>
      </c>
      <c r="AN505">
        <v>75253</v>
      </c>
      <c r="AO505">
        <v>5.1675558089999996</v>
      </c>
      <c r="AP505">
        <v>5.1744878290000003</v>
      </c>
      <c r="AQ505">
        <v>6.9320199999998097E-3</v>
      </c>
      <c r="AR505">
        <v>6.9320199999998096</v>
      </c>
      <c r="AW505">
        <v>38846</v>
      </c>
      <c r="AX505" t="s">
        <v>31</v>
      </c>
      <c r="AY505" t="s">
        <v>32</v>
      </c>
      <c r="AZ505">
        <v>75385</v>
      </c>
      <c r="BA505">
        <v>5.1244840619999996</v>
      </c>
      <c r="BB505">
        <v>5.1314179900000001</v>
      </c>
      <c r="BC505">
        <v>6.9339280000004699E-3</v>
      </c>
      <c r="BD505">
        <v>6.9339280000004697</v>
      </c>
      <c r="BI505">
        <v>37987</v>
      </c>
      <c r="BJ505" t="s">
        <v>31</v>
      </c>
      <c r="BK505" t="s">
        <v>32</v>
      </c>
      <c r="BL505">
        <v>76705</v>
      </c>
      <c r="BM505">
        <v>8.0291979310000006</v>
      </c>
      <c r="BN505">
        <v>8.0409710410000006</v>
      </c>
      <c r="BO505">
        <v>1.177311E-2</v>
      </c>
      <c r="BP505">
        <v>11.773110000000001</v>
      </c>
    </row>
    <row r="506" spans="1:68">
      <c r="A506">
        <v>56237</v>
      </c>
      <c r="B506" t="s">
        <v>31</v>
      </c>
      <c r="C506" t="s">
        <v>32</v>
      </c>
      <c r="D506">
        <v>77885</v>
      </c>
      <c r="E506">
        <v>5.5021048000000003E-2</v>
      </c>
      <c r="F506">
        <v>0.290607214</v>
      </c>
      <c r="G506">
        <v>0.23558616599999899</v>
      </c>
      <c r="H506">
        <v>235.58616599999999</v>
      </c>
      <c r="M506">
        <v>44662</v>
      </c>
      <c r="N506" t="s">
        <v>31</v>
      </c>
      <c r="O506" t="s">
        <v>32</v>
      </c>
      <c r="P506">
        <v>75517</v>
      </c>
      <c r="Q506">
        <v>5.1126279830000003</v>
      </c>
      <c r="R506">
        <v>5.1195681100000003</v>
      </c>
      <c r="S506">
        <v>6.9401270000000103E-3</v>
      </c>
      <c r="T506">
        <v>6.9401270000000101</v>
      </c>
      <c r="Y506">
        <v>33081</v>
      </c>
      <c r="Z506" t="s">
        <v>31</v>
      </c>
      <c r="AA506" t="s">
        <v>32</v>
      </c>
      <c r="AB506">
        <v>76177</v>
      </c>
      <c r="AC506">
        <v>5.1992721560000001</v>
      </c>
      <c r="AD506">
        <v>5.2100222110000001</v>
      </c>
      <c r="AE506">
        <v>1.0750054999999901E-2</v>
      </c>
      <c r="AF506">
        <v>10.7500549999999</v>
      </c>
      <c r="AK506">
        <v>53057</v>
      </c>
      <c r="AL506" t="s">
        <v>31</v>
      </c>
      <c r="AM506" t="s">
        <v>32</v>
      </c>
      <c r="AN506">
        <v>75781</v>
      </c>
      <c r="AO506">
        <v>5.173476934</v>
      </c>
      <c r="AP506">
        <v>5.185733795</v>
      </c>
      <c r="AQ506">
        <v>1.2256861000000001E-2</v>
      </c>
      <c r="AR506">
        <v>12.256861000000001</v>
      </c>
      <c r="AW506">
        <v>51377</v>
      </c>
      <c r="AX506" t="s">
        <v>31</v>
      </c>
      <c r="AY506" t="s">
        <v>32</v>
      </c>
      <c r="AZ506">
        <v>75385</v>
      </c>
      <c r="BA506">
        <v>5.132945061</v>
      </c>
      <c r="BB506">
        <v>5.1398789880000004</v>
      </c>
      <c r="BC506">
        <v>6.9339270000003898E-3</v>
      </c>
      <c r="BD506">
        <v>6.9339270000003896</v>
      </c>
      <c r="BI506">
        <v>37001</v>
      </c>
      <c r="BJ506" t="s">
        <v>31</v>
      </c>
      <c r="BK506" t="s">
        <v>32</v>
      </c>
      <c r="BL506">
        <v>77329</v>
      </c>
      <c r="BM506">
        <v>8.0391318799999993</v>
      </c>
      <c r="BN506">
        <v>8.0519769189999995</v>
      </c>
      <c r="BO506">
        <v>1.28450390000001E-2</v>
      </c>
      <c r="BP506">
        <v>12.845039000000099</v>
      </c>
    </row>
    <row r="507" spans="1:68">
      <c r="A507">
        <v>33041</v>
      </c>
      <c r="B507" t="s">
        <v>31</v>
      </c>
      <c r="C507" t="s">
        <v>32</v>
      </c>
      <c r="D507">
        <v>78929</v>
      </c>
      <c r="E507">
        <v>6.3526154000000001E-2</v>
      </c>
      <c r="F507">
        <v>0.49142503700000001</v>
      </c>
      <c r="G507">
        <v>0.42789888300000001</v>
      </c>
      <c r="H507">
        <v>427.89888300000001</v>
      </c>
      <c r="M507">
        <v>41849</v>
      </c>
      <c r="N507" t="s">
        <v>31</v>
      </c>
      <c r="O507" t="s">
        <v>32</v>
      </c>
      <c r="P507">
        <v>75253</v>
      </c>
      <c r="Q507">
        <v>5.1195800299999998</v>
      </c>
      <c r="R507">
        <v>5.1265258789999999</v>
      </c>
      <c r="S507">
        <v>6.9458490000000499E-3</v>
      </c>
      <c r="T507">
        <v>6.9458490000000497</v>
      </c>
      <c r="Y507">
        <v>47198</v>
      </c>
      <c r="Z507" t="s">
        <v>31</v>
      </c>
      <c r="AA507" t="s">
        <v>32</v>
      </c>
      <c r="AB507">
        <v>76573</v>
      </c>
      <c r="AC507">
        <v>5.2092590330000004</v>
      </c>
      <c r="AD507">
        <v>5.2193510529999996</v>
      </c>
      <c r="AE507">
        <v>1.00920199999992E-2</v>
      </c>
      <c r="AF507">
        <v>10.0920199999992</v>
      </c>
      <c r="AK507">
        <v>37220</v>
      </c>
      <c r="AL507" t="s">
        <v>31</v>
      </c>
      <c r="AM507" t="s">
        <v>32</v>
      </c>
      <c r="AN507">
        <v>75649</v>
      </c>
      <c r="AO507">
        <v>5.1735048289999996</v>
      </c>
      <c r="AP507">
        <v>5.1867389680000002</v>
      </c>
      <c r="AQ507">
        <v>1.32341390000005E-2</v>
      </c>
      <c r="AR507">
        <v>13.2341390000005</v>
      </c>
      <c r="AW507">
        <v>39076</v>
      </c>
      <c r="AX507" t="s">
        <v>31</v>
      </c>
      <c r="AY507" t="s">
        <v>32</v>
      </c>
      <c r="AZ507">
        <v>75385</v>
      </c>
      <c r="BA507">
        <v>5.1411690710000002</v>
      </c>
      <c r="BB507">
        <v>5.1481020449999999</v>
      </c>
      <c r="BC507">
        <v>6.9329739999996996E-3</v>
      </c>
      <c r="BD507">
        <v>6.9329739999997004</v>
      </c>
      <c r="BI507">
        <v>48461</v>
      </c>
      <c r="BJ507" t="s">
        <v>31</v>
      </c>
      <c r="BK507" t="s">
        <v>32</v>
      </c>
      <c r="BL507">
        <v>76741</v>
      </c>
      <c r="BM507">
        <v>8.0508880620000003</v>
      </c>
      <c r="BN507">
        <v>8.0653729439999999</v>
      </c>
      <c r="BO507">
        <v>1.44848819999996E-2</v>
      </c>
      <c r="BP507">
        <v>14.484881999999599</v>
      </c>
    </row>
    <row r="508" spans="1:68">
      <c r="A508">
        <v>43140</v>
      </c>
      <c r="B508" t="s">
        <v>31</v>
      </c>
      <c r="C508" t="s">
        <v>32</v>
      </c>
      <c r="D508">
        <v>77879</v>
      </c>
      <c r="E508">
        <v>0.114714146</v>
      </c>
      <c r="F508">
        <v>0.56816721000000003</v>
      </c>
      <c r="G508">
        <v>0.45345306400000002</v>
      </c>
      <c r="H508">
        <v>453.45306399999998</v>
      </c>
      <c r="M508">
        <v>33004</v>
      </c>
      <c r="N508" t="s">
        <v>31</v>
      </c>
      <c r="O508" t="s">
        <v>32</v>
      </c>
      <c r="P508">
        <v>75385</v>
      </c>
      <c r="Q508">
        <v>5.1319949630000004</v>
      </c>
      <c r="R508">
        <v>5.1389269830000002</v>
      </c>
      <c r="S508">
        <v>6.9320199999998097E-3</v>
      </c>
      <c r="T508">
        <v>6.9320199999998096</v>
      </c>
      <c r="Y508">
        <v>40242</v>
      </c>
      <c r="Z508" t="s">
        <v>31</v>
      </c>
      <c r="AA508" t="s">
        <v>32</v>
      </c>
      <c r="AB508">
        <v>76873</v>
      </c>
      <c r="AC508">
        <v>5.2193632130000003</v>
      </c>
      <c r="AD508">
        <v>5.450031042</v>
      </c>
      <c r="AE508">
        <v>0.23066782899999899</v>
      </c>
      <c r="AF508">
        <v>230.66782899999899</v>
      </c>
      <c r="AK508">
        <v>46446</v>
      </c>
      <c r="AL508" t="s">
        <v>31</v>
      </c>
      <c r="AM508" t="s">
        <v>32</v>
      </c>
      <c r="AN508">
        <v>75253</v>
      </c>
      <c r="AO508">
        <v>5.1920099259999999</v>
      </c>
      <c r="AP508">
        <v>5.1989459990000002</v>
      </c>
      <c r="AQ508">
        <v>6.9360730000003201E-3</v>
      </c>
      <c r="AR508">
        <v>6.9360730000003201</v>
      </c>
      <c r="AW508">
        <v>37788</v>
      </c>
      <c r="AX508" t="s">
        <v>31</v>
      </c>
      <c r="AY508" t="s">
        <v>32</v>
      </c>
      <c r="AZ508">
        <v>75385</v>
      </c>
      <c r="BA508">
        <v>5.1545140739999997</v>
      </c>
      <c r="BB508">
        <v>5.1614480020000002</v>
      </c>
      <c r="BC508">
        <v>6.9339280000004699E-3</v>
      </c>
      <c r="BD508">
        <v>6.9339280000004697</v>
      </c>
      <c r="BI508">
        <v>44274</v>
      </c>
      <c r="BJ508" t="s">
        <v>31</v>
      </c>
      <c r="BK508" t="s">
        <v>32</v>
      </c>
      <c r="BL508">
        <v>76993</v>
      </c>
      <c r="BM508">
        <v>8.0620439049999995</v>
      </c>
      <c r="BN508">
        <v>8.0758399959999991</v>
      </c>
      <c r="BO508">
        <v>1.3796090999999599E-2</v>
      </c>
      <c r="BP508">
        <v>13.796090999999601</v>
      </c>
    </row>
    <row r="509" spans="1:68">
      <c r="A509">
        <v>43651</v>
      </c>
      <c r="B509" t="s">
        <v>31</v>
      </c>
      <c r="C509" t="s">
        <v>32</v>
      </c>
      <c r="D509">
        <v>76763</v>
      </c>
      <c r="E509">
        <v>0.12360811200000001</v>
      </c>
      <c r="F509">
        <v>0.37612104400000002</v>
      </c>
      <c r="G509">
        <v>0.25251293200000002</v>
      </c>
      <c r="H509">
        <v>252.51293200000001</v>
      </c>
      <c r="M509">
        <v>40790</v>
      </c>
      <c r="N509" t="s">
        <v>31</v>
      </c>
      <c r="O509" t="s">
        <v>32</v>
      </c>
      <c r="P509">
        <v>75385</v>
      </c>
      <c r="Q509">
        <v>5.1432819370000002</v>
      </c>
      <c r="R509">
        <v>5.1551311020000004</v>
      </c>
      <c r="S509">
        <v>1.1849165000000101E-2</v>
      </c>
      <c r="T509">
        <v>11.849165000000101</v>
      </c>
      <c r="Y509">
        <v>39256</v>
      </c>
      <c r="Z509" t="s">
        <v>31</v>
      </c>
      <c r="AA509" t="s">
        <v>32</v>
      </c>
      <c r="AB509">
        <v>77497</v>
      </c>
      <c r="AC509">
        <v>5.2313539980000003</v>
      </c>
      <c r="AD509">
        <v>5.4482650760000002</v>
      </c>
      <c r="AE509">
        <v>0.21691107799999901</v>
      </c>
      <c r="AF509">
        <v>216.91107799999901</v>
      </c>
      <c r="AK509">
        <v>39490</v>
      </c>
      <c r="AL509" t="s">
        <v>31</v>
      </c>
      <c r="AM509" t="s">
        <v>32</v>
      </c>
      <c r="AN509">
        <v>75253</v>
      </c>
      <c r="AO509">
        <v>5.2039058210000002</v>
      </c>
      <c r="AP509">
        <v>5.2108340259999997</v>
      </c>
      <c r="AQ509">
        <v>6.9282049999994603E-3</v>
      </c>
      <c r="AR509">
        <v>6.9282049999994602</v>
      </c>
      <c r="AW509">
        <v>49920</v>
      </c>
      <c r="AX509" t="s">
        <v>31</v>
      </c>
      <c r="AY509" t="s">
        <v>32</v>
      </c>
      <c r="AZ509">
        <v>75385</v>
      </c>
      <c r="BA509">
        <v>5.1648540499999998</v>
      </c>
      <c r="BB509">
        <v>5.1717891690000002</v>
      </c>
      <c r="BC509">
        <v>6.9351190000004302E-3</v>
      </c>
      <c r="BD509">
        <v>6.9351190000004301</v>
      </c>
      <c r="BI509">
        <v>38811</v>
      </c>
      <c r="BJ509" t="s">
        <v>31</v>
      </c>
      <c r="BK509" t="s">
        <v>32</v>
      </c>
      <c r="BL509">
        <v>76877</v>
      </c>
      <c r="BM509">
        <v>8.0671989919999998</v>
      </c>
      <c r="BN509">
        <v>8.0846700669999993</v>
      </c>
      <c r="BO509">
        <v>1.74710749999995E-2</v>
      </c>
      <c r="BP509">
        <v>17.471074999999502</v>
      </c>
    </row>
    <row r="510" spans="1:68">
      <c r="A510">
        <v>52495</v>
      </c>
      <c r="B510" t="s">
        <v>31</v>
      </c>
      <c r="C510" t="s">
        <v>32</v>
      </c>
      <c r="D510">
        <v>77725</v>
      </c>
      <c r="E510">
        <v>0.13260316799999999</v>
      </c>
      <c r="F510">
        <v>0.55167102800000001</v>
      </c>
      <c r="G510">
        <v>0.41906786000000001</v>
      </c>
      <c r="H510">
        <v>419.06786</v>
      </c>
      <c r="M510">
        <v>46699</v>
      </c>
      <c r="N510" t="s">
        <v>31</v>
      </c>
      <c r="O510" t="s">
        <v>32</v>
      </c>
      <c r="P510">
        <v>75517</v>
      </c>
      <c r="Q510">
        <v>5.143632889</v>
      </c>
      <c r="R510">
        <v>5.1561450960000004</v>
      </c>
      <c r="S510">
        <v>1.2512207000000299E-2</v>
      </c>
      <c r="T510">
        <v>12.5122070000003</v>
      </c>
      <c r="Y510">
        <v>50716</v>
      </c>
      <c r="Z510" t="s">
        <v>31</v>
      </c>
      <c r="AA510" t="s">
        <v>32</v>
      </c>
      <c r="AB510">
        <v>76705</v>
      </c>
      <c r="AC510">
        <v>5.2432341579999999</v>
      </c>
      <c r="AD510">
        <v>5.2551190849999996</v>
      </c>
      <c r="AE510">
        <v>1.1884926999999599E-2</v>
      </c>
      <c r="AF510">
        <v>11.8849269999996</v>
      </c>
      <c r="AK510">
        <v>38504</v>
      </c>
      <c r="AL510" t="s">
        <v>31</v>
      </c>
      <c r="AM510" t="s">
        <v>32</v>
      </c>
      <c r="AN510">
        <v>75517</v>
      </c>
      <c r="AO510">
        <v>5.2146790029999996</v>
      </c>
      <c r="AP510">
        <v>5.2221598629999999</v>
      </c>
      <c r="AQ510">
        <v>7.4808600000002496E-3</v>
      </c>
      <c r="AR510">
        <v>7.4808600000002503</v>
      </c>
      <c r="AW510">
        <v>53013</v>
      </c>
      <c r="AX510" t="s">
        <v>31</v>
      </c>
      <c r="AY510" t="s">
        <v>32</v>
      </c>
      <c r="AZ510">
        <v>75385</v>
      </c>
      <c r="BA510">
        <v>5.1752159600000001</v>
      </c>
      <c r="BB510">
        <v>5.182147026</v>
      </c>
      <c r="BC510">
        <v>6.9310659999999302E-3</v>
      </c>
      <c r="BD510">
        <v>6.9310659999999302</v>
      </c>
      <c r="BI510">
        <v>51391</v>
      </c>
      <c r="BJ510" t="s">
        <v>31</v>
      </c>
      <c r="BK510" t="s">
        <v>32</v>
      </c>
      <c r="BL510">
        <v>76309</v>
      </c>
      <c r="BM510">
        <v>8.0758020879999997</v>
      </c>
      <c r="BN510">
        <v>8.0878450869999998</v>
      </c>
      <c r="BO510">
        <v>1.2042999000000099E-2</v>
      </c>
      <c r="BP510">
        <v>12.042999000000099</v>
      </c>
    </row>
    <row r="511" spans="1:68">
      <c r="A511">
        <v>54653</v>
      </c>
      <c r="B511" t="s">
        <v>31</v>
      </c>
      <c r="C511" t="s">
        <v>32</v>
      </c>
      <c r="D511">
        <v>78153</v>
      </c>
      <c r="E511">
        <v>0.153303146</v>
      </c>
      <c r="F511">
        <v>0.168823004</v>
      </c>
      <c r="G511">
        <v>1.55198579999999E-2</v>
      </c>
      <c r="H511">
        <v>15.5198579999999</v>
      </c>
      <c r="M511">
        <v>52923</v>
      </c>
      <c r="N511" t="s">
        <v>31</v>
      </c>
      <c r="O511" t="s">
        <v>32</v>
      </c>
      <c r="P511">
        <v>75517</v>
      </c>
      <c r="Q511">
        <v>5.1612460609999999</v>
      </c>
      <c r="R511">
        <v>5.1681799890000004</v>
      </c>
      <c r="S511">
        <v>6.9339280000004699E-3</v>
      </c>
      <c r="T511">
        <v>6.9339280000004697</v>
      </c>
      <c r="Y511">
        <v>46529</v>
      </c>
      <c r="Z511" t="s">
        <v>31</v>
      </c>
      <c r="AA511" t="s">
        <v>32</v>
      </c>
      <c r="AB511">
        <v>76309</v>
      </c>
      <c r="AC511">
        <v>5.2540690899999998</v>
      </c>
      <c r="AD511">
        <v>5.2651171679999997</v>
      </c>
      <c r="AE511">
        <v>1.10480779999999E-2</v>
      </c>
      <c r="AF511">
        <v>11.048077999999901</v>
      </c>
      <c r="AK511">
        <v>49964</v>
      </c>
      <c r="AL511" t="s">
        <v>31</v>
      </c>
      <c r="AM511" t="s">
        <v>32</v>
      </c>
      <c r="AN511">
        <v>76573</v>
      </c>
      <c r="AO511">
        <v>5.2245450020000002</v>
      </c>
      <c r="AP511">
        <v>5.2356460089999999</v>
      </c>
      <c r="AQ511">
        <v>1.1101006999999699E-2</v>
      </c>
      <c r="AR511">
        <v>11.101006999999701</v>
      </c>
      <c r="AW511">
        <v>59816</v>
      </c>
      <c r="AX511" t="s">
        <v>31</v>
      </c>
      <c r="AY511" t="s">
        <v>32</v>
      </c>
      <c r="AZ511">
        <v>75253</v>
      </c>
      <c r="BA511">
        <v>5.1859040260000002</v>
      </c>
      <c r="BB511">
        <v>5.1928260330000002</v>
      </c>
      <c r="BC511">
        <v>6.922007E-3</v>
      </c>
      <c r="BD511">
        <v>6.9220069999999998</v>
      </c>
      <c r="BI511">
        <v>56771</v>
      </c>
      <c r="BJ511" t="s">
        <v>31</v>
      </c>
      <c r="BK511" t="s">
        <v>32</v>
      </c>
      <c r="BL511">
        <v>76441</v>
      </c>
      <c r="BM511">
        <v>8.0863509180000008</v>
      </c>
      <c r="BN511">
        <v>8.0972719190000007</v>
      </c>
      <c r="BO511">
        <v>1.09210009999998E-2</v>
      </c>
      <c r="BP511">
        <v>10.9210009999998</v>
      </c>
    </row>
    <row r="512" spans="1:68">
      <c r="A512">
        <v>38925</v>
      </c>
      <c r="B512" t="s">
        <v>31</v>
      </c>
      <c r="C512" t="s">
        <v>32</v>
      </c>
      <c r="D512">
        <v>76851</v>
      </c>
      <c r="E512">
        <v>0.16297101999999999</v>
      </c>
      <c r="F512">
        <v>0.81194114699999997</v>
      </c>
      <c r="G512">
        <v>0.64897012700000001</v>
      </c>
      <c r="H512">
        <v>648.97012700000005</v>
      </c>
      <c r="M512">
        <v>56016</v>
      </c>
      <c r="N512" t="s">
        <v>31</v>
      </c>
      <c r="O512" t="s">
        <v>32</v>
      </c>
      <c r="P512">
        <v>75253</v>
      </c>
      <c r="Q512">
        <v>5.171185017</v>
      </c>
      <c r="R512">
        <v>5.1781430239999997</v>
      </c>
      <c r="S512">
        <v>6.9580069999997099E-3</v>
      </c>
      <c r="T512">
        <v>6.9580069999997098</v>
      </c>
      <c r="Y512">
        <v>59833</v>
      </c>
      <c r="Z512" t="s">
        <v>31</v>
      </c>
      <c r="AA512" t="s">
        <v>32</v>
      </c>
      <c r="AB512">
        <v>76441</v>
      </c>
      <c r="AC512">
        <v>5.2640089989999996</v>
      </c>
      <c r="AD512">
        <v>5.2754821779999999</v>
      </c>
      <c r="AE512">
        <v>1.14731790000002E-2</v>
      </c>
      <c r="AF512">
        <v>11.473179000000201</v>
      </c>
      <c r="AK512">
        <v>45777</v>
      </c>
      <c r="AL512" t="s">
        <v>31</v>
      </c>
      <c r="AM512" t="s">
        <v>32</v>
      </c>
      <c r="AN512">
        <v>76897</v>
      </c>
      <c r="AO512">
        <v>5.237067938</v>
      </c>
      <c r="AP512">
        <v>5.2511899470000003</v>
      </c>
      <c r="AQ512">
        <v>1.4122009000000201E-2</v>
      </c>
      <c r="AR512">
        <v>14.122009000000199</v>
      </c>
      <c r="AW512">
        <v>45700</v>
      </c>
      <c r="AX512" t="s">
        <v>31</v>
      </c>
      <c r="AY512" t="s">
        <v>32</v>
      </c>
      <c r="AZ512">
        <v>75385</v>
      </c>
      <c r="BA512">
        <v>5.1961820129999996</v>
      </c>
      <c r="BB512">
        <v>5.2031140330000003</v>
      </c>
      <c r="BC512">
        <v>6.9320200000006996E-3</v>
      </c>
      <c r="BD512">
        <v>6.9320200000007004</v>
      </c>
      <c r="BI512">
        <v>33960</v>
      </c>
      <c r="BJ512" t="s">
        <v>31</v>
      </c>
      <c r="BK512" t="s">
        <v>32</v>
      </c>
      <c r="BL512">
        <v>76837</v>
      </c>
      <c r="BM512">
        <v>8.0967590810000001</v>
      </c>
      <c r="BN512">
        <v>8.1065759659999994</v>
      </c>
      <c r="BO512">
        <v>9.8168849999993296E-3</v>
      </c>
      <c r="BP512">
        <v>9.8168849999993295</v>
      </c>
    </row>
    <row r="513" spans="1:68">
      <c r="A513">
        <v>52827</v>
      </c>
      <c r="B513" t="s">
        <v>31</v>
      </c>
      <c r="C513" t="s">
        <v>32</v>
      </c>
      <c r="D513">
        <v>78037</v>
      </c>
      <c r="E513">
        <v>0.171042204</v>
      </c>
      <c r="F513">
        <v>0.18632507300000001</v>
      </c>
      <c r="G513">
        <v>1.5282868999999999E-2</v>
      </c>
      <c r="H513">
        <v>15.282869</v>
      </c>
      <c r="M513">
        <v>34586</v>
      </c>
      <c r="N513" t="s">
        <v>31</v>
      </c>
      <c r="O513" t="s">
        <v>32</v>
      </c>
      <c r="P513">
        <v>75517</v>
      </c>
      <c r="Q513">
        <v>5.1818029880000003</v>
      </c>
      <c r="R513">
        <v>5.1887469289999997</v>
      </c>
      <c r="S513">
        <v>6.9439409999993897E-3</v>
      </c>
      <c r="T513">
        <v>6.9439409999993904</v>
      </c>
      <c r="Y513">
        <v>35612</v>
      </c>
      <c r="Z513" t="s">
        <v>31</v>
      </c>
      <c r="AA513" t="s">
        <v>32</v>
      </c>
      <c r="AB513">
        <v>76705</v>
      </c>
      <c r="AC513">
        <v>5.2754909989999996</v>
      </c>
      <c r="AD513">
        <v>5.287446976</v>
      </c>
      <c r="AE513">
        <v>1.19559770000003E-2</v>
      </c>
      <c r="AF513">
        <v>11.955977000000299</v>
      </c>
      <c r="AK513">
        <v>59081</v>
      </c>
      <c r="AL513" t="s">
        <v>31</v>
      </c>
      <c r="AM513" t="s">
        <v>32</v>
      </c>
      <c r="AN513">
        <v>77797</v>
      </c>
      <c r="AO513">
        <v>5.2449448109999999</v>
      </c>
      <c r="AP513">
        <v>5.2695808409999998</v>
      </c>
      <c r="AQ513">
        <v>2.4636029999999899E-2</v>
      </c>
      <c r="AR513">
        <v>24.636029999999899</v>
      </c>
      <c r="AW513">
        <v>38744</v>
      </c>
      <c r="AX513" t="s">
        <v>31</v>
      </c>
      <c r="AY513" t="s">
        <v>32</v>
      </c>
      <c r="AZ513">
        <v>75913</v>
      </c>
      <c r="BA513">
        <v>5.207430124</v>
      </c>
      <c r="BB513">
        <v>5.214378119</v>
      </c>
      <c r="BC513">
        <v>6.9479949999999803E-3</v>
      </c>
      <c r="BD513">
        <v>6.9479949999999802</v>
      </c>
      <c r="BI513">
        <v>59408</v>
      </c>
      <c r="BJ513" t="s">
        <v>31</v>
      </c>
      <c r="BK513" t="s">
        <v>32</v>
      </c>
      <c r="BL513">
        <v>76309</v>
      </c>
      <c r="BM513">
        <v>8.1065878869999999</v>
      </c>
      <c r="BN513">
        <v>8.1164538860000004</v>
      </c>
      <c r="BO513">
        <v>9.8659990000005103E-3</v>
      </c>
      <c r="BP513">
        <v>9.8659990000005102</v>
      </c>
    </row>
    <row r="514" spans="1:68">
      <c r="A514">
        <v>51218</v>
      </c>
      <c r="B514" t="s">
        <v>31</v>
      </c>
      <c r="C514" t="s">
        <v>32</v>
      </c>
      <c r="D514">
        <v>77969</v>
      </c>
      <c r="E514">
        <v>0.17906403500000001</v>
      </c>
      <c r="F514">
        <v>0.195434093</v>
      </c>
      <c r="G514">
        <v>1.6370057999999899E-2</v>
      </c>
      <c r="H514">
        <v>16.370057999999901</v>
      </c>
      <c r="M514">
        <v>48703</v>
      </c>
      <c r="N514" t="s">
        <v>31</v>
      </c>
      <c r="O514" t="s">
        <v>32</v>
      </c>
      <c r="P514">
        <v>75517</v>
      </c>
      <c r="Q514">
        <v>5.192878962</v>
      </c>
      <c r="R514">
        <v>5.199800014</v>
      </c>
      <c r="S514">
        <v>6.9210520000000299E-3</v>
      </c>
      <c r="T514">
        <v>6.9210520000000297</v>
      </c>
      <c r="Y514">
        <v>38358</v>
      </c>
      <c r="Z514" t="s">
        <v>31</v>
      </c>
      <c r="AA514" t="s">
        <v>32</v>
      </c>
      <c r="AB514">
        <v>76237</v>
      </c>
      <c r="AC514">
        <v>5.2825260160000003</v>
      </c>
      <c r="AD514">
        <v>5.4998371600000002</v>
      </c>
      <c r="AE514">
        <v>0.21731114399999901</v>
      </c>
      <c r="AF514">
        <v>217.31114399999899</v>
      </c>
      <c r="AK514">
        <v>34860</v>
      </c>
      <c r="AL514" t="s">
        <v>31</v>
      </c>
      <c r="AM514" t="s">
        <v>32</v>
      </c>
      <c r="AN514">
        <v>76633</v>
      </c>
      <c r="AO514">
        <v>5.2527749540000004</v>
      </c>
      <c r="AP514">
        <v>5.2690229420000003</v>
      </c>
      <c r="AQ514">
        <v>1.6247987999999901E-2</v>
      </c>
      <c r="AR514">
        <v>16.2479879999999</v>
      </c>
      <c r="AW514">
        <v>37758</v>
      </c>
      <c r="AX514" t="s">
        <v>31</v>
      </c>
      <c r="AY514" t="s">
        <v>32</v>
      </c>
      <c r="AZ514">
        <v>77437</v>
      </c>
      <c r="BA514">
        <v>5.2176389690000002</v>
      </c>
      <c r="BB514">
        <v>5.2245700360000003</v>
      </c>
      <c r="BC514">
        <v>6.9310670000000104E-3</v>
      </c>
      <c r="BD514">
        <v>6.9310670000000103</v>
      </c>
      <c r="BI514">
        <v>47144</v>
      </c>
      <c r="BJ514" t="s">
        <v>31</v>
      </c>
      <c r="BK514" t="s">
        <v>32</v>
      </c>
      <c r="BL514">
        <v>76921</v>
      </c>
      <c r="BM514">
        <v>8.116466999</v>
      </c>
      <c r="BN514">
        <v>8.1286480430000001</v>
      </c>
      <c r="BO514">
        <v>1.2181044E-2</v>
      </c>
      <c r="BP514">
        <v>12.181044</v>
      </c>
    </row>
    <row r="515" spans="1:68">
      <c r="A515">
        <v>55501</v>
      </c>
      <c r="B515" t="s">
        <v>31</v>
      </c>
      <c r="C515" t="s">
        <v>32</v>
      </c>
      <c r="D515">
        <v>75913</v>
      </c>
      <c r="E515">
        <v>0.19207310699999999</v>
      </c>
      <c r="F515">
        <v>0.201908112</v>
      </c>
      <c r="G515">
        <v>9.8350050000000008E-3</v>
      </c>
      <c r="H515">
        <v>9.8350050000000007</v>
      </c>
      <c r="M515">
        <v>41747</v>
      </c>
      <c r="N515" t="s">
        <v>31</v>
      </c>
      <c r="O515" t="s">
        <v>32</v>
      </c>
      <c r="P515">
        <v>75517</v>
      </c>
      <c r="Q515">
        <v>5.2053339479999998</v>
      </c>
      <c r="R515">
        <v>5.2122669220000004</v>
      </c>
      <c r="S515">
        <v>6.9329740000005904E-3</v>
      </c>
      <c r="T515">
        <v>6.9329740000005904</v>
      </c>
      <c r="Y515">
        <v>36215</v>
      </c>
      <c r="Z515" t="s">
        <v>31</v>
      </c>
      <c r="AA515" t="s">
        <v>32</v>
      </c>
      <c r="AB515">
        <v>76753</v>
      </c>
      <c r="AC515">
        <v>5.2887580390000002</v>
      </c>
      <c r="AD515">
        <v>5.3023500439999998</v>
      </c>
      <c r="AE515">
        <v>1.3592004999999499E-2</v>
      </c>
      <c r="AF515">
        <v>13.592004999999499</v>
      </c>
      <c r="AK515">
        <v>58274</v>
      </c>
      <c r="AL515" t="s">
        <v>31</v>
      </c>
      <c r="AM515" t="s">
        <v>32</v>
      </c>
      <c r="AN515">
        <v>75913</v>
      </c>
      <c r="AO515">
        <v>5.2652328009999998</v>
      </c>
      <c r="AP515">
        <v>5.2768440249999999</v>
      </c>
      <c r="AQ515">
        <v>1.16112240000001E-2</v>
      </c>
      <c r="AR515">
        <v>11.611224000000099</v>
      </c>
      <c r="AW515">
        <v>49218</v>
      </c>
      <c r="AX515" t="s">
        <v>31</v>
      </c>
      <c r="AY515" t="s">
        <v>32</v>
      </c>
      <c r="AZ515">
        <v>75385</v>
      </c>
      <c r="BA515">
        <v>5.2272470000000002</v>
      </c>
      <c r="BB515">
        <v>5.2341771130000003</v>
      </c>
      <c r="BC515">
        <v>6.9301130000001196E-3</v>
      </c>
      <c r="BD515">
        <v>6.9301130000001203</v>
      </c>
      <c r="BI515">
        <v>34943</v>
      </c>
      <c r="BJ515" t="s">
        <v>31</v>
      </c>
      <c r="BK515" t="s">
        <v>32</v>
      </c>
      <c r="BL515">
        <v>77125</v>
      </c>
      <c r="BM515">
        <v>8.1270680429999995</v>
      </c>
      <c r="BN515">
        <v>8.1446509359999997</v>
      </c>
      <c r="BO515">
        <v>1.7582893000000099E-2</v>
      </c>
      <c r="BP515">
        <v>17.582893000000102</v>
      </c>
    </row>
    <row r="516" spans="1:68">
      <c r="A516">
        <v>40957</v>
      </c>
      <c r="B516" t="s">
        <v>31</v>
      </c>
      <c r="C516" t="s">
        <v>32</v>
      </c>
      <c r="D516">
        <v>75649</v>
      </c>
      <c r="E516">
        <v>0.201919079</v>
      </c>
      <c r="F516">
        <v>0.20891118</v>
      </c>
      <c r="G516">
        <v>6.9921009999999997E-3</v>
      </c>
      <c r="H516">
        <v>6.9921009999999999</v>
      </c>
      <c r="M516">
        <v>40761</v>
      </c>
      <c r="N516" t="s">
        <v>31</v>
      </c>
      <c r="O516" t="s">
        <v>32</v>
      </c>
      <c r="P516">
        <v>75517</v>
      </c>
      <c r="Q516">
        <v>5.2133660319999997</v>
      </c>
      <c r="R516">
        <v>5.2202889920000004</v>
      </c>
      <c r="S516">
        <v>6.9229600000006997E-3</v>
      </c>
      <c r="T516">
        <v>6.9229600000006997</v>
      </c>
      <c r="Y516">
        <v>33430</v>
      </c>
      <c r="Z516" t="s">
        <v>31</v>
      </c>
      <c r="AA516" t="s">
        <v>32</v>
      </c>
      <c r="AB516">
        <v>76573</v>
      </c>
      <c r="AC516">
        <v>5.3020930289999999</v>
      </c>
      <c r="AD516">
        <v>5.3123362060000003</v>
      </c>
      <c r="AE516">
        <v>1.02431770000004E-2</v>
      </c>
      <c r="AF516">
        <v>10.243177000000401</v>
      </c>
      <c r="AK516">
        <v>35463</v>
      </c>
      <c r="AL516" t="s">
        <v>31</v>
      </c>
      <c r="AM516" t="s">
        <v>32</v>
      </c>
      <c r="AN516">
        <v>76753</v>
      </c>
      <c r="AO516">
        <v>5.2749938959999998</v>
      </c>
      <c r="AP516">
        <v>5.2859249110000004</v>
      </c>
      <c r="AQ516">
        <v>1.09310150000005E-2</v>
      </c>
      <c r="AR516">
        <v>10.9310150000005</v>
      </c>
      <c r="AW516">
        <v>45031</v>
      </c>
      <c r="AX516" t="s">
        <v>31</v>
      </c>
      <c r="AY516" t="s">
        <v>32</v>
      </c>
      <c r="AZ516">
        <v>75649</v>
      </c>
      <c r="BA516">
        <v>5.2391610149999996</v>
      </c>
      <c r="BB516">
        <v>5.246094942</v>
      </c>
      <c r="BC516">
        <v>6.9339270000003898E-3</v>
      </c>
      <c r="BD516">
        <v>6.9339270000003896</v>
      </c>
      <c r="BI516">
        <v>39724</v>
      </c>
      <c r="BJ516" t="s">
        <v>31</v>
      </c>
      <c r="BK516" t="s">
        <v>32</v>
      </c>
      <c r="BL516">
        <v>76951</v>
      </c>
      <c r="BM516">
        <v>8.130378962</v>
      </c>
      <c r="BN516">
        <v>8.1479680539999997</v>
      </c>
      <c r="BO516">
        <v>1.7589091999999602E-2</v>
      </c>
      <c r="BP516">
        <v>17.589091999999599</v>
      </c>
    </row>
    <row r="517" spans="1:68">
      <c r="A517">
        <v>37317</v>
      </c>
      <c r="B517" t="s">
        <v>31</v>
      </c>
      <c r="C517" t="s">
        <v>32</v>
      </c>
      <c r="D517">
        <v>76801</v>
      </c>
      <c r="E517">
        <v>0.21258306499999999</v>
      </c>
      <c r="F517">
        <v>0.22678709</v>
      </c>
      <c r="G517">
        <v>1.4204025E-2</v>
      </c>
      <c r="H517">
        <v>14.204025</v>
      </c>
      <c r="M517">
        <v>52221</v>
      </c>
      <c r="N517" t="s">
        <v>31</v>
      </c>
      <c r="O517" t="s">
        <v>32</v>
      </c>
      <c r="P517">
        <v>75253</v>
      </c>
      <c r="Q517">
        <v>5.2235701079999997</v>
      </c>
      <c r="R517">
        <v>5.2305090429999996</v>
      </c>
      <c r="S517">
        <v>6.9389349999999699E-3</v>
      </c>
      <c r="T517">
        <v>6.9389349999999697</v>
      </c>
      <c r="Y517">
        <v>49399</v>
      </c>
      <c r="Z517" t="s">
        <v>31</v>
      </c>
      <c r="AA517" t="s">
        <v>32</v>
      </c>
      <c r="AB517">
        <v>76705</v>
      </c>
      <c r="AC517">
        <v>5.3123471740000001</v>
      </c>
      <c r="AD517">
        <v>5.322540998</v>
      </c>
      <c r="AE517">
        <v>1.01938239999999E-2</v>
      </c>
      <c r="AF517">
        <v>10.1938239999999</v>
      </c>
      <c r="AK517">
        <v>60911</v>
      </c>
      <c r="AL517" t="s">
        <v>31</v>
      </c>
      <c r="AM517" t="s">
        <v>32</v>
      </c>
      <c r="AN517">
        <v>76045</v>
      </c>
      <c r="AO517">
        <v>5.2849578859999999</v>
      </c>
      <c r="AP517">
        <v>5.294914007</v>
      </c>
      <c r="AQ517">
        <v>9.9561210000000903E-3</v>
      </c>
      <c r="AR517">
        <v>9.9561210000000901</v>
      </c>
      <c r="AW517">
        <v>58335</v>
      </c>
      <c r="AX517" t="s">
        <v>31</v>
      </c>
      <c r="AY517" t="s">
        <v>32</v>
      </c>
      <c r="AZ517">
        <v>75517</v>
      </c>
      <c r="BA517">
        <v>5.2487189770000002</v>
      </c>
      <c r="BB517">
        <v>5.2556569580000003</v>
      </c>
      <c r="BC517">
        <v>6.9379810000000904E-3</v>
      </c>
      <c r="BD517">
        <v>6.9379810000000903</v>
      </c>
      <c r="BI517">
        <v>55550</v>
      </c>
      <c r="BJ517" t="s">
        <v>31</v>
      </c>
      <c r="BK517" t="s">
        <v>32</v>
      </c>
      <c r="BL517">
        <v>76309</v>
      </c>
      <c r="BM517">
        <v>8.1446619029999994</v>
      </c>
      <c r="BN517">
        <v>8.1550409790000007</v>
      </c>
      <c r="BO517">
        <v>1.03790760000013E-2</v>
      </c>
      <c r="BP517">
        <v>10.3790760000013</v>
      </c>
    </row>
    <row r="518" spans="1:68">
      <c r="A518">
        <v>35056</v>
      </c>
      <c r="B518" t="s">
        <v>31</v>
      </c>
      <c r="C518" t="s">
        <v>32</v>
      </c>
      <c r="D518">
        <v>76537</v>
      </c>
      <c r="E518">
        <v>0.222155094</v>
      </c>
      <c r="F518">
        <v>0.23397111900000001</v>
      </c>
      <c r="G518">
        <v>1.1816025000000001E-2</v>
      </c>
      <c r="H518">
        <v>11.816025</v>
      </c>
      <c r="M518">
        <v>48034</v>
      </c>
      <c r="N518" t="s">
        <v>31</v>
      </c>
      <c r="O518" t="s">
        <v>32</v>
      </c>
      <c r="P518">
        <v>76837</v>
      </c>
      <c r="Q518">
        <v>5.2352230549999996</v>
      </c>
      <c r="R518">
        <v>5.2469549180000001</v>
      </c>
      <c r="S518">
        <v>1.17318630000005E-2</v>
      </c>
      <c r="T518">
        <v>11.7318630000005</v>
      </c>
      <c r="Y518">
        <v>37198</v>
      </c>
      <c r="Z518" t="s">
        <v>31</v>
      </c>
      <c r="AA518" t="s">
        <v>32</v>
      </c>
      <c r="AB518">
        <v>76837</v>
      </c>
      <c r="AC518">
        <v>5.3225541109999996</v>
      </c>
      <c r="AD518">
        <v>5.3335571289999999</v>
      </c>
      <c r="AE518">
        <v>1.1003018000000199E-2</v>
      </c>
      <c r="AF518">
        <v>11.0030180000002</v>
      </c>
      <c r="AK518">
        <v>48647</v>
      </c>
      <c r="AL518" t="s">
        <v>31</v>
      </c>
      <c r="AM518" t="s">
        <v>32</v>
      </c>
      <c r="AN518">
        <v>75913</v>
      </c>
      <c r="AO518">
        <v>5.2949299810000001</v>
      </c>
      <c r="AP518">
        <v>5.3043768409999998</v>
      </c>
      <c r="AQ518">
        <v>9.4468599999997203E-3</v>
      </c>
      <c r="AR518">
        <v>9.4468599999997203</v>
      </c>
      <c r="AW518">
        <v>34114</v>
      </c>
      <c r="AX518" t="s">
        <v>31</v>
      </c>
      <c r="AY518" t="s">
        <v>32</v>
      </c>
      <c r="AZ518">
        <v>75517</v>
      </c>
      <c r="BA518">
        <v>5.2592380050000003</v>
      </c>
      <c r="BB518">
        <v>5.2661790850000001</v>
      </c>
      <c r="BC518">
        <v>6.9410799999998201E-3</v>
      </c>
      <c r="BD518">
        <v>6.9410799999998201</v>
      </c>
      <c r="BI518">
        <v>46531</v>
      </c>
      <c r="BJ518" t="s">
        <v>31</v>
      </c>
      <c r="BK518" t="s">
        <v>32</v>
      </c>
      <c r="BL518">
        <v>76441</v>
      </c>
      <c r="BM518">
        <v>8.1550519470000005</v>
      </c>
      <c r="BN518">
        <v>8.1641740800000004</v>
      </c>
      <c r="BO518">
        <v>9.1221329999999698E-3</v>
      </c>
      <c r="BP518">
        <v>9.1221329999999696</v>
      </c>
    </row>
    <row r="519" spans="1:68">
      <c r="A519">
        <v>46752</v>
      </c>
      <c r="B519" t="s">
        <v>31</v>
      </c>
      <c r="C519" t="s">
        <v>32</v>
      </c>
      <c r="D519">
        <v>76177</v>
      </c>
      <c r="E519">
        <v>0.23297905899999999</v>
      </c>
      <c r="F519">
        <v>0.24193716000000001</v>
      </c>
      <c r="G519">
        <v>8.9581010000000204E-3</v>
      </c>
      <c r="H519">
        <v>8.9581010000000205</v>
      </c>
      <c r="M519">
        <v>33105</v>
      </c>
      <c r="N519" t="s">
        <v>31</v>
      </c>
      <c r="O519" t="s">
        <v>32</v>
      </c>
      <c r="P519">
        <v>77101</v>
      </c>
      <c r="Q519">
        <v>5.2472410199999997</v>
      </c>
      <c r="R519">
        <v>5.2593989370000003</v>
      </c>
      <c r="S519">
        <v>1.21579170000005E-2</v>
      </c>
      <c r="T519">
        <v>12.1579170000005</v>
      </c>
      <c r="Y519">
        <v>42206</v>
      </c>
      <c r="Z519" t="s">
        <v>31</v>
      </c>
      <c r="AA519" t="s">
        <v>32</v>
      </c>
      <c r="AB519">
        <v>76729</v>
      </c>
      <c r="AC519">
        <v>5.3335700040000003</v>
      </c>
      <c r="AD519">
        <v>5.547149181</v>
      </c>
      <c r="AE519">
        <v>0.21357917699999901</v>
      </c>
      <c r="AF519">
        <v>213.57917699999899</v>
      </c>
      <c r="AK519">
        <v>44891</v>
      </c>
      <c r="AL519" t="s">
        <v>31</v>
      </c>
      <c r="AM519" t="s">
        <v>32</v>
      </c>
      <c r="AN519">
        <v>76309</v>
      </c>
      <c r="AO519">
        <v>5.303113937</v>
      </c>
      <c r="AP519">
        <v>5.3129909040000003</v>
      </c>
      <c r="AQ519">
        <v>9.8769670000002901E-3</v>
      </c>
      <c r="AR519">
        <v>9.87696700000029</v>
      </c>
      <c r="AW519">
        <v>57528</v>
      </c>
      <c r="AX519" t="s">
        <v>31</v>
      </c>
      <c r="AY519" t="s">
        <v>32</v>
      </c>
      <c r="AZ519">
        <v>75517</v>
      </c>
      <c r="BA519">
        <v>5.267569065</v>
      </c>
      <c r="BB519">
        <v>5.2745130060000003</v>
      </c>
      <c r="BC519">
        <v>6.9439410000002796E-3</v>
      </c>
      <c r="BD519">
        <v>6.9439410000002804</v>
      </c>
      <c r="BI519">
        <v>38575</v>
      </c>
      <c r="BJ519" t="s">
        <v>31</v>
      </c>
      <c r="BK519" t="s">
        <v>32</v>
      </c>
      <c r="BL519">
        <v>76441</v>
      </c>
      <c r="BM519">
        <v>8.1646580699999998</v>
      </c>
      <c r="BN519">
        <v>8.1742320060000004</v>
      </c>
      <c r="BO519">
        <v>9.5739360000006695E-3</v>
      </c>
      <c r="BP519">
        <v>9.5739360000006695</v>
      </c>
    </row>
    <row r="520" spans="1:68">
      <c r="A520">
        <v>46367</v>
      </c>
      <c r="B520" t="s">
        <v>31</v>
      </c>
      <c r="C520" t="s">
        <v>32</v>
      </c>
      <c r="D520">
        <v>76177</v>
      </c>
      <c r="E520">
        <v>0.24194908100000001</v>
      </c>
      <c r="F520">
        <v>0.25032615699999999</v>
      </c>
      <c r="G520">
        <v>8.3770759999999798E-3</v>
      </c>
      <c r="H520">
        <v>8.3770759999999793</v>
      </c>
      <c r="M520">
        <v>37117</v>
      </c>
      <c r="N520" t="s">
        <v>31</v>
      </c>
      <c r="O520" t="s">
        <v>32</v>
      </c>
      <c r="P520">
        <v>77149</v>
      </c>
      <c r="Q520">
        <v>5.2594139579999997</v>
      </c>
      <c r="R520">
        <v>5.2740070819999998</v>
      </c>
      <c r="S520">
        <v>1.45931240000001E-2</v>
      </c>
      <c r="T520">
        <v>14.593124000000101</v>
      </c>
      <c r="Y520">
        <v>57806</v>
      </c>
      <c r="Z520" t="s">
        <v>31</v>
      </c>
      <c r="AA520" t="s">
        <v>32</v>
      </c>
      <c r="AB520">
        <v>76573</v>
      </c>
      <c r="AC520">
        <v>5.3452260489999999</v>
      </c>
      <c r="AD520">
        <v>5.3564870359999999</v>
      </c>
      <c r="AE520">
        <v>1.1260987E-2</v>
      </c>
      <c r="AF520">
        <v>11.260987</v>
      </c>
      <c r="AK520">
        <v>41454</v>
      </c>
      <c r="AL520" t="s">
        <v>31</v>
      </c>
      <c r="AM520" t="s">
        <v>32</v>
      </c>
      <c r="AN520">
        <v>77101</v>
      </c>
      <c r="AO520">
        <v>5.3141448499999999</v>
      </c>
      <c r="AP520">
        <v>5.3259148600000001</v>
      </c>
      <c r="AQ520">
        <v>1.17700100000002E-2</v>
      </c>
      <c r="AR520">
        <v>11.7700100000002</v>
      </c>
      <c r="AW520">
        <v>34717</v>
      </c>
      <c r="AX520" t="s">
        <v>31</v>
      </c>
      <c r="AY520" t="s">
        <v>32</v>
      </c>
      <c r="AZ520">
        <v>75253</v>
      </c>
      <c r="BA520">
        <v>5.2782909870000001</v>
      </c>
      <c r="BB520">
        <v>5.2852270600000004</v>
      </c>
      <c r="BC520">
        <v>6.9360730000003201E-3</v>
      </c>
      <c r="BD520">
        <v>6.9360730000003201</v>
      </c>
      <c r="BI520">
        <v>45429</v>
      </c>
      <c r="BJ520" t="s">
        <v>31</v>
      </c>
      <c r="BK520" t="s">
        <v>32</v>
      </c>
      <c r="BL520">
        <v>76705</v>
      </c>
      <c r="BM520">
        <v>8.175155878</v>
      </c>
      <c r="BN520">
        <v>8.1850929259999994</v>
      </c>
      <c r="BO520">
        <v>9.9370479999993898E-3</v>
      </c>
      <c r="BP520">
        <v>9.9370479999993897</v>
      </c>
    </row>
    <row r="521" spans="1:68">
      <c r="A521">
        <v>50282</v>
      </c>
      <c r="B521" t="s">
        <v>31</v>
      </c>
      <c r="C521" t="s">
        <v>32</v>
      </c>
      <c r="D521">
        <v>76045</v>
      </c>
      <c r="E521">
        <v>0.25033807800000002</v>
      </c>
      <c r="F521">
        <v>0.25837898300000001</v>
      </c>
      <c r="G521">
        <v>8.0409049999999802E-3</v>
      </c>
      <c r="H521">
        <v>8.0409049999999809</v>
      </c>
      <c r="M521">
        <v>60531</v>
      </c>
      <c r="N521" t="s">
        <v>31</v>
      </c>
      <c r="O521" t="s">
        <v>32</v>
      </c>
      <c r="P521">
        <v>76441</v>
      </c>
      <c r="Q521">
        <v>5.2703850269999997</v>
      </c>
      <c r="R521">
        <v>5.2824258799999999</v>
      </c>
      <c r="S521">
        <v>1.20408530000002E-2</v>
      </c>
      <c r="T521">
        <v>12.040853000000199</v>
      </c>
      <c r="Y521">
        <v>48787</v>
      </c>
      <c r="Z521" t="s">
        <v>31</v>
      </c>
      <c r="AA521" t="s">
        <v>32</v>
      </c>
      <c r="AB521">
        <v>76929</v>
      </c>
      <c r="AC521">
        <v>5.3559792039999996</v>
      </c>
      <c r="AD521">
        <v>5.371532202</v>
      </c>
      <c r="AE521">
        <v>1.5552998000000399E-2</v>
      </c>
      <c r="AF521">
        <v>15.5529980000004</v>
      </c>
      <c r="AK521">
        <v>57054</v>
      </c>
      <c r="AL521" t="s">
        <v>31</v>
      </c>
      <c r="AM521" t="s">
        <v>32</v>
      </c>
      <c r="AN521">
        <v>77269</v>
      </c>
      <c r="AO521">
        <v>5.3259270189999999</v>
      </c>
      <c r="AP521">
        <v>5.3409469129999998</v>
      </c>
      <c r="AQ521">
        <v>1.50198939999999E-2</v>
      </c>
      <c r="AR521">
        <v>15.019893999999899</v>
      </c>
      <c r="AW521">
        <v>60165</v>
      </c>
      <c r="AX521" t="s">
        <v>31</v>
      </c>
      <c r="AY521" t="s">
        <v>32</v>
      </c>
      <c r="AZ521">
        <v>76573</v>
      </c>
      <c r="BA521">
        <v>5.2892301079999999</v>
      </c>
      <c r="BB521">
        <v>5.299450159</v>
      </c>
      <c r="BC521">
        <v>1.02200510000001E-2</v>
      </c>
      <c r="BD521">
        <v>10.220051000000099</v>
      </c>
      <c r="BI521">
        <v>46088</v>
      </c>
      <c r="BJ521" t="s">
        <v>31</v>
      </c>
      <c r="BK521" t="s">
        <v>32</v>
      </c>
      <c r="BL521">
        <v>77185</v>
      </c>
      <c r="BM521">
        <v>8.1861150259999995</v>
      </c>
      <c r="BN521">
        <v>8.1997859480000006</v>
      </c>
      <c r="BO521">
        <v>1.3670922000000999E-2</v>
      </c>
      <c r="BP521">
        <v>13.670922000000999</v>
      </c>
    </row>
    <row r="522" spans="1:68">
      <c r="A522">
        <v>57985</v>
      </c>
      <c r="B522" t="s">
        <v>31</v>
      </c>
      <c r="C522" t="s">
        <v>32</v>
      </c>
      <c r="D522">
        <v>76573</v>
      </c>
      <c r="E522">
        <v>0.26306605300000002</v>
      </c>
      <c r="F522">
        <v>0.27272200600000002</v>
      </c>
      <c r="G522">
        <v>9.6559529999999897E-3</v>
      </c>
      <c r="H522">
        <v>9.6559529999999896</v>
      </c>
      <c r="M522">
        <v>37720</v>
      </c>
      <c r="N522" t="s">
        <v>31</v>
      </c>
      <c r="O522" t="s">
        <v>32</v>
      </c>
      <c r="P522">
        <v>76969</v>
      </c>
      <c r="Q522">
        <v>5.2821679120000002</v>
      </c>
      <c r="R522">
        <v>5.2938210960000003</v>
      </c>
      <c r="S522">
        <v>1.1653184E-2</v>
      </c>
      <c r="T522">
        <v>11.653184</v>
      </c>
      <c r="Y522">
        <v>40831</v>
      </c>
      <c r="Z522" t="s">
        <v>31</v>
      </c>
      <c r="AA522" t="s">
        <v>32</v>
      </c>
      <c r="AB522">
        <v>76889</v>
      </c>
      <c r="AC522">
        <v>5.3623390200000003</v>
      </c>
      <c r="AD522">
        <v>5.3806149960000003</v>
      </c>
      <c r="AE522">
        <v>1.8275975999999899E-2</v>
      </c>
      <c r="AF522">
        <v>18.275975999999901</v>
      </c>
      <c r="AK522">
        <v>60977</v>
      </c>
      <c r="AL522" t="s">
        <v>31</v>
      </c>
      <c r="AM522" t="s">
        <v>32</v>
      </c>
      <c r="AN522">
        <v>76375</v>
      </c>
      <c r="AO522">
        <v>5.3350529670000002</v>
      </c>
      <c r="AP522">
        <v>5.3470969200000003</v>
      </c>
      <c r="AQ522">
        <v>1.2043953E-2</v>
      </c>
      <c r="AR522">
        <v>12.043953</v>
      </c>
      <c r="AW522">
        <v>47901</v>
      </c>
      <c r="AX522" t="s">
        <v>31</v>
      </c>
      <c r="AY522" t="s">
        <v>32</v>
      </c>
      <c r="AZ522">
        <v>76309</v>
      </c>
      <c r="BA522">
        <v>5.2994611259999997</v>
      </c>
      <c r="BB522">
        <v>5.3094849589999997</v>
      </c>
      <c r="BC522">
        <v>1.00238329999999E-2</v>
      </c>
      <c r="BD522">
        <v>10.0238329999999</v>
      </c>
      <c r="BI522">
        <v>60758</v>
      </c>
      <c r="BJ522" t="s">
        <v>31</v>
      </c>
      <c r="BK522" t="s">
        <v>32</v>
      </c>
      <c r="BL522">
        <v>76147</v>
      </c>
      <c r="BM522">
        <v>8.1932909489999997</v>
      </c>
      <c r="BN522">
        <v>8.4110980029999993</v>
      </c>
      <c r="BO522">
        <v>0.217807053999999</v>
      </c>
      <c r="BP522">
        <v>217.807053999999</v>
      </c>
    </row>
    <row r="523" spans="1:68">
      <c r="A523">
        <v>56811</v>
      </c>
      <c r="B523" t="s">
        <v>31</v>
      </c>
      <c r="C523" t="s">
        <v>32</v>
      </c>
      <c r="D523">
        <v>77189</v>
      </c>
      <c r="E523">
        <v>0.27337598800000001</v>
      </c>
      <c r="F523">
        <v>0.49269914599999998</v>
      </c>
      <c r="G523">
        <v>0.21932315799999899</v>
      </c>
      <c r="H523">
        <v>219.32315799999901</v>
      </c>
      <c r="M523">
        <v>34935</v>
      </c>
      <c r="N523" t="s">
        <v>31</v>
      </c>
      <c r="O523" t="s">
        <v>32</v>
      </c>
      <c r="P523">
        <v>76309</v>
      </c>
      <c r="Q523">
        <v>5.2922239299999996</v>
      </c>
      <c r="R523">
        <v>5.3036301139999997</v>
      </c>
      <c r="S523">
        <v>1.14061840000001E-2</v>
      </c>
      <c r="T523">
        <v>11.406184000000099</v>
      </c>
      <c r="Y523">
        <v>47685</v>
      </c>
      <c r="Z523" t="s">
        <v>31</v>
      </c>
      <c r="AA523" t="s">
        <v>32</v>
      </c>
      <c r="AB523">
        <v>77283</v>
      </c>
      <c r="AC523">
        <v>5.3722691539999996</v>
      </c>
      <c r="AD523">
        <v>5.389876127</v>
      </c>
      <c r="AE523">
        <v>1.76069730000003E-2</v>
      </c>
      <c r="AF523">
        <v>17.606973000000298</v>
      </c>
      <c r="AK523">
        <v>48919</v>
      </c>
      <c r="AL523" t="s">
        <v>31</v>
      </c>
      <c r="AM523" t="s">
        <v>32</v>
      </c>
      <c r="AN523">
        <v>76705</v>
      </c>
      <c r="AO523">
        <v>5.3471088409999998</v>
      </c>
      <c r="AP523">
        <v>5.3577678200000003</v>
      </c>
      <c r="AQ523">
        <v>1.06589790000004E-2</v>
      </c>
      <c r="AR523">
        <v>10.6589790000004</v>
      </c>
      <c r="AW523">
        <v>35700</v>
      </c>
      <c r="AX523" t="s">
        <v>31</v>
      </c>
      <c r="AY523" t="s">
        <v>32</v>
      </c>
      <c r="AZ523">
        <v>76705</v>
      </c>
      <c r="BA523">
        <v>5.308818102</v>
      </c>
      <c r="BB523">
        <v>5.3204171660000004</v>
      </c>
      <c r="BC523">
        <v>1.1599064000000299E-2</v>
      </c>
      <c r="BD523">
        <v>11.5990640000003</v>
      </c>
      <c r="BI523">
        <v>55440</v>
      </c>
      <c r="BJ523" t="s">
        <v>31</v>
      </c>
      <c r="BK523" t="s">
        <v>32</v>
      </c>
      <c r="BL523">
        <v>76915</v>
      </c>
      <c r="BM523">
        <v>8.2017350199999992</v>
      </c>
      <c r="BN523">
        <v>8.2177829740000004</v>
      </c>
      <c r="BO523">
        <v>1.60479540000011E-2</v>
      </c>
      <c r="BP523">
        <v>16.047954000001099</v>
      </c>
    </row>
    <row r="524" spans="1:68">
      <c r="A524">
        <v>42970</v>
      </c>
      <c r="B524" t="s">
        <v>31</v>
      </c>
      <c r="C524" t="s">
        <v>32</v>
      </c>
      <c r="D524">
        <v>77093</v>
      </c>
      <c r="E524">
        <v>0.28235721600000002</v>
      </c>
      <c r="F524">
        <v>0.30034708999999998</v>
      </c>
      <c r="G524">
        <v>1.7989873999999899E-2</v>
      </c>
      <c r="H524">
        <v>17.989873999999901</v>
      </c>
      <c r="M524">
        <v>50904</v>
      </c>
      <c r="N524" t="s">
        <v>31</v>
      </c>
      <c r="O524" t="s">
        <v>32</v>
      </c>
      <c r="P524">
        <v>77017</v>
      </c>
      <c r="Q524">
        <v>5.3015429970000003</v>
      </c>
      <c r="R524">
        <v>5.3158168789999998</v>
      </c>
      <c r="S524">
        <v>1.42738819999994E-2</v>
      </c>
      <c r="T524">
        <v>14.2738819999994</v>
      </c>
      <c r="Y524">
        <v>48344</v>
      </c>
      <c r="Z524" t="s">
        <v>31</v>
      </c>
      <c r="AA524" t="s">
        <v>32</v>
      </c>
      <c r="AB524">
        <v>76489</v>
      </c>
      <c r="AC524">
        <v>5.3831601139999998</v>
      </c>
      <c r="AD524">
        <v>5.3955130579999997</v>
      </c>
      <c r="AE524">
        <v>1.23529439999998E-2</v>
      </c>
      <c r="AF524">
        <v>12.3529439999998</v>
      </c>
      <c r="AK524">
        <v>46933</v>
      </c>
      <c r="AL524" t="s">
        <v>31</v>
      </c>
      <c r="AM524" t="s">
        <v>32</v>
      </c>
      <c r="AN524">
        <v>76837</v>
      </c>
      <c r="AO524">
        <v>5.3582890030000003</v>
      </c>
      <c r="AP524">
        <v>5.3689498899999997</v>
      </c>
      <c r="AQ524">
        <v>1.06608869999993E-2</v>
      </c>
      <c r="AR524">
        <v>10.660886999999301</v>
      </c>
      <c r="AW524">
        <v>40708</v>
      </c>
      <c r="AX524" t="s">
        <v>31</v>
      </c>
      <c r="AY524" t="s">
        <v>32</v>
      </c>
      <c r="AZ524">
        <v>77761</v>
      </c>
      <c r="BA524">
        <v>5.3207030299999998</v>
      </c>
      <c r="BB524">
        <v>5.332831144</v>
      </c>
      <c r="BC524">
        <v>1.21281140000002E-2</v>
      </c>
      <c r="BD524">
        <v>12.128114000000201</v>
      </c>
      <c r="BI524">
        <v>48318</v>
      </c>
      <c r="BJ524" t="s">
        <v>31</v>
      </c>
      <c r="BK524" t="s">
        <v>32</v>
      </c>
      <c r="BL524">
        <v>76309</v>
      </c>
      <c r="BM524">
        <v>8.2135429379999998</v>
      </c>
      <c r="BN524">
        <v>8.225126028</v>
      </c>
      <c r="BO524">
        <v>1.15830900000002E-2</v>
      </c>
      <c r="BP524">
        <v>11.583090000000199</v>
      </c>
    </row>
    <row r="525" spans="1:68">
      <c r="A525">
        <v>42579</v>
      </c>
      <c r="B525" t="s">
        <v>31</v>
      </c>
      <c r="C525" t="s">
        <v>32</v>
      </c>
      <c r="D525">
        <v>75985</v>
      </c>
      <c r="E525">
        <v>0.292338133</v>
      </c>
      <c r="F525">
        <v>0.30789017699999999</v>
      </c>
      <c r="G525">
        <v>1.55520439999999E-2</v>
      </c>
      <c r="H525">
        <v>15.552043999999899</v>
      </c>
      <c r="M525">
        <v>38703</v>
      </c>
      <c r="N525" t="s">
        <v>31</v>
      </c>
      <c r="O525" t="s">
        <v>32</v>
      </c>
      <c r="P525">
        <v>75913</v>
      </c>
      <c r="Q525">
        <v>5.3092060090000004</v>
      </c>
      <c r="R525">
        <v>5.3207581040000003</v>
      </c>
      <c r="S525">
        <v>1.1552094999999801E-2</v>
      </c>
      <c r="T525">
        <v>11.552094999999801</v>
      </c>
      <c r="Y525">
        <v>41625</v>
      </c>
      <c r="Z525" t="s">
        <v>31</v>
      </c>
      <c r="AA525" t="s">
        <v>32</v>
      </c>
      <c r="AB525">
        <v>76573</v>
      </c>
      <c r="AC525">
        <v>5.3942000869999998</v>
      </c>
      <c r="AD525">
        <v>5.610918045</v>
      </c>
      <c r="AE525">
        <v>0.21671795799999999</v>
      </c>
      <c r="AF525">
        <v>216.71795800000001</v>
      </c>
      <c r="AK525">
        <v>47592</v>
      </c>
      <c r="AL525" t="s">
        <v>31</v>
      </c>
      <c r="AM525" t="s">
        <v>32</v>
      </c>
      <c r="AN525">
        <v>77329</v>
      </c>
      <c r="AO525">
        <v>5.3670999999999998</v>
      </c>
      <c r="AP525">
        <v>5.384136915</v>
      </c>
      <c r="AQ525">
        <v>1.7036915000000201E-2</v>
      </c>
      <c r="AR525">
        <v>17.036915000000199</v>
      </c>
      <c r="AW525">
        <v>56308</v>
      </c>
      <c r="AX525" t="s">
        <v>31</v>
      </c>
      <c r="AY525" t="s">
        <v>32</v>
      </c>
      <c r="AZ525">
        <v>76837</v>
      </c>
      <c r="BA525">
        <v>5.3318281169999997</v>
      </c>
      <c r="BB525">
        <v>5.3442280289999999</v>
      </c>
      <c r="BC525">
        <v>1.23999120000002E-2</v>
      </c>
      <c r="BD525">
        <v>12.399912000000199</v>
      </c>
      <c r="BI525">
        <v>60491</v>
      </c>
      <c r="BJ525" t="s">
        <v>31</v>
      </c>
      <c r="BK525" t="s">
        <v>32</v>
      </c>
      <c r="BL525">
        <v>76309</v>
      </c>
      <c r="BM525">
        <v>8.2236330510000002</v>
      </c>
      <c r="BN525">
        <v>8.2351489069999992</v>
      </c>
      <c r="BO525">
        <v>1.1515855999999E-2</v>
      </c>
      <c r="BP525">
        <v>11.515855999998999</v>
      </c>
    </row>
    <row r="526" spans="1:68">
      <c r="A526">
        <v>55568</v>
      </c>
      <c r="B526" t="s">
        <v>31</v>
      </c>
      <c r="C526" t="s">
        <v>32</v>
      </c>
      <c r="D526">
        <v>76177</v>
      </c>
      <c r="E526">
        <v>0.303606033</v>
      </c>
      <c r="F526">
        <v>0.31480908400000002</v>
      </c>
      <c r="G526">
        <v>1.1203051E-2</v>
      </c>
      <c r="H526">
        <v>11.203051</v>
      </c>
      <c r="M526">
        <v>43711</v>
      </c>
      <c r="N526" t="s">
        <v>31</v>
      </c>
      <c r="O526" t="s">
        <v>32</v>
      </c>
      <c r="P526">
        <v>76705</v>
      </c>
      <c r="Q526">
        <v>5.320769072</v>
      </c>
      <c r="R526">
        <v>5.3302710060000003</v>
      </c>
      <c r="S526">
        <v>9.50193400000021E-3</v>
      </c>
      <c r="T526">
        <v>9.5019340000002099</v>
      </c>
      <c r="Y526">
        <v>58367</v>
      </c>
      <c r="Z526" t="s">
        <v>31</v>
      </c>
      <c r="AA526" t="s">
        <v>32</v>
      </c>
      <c r="AB526">
        <v>76375</v>
      </c>
      <c r="AC526">
        <v>5.4019491669999997</v>
      </c>
      <c r="AD526">
        <v>5.4133350849999999</v>
      </c>
      <c r="AE526">
        <v>1.13859180000002E-2</v>
      </c>
      <c r="AF526">
        <v>11.385918000000199</v>
      </c>
      <c r="AK526">
        <v>40873</v>
      </c>
      <c r="AL526" t="s">
        <v>31</v>
      </c>
      <c r="AM526" t="s">
        <v>32</v>
      </c>
      <c r="AN526">
        <v>77637</v>
      </c>
      <c r="AO526">
        <v>5.3779900070000002</v>
      </c>
      <c r="AP526">
        <v>5.5973207949999999</v>
      </c>
      <c r="AQ526">
        <v>0.219330787999999</v>
      </c>
      <c r="AR526">
        <v>219.33078799999899</v>
      </c>
      <c r="AW526">
        <v>47289</v>
      </c>
      <c r="AX526" t="s">
        <v>31</v>
      </c>
      <c r="AY526" t="s">
        <v>32</v>
      </c>
      <c r="AZ526">
        <v>77161</v>
      </c>
      <c r="BA526">
        <v>5.3442399500000004</v>
      </c>
      <c r="BB526">
        <v>5.3585801120000003</v>
      </c>
      <c r="BC526">
        <v>1.4340161999999801E-2</v>
      </c>
      <c r="BD526">
        <v>14.3401619999998</v>
      </c>
      <c r="BI526">
        <v>43246</v>
      </c>
      <c r="BJ526" t="s">
        <v>31</v>
      </c>
      <c r="BK526" t="s">
        <v>32</v>
      </c>
      <c r="BL526">
        <v>76969</v>
      </c>
      <c r="BM526">
        <v>8.2348179819999991</v>
      </c>
      <c r="BN526">
        <v>8.2455608839999996</v>
      </c>
      <c r="BO526">
        <v>1.0742902000000399E-2</v>
      </c>
      <c r="BP526">
        <v>10.742902000000401</v>
      </c>
    </row>
    <row r="527" spans="1:68">
      <c r="A527">
        <v>35029</v>
      </c>
      <c r="B527" t="s">
        <v>31</v>
      </c>
      <c r="C527" t="s">
        <v>32</v>
      </c>
      <c r="D527">
        <v>76573</v>
      </c>
      <c r="E527">
        <v>0.31329607999999998</v>
      </c>
      <c r="F527">
        <v>0.32544898999999999</v>
      </c>
      <c r="G527">
        <v>1.2152909999999999E-2</v>
      </c>
      <c r="H527">
        <v>12.15291</v>
      </c>
      <c r="M527">
        <v>59311</v>
      </c>
      <c r="N527" t="s">
        <v>31</v>
      </c>
      <c r="O527" t="s">
        <v>32</v>
      </c>
      <c r="P527">
        <v>76441</v>
      </c>
      <c r="Q527">
        <v>5.3307020659999997</v>
      </c>
      <c r="R527">
        <v>5.3403480050000001</v>
      </c>
      <c r="S527">
        <v>9.6459390000003201E-3</v>
      </c>
      <c r="T527">
        <v>9.64593900000032</v>
      </c>
      <c r="Y527">
        <v>50574</v>
      </c>
      <c r="Z527" t="s">
        <v>31</v>
      </c>
      <c r="AA527" t="s">
        <v>32</v>
      </c>
      <c r="AB527">
        <v>76705</v>
      </c>
      <c r="AC527">
        <v>5.4133501050000001</v>
      </c>
      <c r="AD527">
        <v>5.4241051669999996</v>
      </c>
      <c r="AE527">
        <v>1.0755061999999401E-2</v>
      </c>
      <c r="AF527">
        <v>10.7550619999994</v>
      </c>
      <c r="AK527">
        <v>57615</v>
      </c>
      <c r="AL527" t="s">
        <v>31</v>
      </c>
      <c r="AM527" t="s">
        <v>32</v>
      </c>
      <c r="AN527">
        <v>76873</v>
      </c>
      <c r="AO527">
        <v>5.386181831</v>
      </c>
      <c r="AP527">
        <v>5.4012207979999998</v>
      </c>
      <c r="AQ527">
        <v>1.50389669999997E-2</v>
      </c>
      <c r="AR527">
        <v>15.038966999999699</v>
      </c>
      <c r="AW527">
        <v>48173</v>
      </c>
      <c r="AX527" t="s">
        <v>31</v>
      </c>
      <c r="AY527" t="s">
        <v>32</v>
      </c>
      <c r="AZ527">
        <v>76875</v>
      </c>
      <c r="BA527">
        <v>5.3519451619999998</v>
      </c>
      <c r="BB527">
        <v>5.3724019529999998</v>
      </c>
      <c r="BC527">
        <v>2.0456790999999901E-2</v>
      </c>
      <c r="BD527">
        <v>20.4567909999999</v>
      </c>
      <c r="BI527">
        <v>36651</v>
      </c>
      <c r="BJ527" t="s">
        <v>31</v>
      </c>
      <c r="BK527" t="s">
        <v>32</v>
      </c>
      <c r="BL527">
        <v>76969</v>
      </c>
      <c r="BM527">
        <v>8.2459878920000005</v>
      </c>
      <c r="BN527">
        <v>8.2567229270000002</v>
      </c>
      <c r="BO527">
        <v>1.07350349999997E-2</v>
      </c>
      <c r="BP527">
        <v>10.7350349999997</v>
      </c>
    </row>
    <row r="528" spans="1:68">
      <c r="A528">
        <v>56685</v>
      </c>
      <c r="B528" t="s">
        <v>31</v>
      </c>
      <c r="C528" t="s">
        <v>32</v>
      </c>
      <c r="D528">
        <v>77013</v>
      </c>
      <c r="E528">
        <v>0.320005178</v>
      </c>
      <c r="F528">
        <v>0.33465504600000001</v>
      </c>
      <c r="G528">
        <v>1.4649868E-2</v>
      </c>
      <c r="H528">
        <v>14.649868</v>
      </c>
      <c r="M528">
        <v>50292</v>
      </c>
      <c r="N528" t="s">
        <v>31</v>
      </c>
      <c r="O528" t="s">
        <v>32</v>
      </c>
      <c r="P528">
        <v>76177</v>
      </c>
      <c r="Q528">
        <v>5.3395841119999998</v>
      </c>
      <c r="R528">
        <v>5.3505508900000001</v>
      </c>
      <c r="S528">
        <v>1.0966778000000199E-2</v>
      </c>
      <c r="T528">
        <v>10.9667780000002</v>
      </c>
      <c r="Y528">
        <v>34514</v>
      </c>
      <c r="Z528" t="s">
        <v>31</v>
      </c>
      <c r="AA528" t="s">
        <v>32</v>
      </c>
      <c r="AB528">
        <v>76969</v>
      </c>
      <c r="AC528">
        <v>5.4246339800000003</v>
      </c>
      <c r="AD528">
        <v>5.6396570209999997</v>
      </c>
      <c r="AE528">
        <v>0.215023040999999</v>
      </c>
      <c r="AF528">
        <v>215.02304099999901</v>
      </c>
      <c r="AK528">
        <v>49822</v>
      </c>
      <c r="AL528" t="s">
        <v>31</v>
      </c>
      <c r="AM528" t="s">
        <v>32</v>
      </c>
      <c r="AN528">
        <v>76465</v>
      </c>
      <c r="AO528">
        <v>5.3969459530000004</v>
      </c>
      <c r="AP528">
        <v>5.6233239169999996</v>
      </c>
      <c r="AQ528">
        <v>0.22637796399999899</v>
      </c>
      <c r="AR528">
        <v>226.377963999999</v>
      </c>
      <c r="AW528">
        <v>46187</v>
      </c>
      <c r="AX528" t="s">
        <v>31</v>
      </c>
      <c r="AY528" t="s">
        <v>32</v>
      </c>
      <c r="AZ528">
        <v>76905</v>
      </c>
      <c r="BA528">
        <v>5.3598761560000003</v>
      </c>
      <c r="BB528">
        <v>5.3772470950000004</v>
      </c>
      <c r="BC528">
        <v>1.7370938999999998E-2</v>
      </c>
      <c r="BD528">
        <v>17.370939</v>
      </c>
      <c r="BI528">
        <v>33815</v>
      </c>
      <c r="BJ528" t="s">
        <v>31</v>
      </c>
      <c r="BK528" t="s">
        <v>32</v>
      </c>
      <c r="BL528">
        <v>76573</v>
      </c>
      <c r="BM528">
        <v>8.2579579350000003</v>
      </c>
      <c r="BN528">
        <v>8.2690210339999997</v>
      </c>
      <c r="BO528">
        <v>1.1063098999999301E-2</v>
      </c>
      <c r="BP528">
        <v>11.063098999999299</v>
      </c>
    </row>
    <row r="529" spans="1:68">
      <c r="A529">
        <v>60158</v>
      </c>
      <c r="B529" t="s">
        <v>31</v>
      </c>
      <c r="C529" t="s">
        <v>32</v>
      </c>
      <c r="D529">
        <v>76429</v>
      </c>
      <c r="E529">
        <v>0.32995414699999998</v>
      </c>
      <c r="F529">
        <v>0.346602201</v>
      </c>
      <c r="G529">
        <v>1.6648053999999999E-2</v>
      </c>
      <c r="H529">
        <v>16.648053999999998</v>
      </c>
      <c r="M529">
        <v>51176</v>
      </c>
      <c r="N529" t="s">
        <v>31</v>
      </c>
      <c r="O529" t="s">
        <v>32</v>
      </c>
      <c r="P529">
        <v>77269</v>
      </c>
      <c r="Q529">
        <v>5.3508429529999999</v>
      </c>
      <c r="R529">
        <v>5.5670640469999997</v>
      </c>
      <c r="S529">
        <v>0.216221093999999</v>
      </c>
      <c r="T529">
        <v>216.221093999999</v>
      </c>
      <c r="Y529">
        <v>45502</v>
      </c>
      <c r="Z529" t="s">
        <v>31</v>
      </c>
      <c r="AA529" t="s">
        <v>32</v>
      </c>
      <c r="AB529">
        <v>76441</v>
      </c>
      <c r="AC529">
        <v>5.4357981679999998</v>
      </c>
      <c r="AD529">
        <v>5.6667640209999997</v>
      </c>
      <c r="AE529">
        <v>0.230965852999999</v>
      </c>
      <c r="AF529">
        <v>230.96585299999899</v>
      </c>
      <c r="AK529">
        <v>33762</v>
      </c>
      <c r="AL529" t="s">
        <v>31</v>
      </c>
      <c r="AM529" t="s">
        <v>32</v>
      </c>
      <c r="AN529">
        <v>76375</v>
      </c>
      <c r="AO529">
        <v>5.4057049749999999</v>
      </c>
      <c r="AP529">
        <v>5.416818857</v>
      </c>
      <c r="AQ529">
        <v>1.1113882E-2</v>
      </c>
      <c r="AR529">
        <v>11.113882</v>
      </c>
      <c r="AW529">
        <v>46846</v>
      </c>
      <c r="AX529" t="s">
        <v>31</v>
      </c>
      <c r="AY529" t="s">
        <v>32</v>
      </c>
      <c r="AZ529">
        <v>76789</v>
      </c>
      <c r="BA529">
        <v>5.3678140640000001</v>
      </c>
      <c r="BB529">
        <v>5.3831310270000001</v>
      </c>
      <c r="BC529">
        <v>1.5316962999999999E-2</v>
      </c>
      <c r="BD529">
        <v>15.316962999999999</v>
      </c>
      <c r="BI529">
        <v>56976</v>
      </c>
      <c r="BJ529" t="s">
        <v>31</v>
      </c>
      <c r="BK529" t="s">
        <v>32</v>
      </c>
      <c r="BL529">
        <v>77101</v>
      </c>
      <c r="BM529">
        <v>8.2704660889999992</v>
      </c>
      <c r="BN529">
        <v>8.2815990450000001</v>
      </c>
      <c r="BO529">
        <v>1.1132956000000801E-2</v>
      </c>
      <c r="BP529">
        <v>11.132956000000799</v>
      </c>
    </row>
    <row r="530" spans="1:68">
      <c r="A530">
        <v>42303</v>
      </c>
      <c r="B530" t="s">
        <v>31</v>
      </c>
      <c r="C530" t="s">
        <v>32</v>
      </c>
      <c r="D530">
        <v>77055</v>
      </c>
      <c r="E530">
        <v>0.34232115699999999</v>
      </c>
      <c r="F530">
        <v>0.37135314899999999</v>
      </c>
      <c r="G530">
        <v>2.9031992E-2</v>
      </c>
      <c r="H530">
        <v>29.031991999999999</v>
      </c>
      <c r="M530">
        <v>46725</v>
      </c>
      <c r="N530" t="s">
        <v>31</v>
      </c>
      <c r="O530" t="s">
        <v>32</v>
      </c>
      <c r="P530">
        <v>77765</v>
      </c>
      <c r="Q530">
        <v>5.3563759329999998</v>
      </c>
      <c r="R530">
        <v>5.5707790849999999</v>
      </c>
      <c r="S530">
        <v>0.21440315200000001</v>
      </c>
      <c r="T530">
        <v>214.40315200000001</v>
      </c>
      <c r="Y530">
        <v>38907</v>
      </c>
      <c r="Z530" t="s">
        <v>31</v>
      </c>
      <c r="AA530" t="s">
        <v>32</v>
      </c>
      <c r="AB530">
        <v>77789</v>
      </c>
      <c r="AC530">
        <v>5.443552017</v>
      </c>
      <c r="AD530">
        <v>5.4625890249999998</v>
      </c>
      <c r="AE530">
        <v>1.9037007999999699E-2</v>
      </c>
      <c r="AF530">
        <v>19.037007999999702</v>
      </c>
      <c r="AK530">
        <v>44750</v>
      </c>
      <c r="AL530" t="s">
        <v>31</v>
      </c>
      <c r="AM530" t="s">
        <v>32</v>
      </c>
      <c r="AN530">
        <v>76309</v>
      </c>
      <c r="AO530">
        <v>5.4165580269999998</v>
      </c>
      <c r="AP530">
        <v>5.4262428280000004</v>
      </c>
      <c r="AQ530">
        <v>9.6848010000005706E-3</v>
      </c>
      <c r="AR530">
        <v>9.6848010000005704</v>
      </c>
      <c r="AW530">
        <v>40127</v>
      </c>
      <c r="AX530" t="s">
        <v>31</v>
      </c>
      <c r="AY530" t="s">
        <v>32</v>
      </c>
      <c r="AZ530">
        <v>76309</v>
      </c>
      <c r="BA530">
        <v>5.3783240320000001</v>
      </c>
      <c r="BB530">
        <v>5.3897430899999996</v>
      </c>
      <c r="BC530">
        <v>1.14190579999995E-2</v>
      </c>
      <c r="BD530">
        <v>11.419057999999501</v>
      </c>
      <c r="BI530">
        <v>48485</v>
      </c>
      <c r="BJ530" t="s">
        <v>31</v>
      </c>
      <c r="BK530" t="s">
        <v>32</v>
      </c>
      <c r="BL530">
        <v>76513</v>
      </c>
      <c r="BM530">
        <v>8.2808299059999992</v>
      </c>
      <c r="BN530">
        <v>8.2950150970000003</v>
      </c>
      <c r="BO530">
        <v>1.4185191000001001E-2</v>
      </c>
      <c r="BP530">
        <v>14.185191000001</v>
      </c>
    </row>
    <row r="531" spans="1:68">
      <c r="A531">
        <v>54939</v>
      </c>
      <c r="B531" t="s">
        <v>31</v>
      </c>
      <c r="C531" t="s">
        <v>32</v>
      </c>
      <c r="D531">
        <v>77339</v>
      </c>
      <c r="E531">
        <v>0.35188817999999999</v>
      </c>
      <c r="F531">
        <v>0.38010501899999999</v>
      </c>
      <c r="G531">
        <v>2.82168389999999E-2</v>
      </c>
      <c r="H531">
        <v>28.216838999999901</v>
      </c>
      <c r="M531">
        <v>54990</v>
      </c>
      <c r="N531" t="s">
        <v>31</v>
      </c>
      <c r="O531" t="s">
        <v>32</v>
      </c>
      <c r="P531">
        <v>76621</v>
      </c>
      <c r="Q531">
        <v>5.3635489940000003</v>
      </c>
      <c r="R531">
        <v>5.3772020339999997</v>
      </c>
      <c r="S531">
        <v>1.36530399999994E-2</v>
      </c>
      <c r="T531">
        <v>13.6530399999994</v>
      </c>
      <c r="Y531">
        <v>36071</v>
      </c>
      <c r="Z531" t="s">
        <v>31</v>
      </c>
      <c r="AA531" t="s">
        <v>32</v>
      </c>
      <c r="AB531">
        <v>76369</v>
      </c>
      <c r="AC531">
        <v>5.453714132</v>
      </c>
      <c r="AD531">
        <v>5.4696781640000003</v>
      </c>
      <c r="AE531">
        <v>1.5964032000000201E-2</v>
      </c>
      <c r="AF531">
        <v>15.9640320000002</v>
      </c>
      <c r="AK531">
        <v>38155</v>
      </c>
      <c r="AL531" t="s">
        <v>31</v>
      </c>
      <c r="AM531" t="s">
        <v>32</v>
      </c>
      <c r="AN531">
        <v>76309</v>
      </c>
      <c r="AO531">
        <v>5.4272418020000002</v>
      </c>
      <c r="AP531">
        <v>5.4366788860000002</v>
      </c>
      <c r="AQ531">
        <v>9.4370839999999793E-3</v>
      </c>
      <c r="AR531">
        <v>9.4370839999999792</v>
      </c>
      <c r="AW531">
        <v>56869</v>
      </c>
      <c r="AX531" t="s">
        <v>31</v>
      </c>
      <c r="AY531" t="s">
        <v>32</v>
      </c>
      <c r="AZ531">
        <v>76441</v>
      </c>
      <c r="BA531">
        <v>5.3884789939999997</v>
      </c>
      <c r="BB531">
        <v>5.3982360360000001</v>
      </c>
      <c r="BC531">
        <v>9.7570420000003804E-3</v>
      </c>
      <c r="BD531">
        <v>9.7570420000003804</v>
      </c>
      <c r="BI531">
        <v>38835</v>
      </c>
      <c r="BJ531" t="s">
        <v>31</v>
      </c>
      <c r="BK531" t="s">
        <v>32</v>
      </c>
      <c r="BL531">
        <v>76943</v>
      </c>
      <c r="BM531">
        <v>8.2885930539999997</v>
      </c>
      <c r="BN531">
        <v>8.3064250949999998</v>
      </c>
      <c r="BO531">
        <v>1.78320410000001E-2</v>
      </c>
      <c r="BP531">
        <v>17.8320410000001</v>
      </c>
    </row>
    <row r="532" spans="1:68">
      <c r="A532">
        <v>36142</v>
      </c>
      <c r="B532" t="s">
        <v>31</v>
      </c>
      <c r="C532" t="s">
        <v>32</v>
      </c>
      <c r="D532">
        <v>76387</v>
      </c>
      <c r="E532">
        <v>0.36250400500000002</v>
      </c>
      <c r="F532">
        <v>0.380637169</v>
      </c>
      <c r="G532">
        <v>1.81331639999999E-2</v>
      </c>
      <c r="H532">
        <v>18.133163999999901</v>
      </c>
      <c r="M532">
        <v>43129</v>
      </c>
      <c r="N532" t="s">
        <v>31</v>
      </c>
      <c r="O532" t="s">
        <v>32</v>
      </c>
      <c r="P532">
        <v>76837</v>
      </c>
      <c r="Q532">
        <v>5.3778340819999997</v>
      </c>
      <c r="R532">
        <v>5.3875598910000004</v>
      </c>
      <c r="S532">
        <v>9.7258090000007496E-3</v>
      </c>
      <c r="T532">
        <v>9.7258090000007495</v>
      </c>
      <c r="Y532">
        <v>41127</v>
      </c>
      <c r="Z532" t="s">
        <v>31</v>
      </c>
      <c r="AA532" t="s">
        <v>32</v>
      </c>
      <c r="AB532">
        <v>77653</v>
      </c>
      <c r="AC532">
        <v>5.4608089919999996</v>
      </c>
      <c r="AD532">
        <v>5.4779210090000001</v>
      </c>
      <c r="AE532">
        <v>1.71120170000005E-2</v>
      </c>
      <c r="AF532">
        <v>17.112017000000499</v>
      </c>
      <c r="AK532">
        <v>35319</v>
      </c>
      <c r="AL532" t="s">
        <v>31</v>
      </c>
      <c r="AM532" t="s">
        <v>32</v>
      </c>
      <c r="AN532">
        <v>76309</v>
      </c>
      <c r="AO532">
        <v>5.4376888279999998</v>
      </c>
      <c r="AP532">
        <v>5.4472420220000002</v>
      </c>
      <c r="AQ532">
        <v>9.5531940000004294E-3</v>
      </c>
      <c r="AR532">
        <v>9.5531940000004294</v>
      </c>
      <c r="AW532">
        <v>49076</v>
      </c>
      <c r="AX532" t="s">
        <v>31</v>
      </c>
      <c r="AY532" t="s">
        <v>32</v>
      </c>
      <c r="AZ532">
        <v>76309</v>
      </c>
      <c r="BA532">
        <v>5.3974170680000002</v>
      </c>
      <c r="BB532">
        <v>5.4071140289999997</v>
      </c>
      <c r="BC532">
        <v>9.6969609999994991E-3</v>
      </c>
      <c r="BD532">
        <v>9.6969609999995008</v>
      </c>
      <c r="BI532">
        <v>40911</v>
      </c>
      <c r="BJ532" t="s">
        <v>31</v>
      </c>
      <c r="BK532" t="s">
        <v>32</v>
      </c>
      <c r="BL532">
        <v>76309</v>
      </c>
      <c r="BM532">
        <v>8.2993190289999994</v>
      </c>
      <c r="BN532">
        <v>8.3130068779999995</v>
      </c>
      <c r="BO532">
        <v>1.3687849E-2</v>
      </c>
      <c r="BP532">
        <v>13.687849</v>
      </c>
    </row>
    <row r="533" spans="1:68">
      <c r="A533">
        <v>59620</v>
      </c>
      <c r="B533" t="s">
        <v>31</v>
      </c>
      <c r="C533" t="s">
        <v>32</v>
      </c>
      <c r="D533">
        <v>76177</v>
      </c>
      <c r="E533">
        <v>0.375626087</v>
      </c>
      <c r="F533">
        <v>0.389804125</v>
      </c>
      <c r="G533">
        <v>1.4178038E-2</v>
      </c>
      <c r="H533">
        <v>14.178038000000001</v>
      </c>
      <c r="M533">
        <v>59871</v>
      </c>
      <c r="N533" t="s">
        <v>31</v>
      </c>
      <c r="O533" t="s">
        <v>32</v>
      </c>
      <c r="P533">
        <v>76837</v>
      </c>
      <c r="Q533">
        <v>5.3893399239999997</v>
      </c>
      <c r="R533">
        <v>5.398936033</v>
      </c>
      <c r="S533">
        <v>9.5961090000002899E-3</v>
      </c>
      <c r="T533">
        <v>9.5961090000002898</v>
      </c>
      <c r="Y533">
        <v>50741</v>
      </c>
      <c r="Z533" t="s">
        <v>31</v>
      </c>
      <c r="AA533" t="s">
        <v>32</v>
      </c>
      <c r="AB533">
        <v>76837</v>
      </c>
      <c r="AC533">
        <v>5.4713749890000001</v>
      </c>
      <c r="AD533">
        <v>5.4851610659999999</v>
      </c>
      <c r="AE533">
        <v>1.3786076999999701E-2</v>
      </c>
      <c r="AF533">
        <v>13.7860769999997</v>
      </c>
      <c r="AK533">
        <v>58480</v>
      </c>
      <c r="AL533" t="s">
        <v>31</v>
      </c>
      <c r="AM533" t="s">
        <v>32</v>
      </c>
      <c r="AN533">
        <v>77101</v>
      </c>
      <c r="AO533">
        <v>5.449110031</v>
      </c>
      <c r="AP533">
        <v>5.4613859649999998</v>
      </c>
      <c r="AQ533">
        <v>1.2275933999999799E-2</v>
      </c>
      <c r="AR533">
        <v>12.275933999999801</v>
      </c>
      <c r="AW533">
        <v>33016</v>
      </c>
      <c r="AX533" t="s">
        <v>31</v>
      </c>
      <c r="AY533" t="s">
        <v>32</v>
      </c>
      <c r="AZ533">
        <v>77233</v>
      </c>
      <c r="BA533">
        <v>5.4071271420000002</v>
      </c>
      <c r="BB533">
        <v>5.4182751180000004</v>
      </c>
      <c r="BC533">
        <v>1.1147976000000099E-2</v>
      </c>
      <c r="BD533">
        <v>11.147976000000099</v>
      </c>
      <c r="BI533">
        <v>38675</v>
      </c>
      <c r="BJ533" t="s">
        <v>31</v>
      </c>
      <c r="BK533" t="s">
        <v>32</v>
      </c>
      <c r="BL533">
        <v>75649</v>
      </c>
      <c r="BM533">
        <v>8.3080339429999999</v>
      </c>
      <c r="BN533">
        <v>8.3192470069999995</v>
      </c>
      <c r="BO533">
        <v>1.1213063999999599E-2</v>
      </c>
      <c r="BP533">
        <v>11.2130639999996</v>
      </c>
    </row>
    <row r="534" spans="1:68">
      <c r="A534">
        <v>60085</v>
      </c>
      <c r="B534" t="s">
        <v>31</v>
      </c>
      <c r="C534" t="s">
        <v>32</v>
      </c>
      <c r="D534">
        <v>76309</v>
      </c>
      <c r="E534">
        <v>0.38288402599999999</v>
      </c>
      <c r="F534">
        <v>0.394312143</v>
      </c>
      <c r="G534">
        <v>1.1428117E-2</v>
      </c>
      <c r="H534">
        <v>11.428117</v>
      </c>
      <c r="M534">
        <v>52078</v>
      </c>
      <c r="N534" t="s">
        <v>31</v>
      </c>
      <c r="O534" t="s">
        <v>32</v>
      </c>
      <c r="P534">
        <v>77293</v>
      </c>
      <c r="Q534">
        <v>5.402107</v>
      </c>
      <c r="R534">
        <v>5.4167149070000002</v>
      </c>
      <c r="S534">
        <v>1.4607907000000199E-2</v>
      </c>
      <c r="T534">
        <v>14.6079070000002</v>
      </c>
      <c r="Y534">
        <v>41091</v>
      </c>
      <c r="Z534" t="s">
        <v>31</v>
      </c>
      <c r="AA534" t="s">
        <v>32</v>
      </c>
      <c r="AB534">
        <v>76309</v>
      </c>
      <c r="AC534">
        <v>5.48132515</v>
      </c>
      <c r="AD534">
        <v>5.4924750329999998</v>
      </c>
      <c r="AE534">
        <v>1.11498829999998E-2</v>
      </c>
      <c r="AF534">
        <v>11.1498829999998</v>
      </c>
      <c r="AK534">
        <v>49989</v>
      </c>
      <c r="AL534" t="s">
        <v>31</v>
      </c>
      <c r="AM534" t="s">
        <v>32</v>
      </c>
      <c r="AN534">
        <v>77005</v>
      </c>
      <c r="AO534">
        <v>5.4613988400000002</v>
      </c>
      <c r="AP534">
        <v>5.4744679930000002</v>
      </c>
      <c r="AQ534">
        <v>1.3069153E-2</v>
      </c>
      <c r="AR534">
        <v>13.069153</v>
      </c>
      <c r="AW534">
        <v>44004</v>
      </c>
      <c r="AX534" t="s">
        <v>31</v>
      </c>
      <c r="AY534" t="s">
        <v>32</v>
      </c>
      <c r="AZ534">
        <v>76969</v>
      </c>
      <c r="BA534">
        <v>5.4188899990000001</v>
      </c>
      <c r="BB534">
        <v>5.4306991099999999</v>
      </c>
      <c r="BC534">
        <v>1.1809110999999799E-2</v>
      </c>
      <c r="BD534">
        <v>11.809110999999801</v>
      </c>
      <c r="BI534">
        <v>32820</v>
      </c>
      <c r="BJ534" t="s">
        <v>31</v>
      </c>
      <c r="BK534" t="s">
        <v>32</v>
      </c>
      <c r="BL534">
        <v>76177</v>
      </c>
      <c r="BM534">
        <v>8.3174810410000006</v>
      </c>
      <c r="BN534">
        <v>8.3268918989999996</v>
      </c>
      <c r="BO534">
        <v>9.4108579999989603E-3</v>
      </c>
      <c r="BP534">
        <v>9.4108579999989601</v>
      </c>
    </row>
    <row r="535" spans="1:68">
      <c r="A535">
        <v>41650</v>
      </c>
      <c r="B535" t="s">
        <v>31</v>
      </c>
      <c r="C535" t="s">
        <v>32</v>
      </c>
      <c r="D535">
        <v>76045</v>
      </c>
      <c r="E535">
        <v>0.39329504999999998</v>
      </c>
      <c r="F535">
        <v>0.402120113</v>
      </c>
      <c r="G535">
        <v>8.8250630000000201E-3</v>
      </c>
      <c r="H535">
        <v>8.8250630000000196</v>
      </c>
      <c r="M535">
        <v>36018</v>
      </c>
      <c r="N535" t="s">
        <v>31</v>
      </c>
      <c r="O535" t="s">
        <v>32</v>
      </c>
      <c r="P535">
        <v>77101</v>
      </c>
      <c r="Q535">
        <v>5.4129569530000001</v>
      </c>
      <c r="R535">
        <v>5.4252300260000004</v>
      </c>
      <c r="S535">
        <v>1.22730730000002E-2</v>
      </c>
      <c r="T535">
        <v>12.273073000000201</v>
      </c>
      <c r="Y535">
        <v>43167</v>
      </c>
      <c r="Z535" t="s">
        <v>31</v>
      </c>
      <c r="AA535" t="s">
        <v>32</v>
      </c>
      <c r="AB535">
        <v>77101</v>
      </c>
      <c r="AC535">
        <v>5.4924871919999996</v>
      </c>
      <c r="AD535">
        <v>5.5036401750000001</v>
      </c>
      <c r="AE535">
        <v>1.11529830000005E-2</v>
      </c>
      <c r="AF535">
        <v>11.1529830000005</v>
      </c>
      <c r="AK535">
        <v>40339</v>
      </c>
      <c r="AL535" t="s">
        <v>31</v>
      </c>
      <c r="AM535" t="s">
        <v>32</v>
      </c>
      <c r="AN535">
        <v>76933</v>
      </c>
      <c r="AO535">
        <v>5.473326921</v>
      </c>
      <c r="AP535">
        <v>5.6920018199999998</v>
      </c>
      <c r="AQ535">
        <v>0.21867489899999901</v>
      </c>
      <c r="AR535">
        <v>218.67489899999899</v>
      </c>
      <c r="AW535">
        <v>37409</v>
      </c>
      <c r="AX535" t="s">
        <v>31</v>
      </c>
      <c r="AY535" t="s">
        <v>32</v>
      </c>
      <c r="AZ535">
        <v>76573</v>
      </c>
      <c r="BA535">
        <v>5.4307110310000004</v>
      </c>
      <c r="BB535">
        <v>5.4417760370000003</v>
      </c>
      <c r="BC535">
        <v>1.10650059999999E-2</v>
      </c>
      <c r="BD535">
        <v>11.065005999999901</v>
      </c>
      <c r="BI535">
        <v>38219</v>
      </c>
      <c r="BJ535" t="s">
        <v>31</v>
      </c>
      <c r="BK535" t="s">
        <v>32</v>
      </c>
      <c r="BL535">
        <v>76309</v>
      </c>
      <c r="BM535">
        <v>8.3263309000000003</v>
      </c>
      <c r="BN535">
        <v>8.3364870549999992</v>
      </c>
      <c r="BO535">
        <v>1.01561549999988E-2</v>
      </c>
      <c r="BP535">
        <v>10.156154999998799</v>
      </c>
    </row>
    <row r="536" spans="1:68">
      <c r="A536">
        <v>60224</v>
      </c>
      <c r="B536" t="s">
        <v>31</v>
      </c>
      <c r="C536" t="s">
        <v>32</v>
      </c>
      <c r="D536">
        <v>76045</v>
      </c>
      <c r="E536">
        <v>0.40086913099999999</v>
      </c>
      <c r="F536">
        <v>0.40973305700000001</v>
      </c>
      <c r="G536">
        <v>8.8639260000000202E-3</v>
      </c>
      <c r="H536">
        <v>8.8639260000000206</v>
      </c>
      <c r="M536">
        <v>47006</v>
      </c>
      <c r="N536" t="s">
        <v>31</v>
      </c>
      <c r="O536" t="s">
        <v>32</v>
      </c>
      <c r="P536">
        <v>77209</v>
      </c>
      <c r="Q536">
        <v>5.4236550330000002</v>
      </c>
      <c r="R536">
        <v>5.4395608900000001</v>
      </c>
      <c r="S536">
        <v>1.5905856999999898E-2</v>
      </c>
      <c r="T536">
        <v>15.9058569999999</v>
      </c>
      <c r="Y536">
        <v>55082</v>
      </c>
      <c r="Z536" t="s">
        <v>31</v>
      </c>
      <c r="AA536" t="s">
        <v>32</v>
      </c>
      <c r="AB536">
        <v>77101</v>
      </c>
      <c r="AC536">
        <v>5.5036530490000004</v>
      </c>
      <c r="AD536">
        <v>5.5158021450000003</v>
      </c>
      <c r="AE536">
        <v>1.2149095999999899E-2</v>
      </c>
      <c r="AF536">
        <v>12.149095999999901</v>
      </c>
      <c r="AK536">
        <v>50797</v>
      </c>
      <c r="AL536" t="s">
        <v>31</v>
      </c>
      <c r="AM536" t="s">
        <v>32</v>
      </c>
      <c r="AN536">
        <v>77229</v>
      </c>
      <c r="AO536">
        <v>5.4804468149999996</v>
      </c>
      <c r="AP536">
        <v>5.501524925</v>
      </c>
      <c r="AQ536">
        <v>2.1078110000000299E-2</v>
      </c>
      <c r="AR536">
        <v>21.078110000000301</v>
      </c>
      <c r="AW536">
        <v>34573</v>
      </c>
      <c r="AX536" t="s">
        <v>31</v>
      </c>
      <c r="AY536" t="s">
        <v>32</v>
      </c>
      <c r="AZ536">
        <v>76705</v>
      </c>
      <c r="BA536">
        <v>5.4410171509999996</v>
      </c>
      <c r="BB536">
        <v>5.4537849429999996</v>
      </c>
      <c r="BC536">
        <v>1.2767792E-2</v>
      </c>
      <c r="BD536">
        <v>12.767792</v>
      </c>
      <c r="BI536">
        <v>58638</v>
      </c>
      <c r="BJ536" t="s">
        <v>31</v>
      </c>
      <c r="BK536" t="s">
        <v>32</v>
      </c>
      <c r="BL536">
        <v>75913</v>
      </c>
      <c r="BM536">
        <v>8.3321299549999992</v>
      </c>
      <c r="BN536">
        <v>8.3427469730000006</v>
      </c>
      <c r="BO536">
        <v>1.06170180000013E-2</v>
      </c>
      <c r="BP536">
        <v>10.6170180000013</v>
      </c>
    </row>
    <row r="537" spans="1:68">
      <c r="A537">
        <v>58533</v>
      </c>
      <c r="B537" t="s">
        <v>31</v>
      </c>
      <c r="C537" t="s">
        <v>32</v>
      </c>
      <c r="D537">
        <v>76177</v>
      </c>
      <c r="E537">
        <v>0.41146802900000001</v>
      </c>
      <c r="F537">
        <v>0.42023706399999999</v>
      </c>
      <c r="G537">
        <v>8.7690349999999806E-3</v>
      </c>
      <c r="H537">
        <v>8.7690349999999793</v>
      </c>
      <c r="M537">
        <v>40411</v>
      </c>
      <c r="N537" t="s">
        <v>31</v>
      </c>
      <c r="O537" t="s">
        <v>32</v>
      </c>
      <c r="P537">
        <v>76177</v>
      </c>
      <c r="Q537">
        <v>5.4329249859999997</v>
      </c>
      <c r="R537">
        <v>5.4449799060000004</v>
      </c>
      <c r="S537">
        <v>1.20549200000006E-2</v>
      </c>
      <c r="T537">
        <v>12.0549200000006</v>
      </c>
      <c r="Y537">
        <v>35076</v>
      </c>
      <c r="Z537" t="s">
        <v>31</v>
      </c>
      <c r="AA537" t="s">
        <v>32</v>
      </c>
      <c r="AB537">
        <v>76705</v>
      </c>
      <c r="AC537">
        <v>5.5148110389999996</v>
      </c>
      <c r="AD537">
        <v>5.5265750889999996</v>
      </c>
      <c r="AE537">
        <v>1.176405E-2</v>
      </c>
      <c r="AF537">
        <v>11.764049999999999</v>
      </c>
      <c r="AK537">
        <v>40179</v>
      </c>
      <c r="AL537" t="s">
        <v>31</v>
      </c>
      <c r="AM537" t="s">
        <v>32</v>
      </c>
      <c r="AN537">
        <v>76633</v>
      </c>
      <c r="AO537">
        <v>5.4875948430000001</v>
      </c>
      <c r="AP537">
        <v>5.7038538460000003</v>
      </c>
      <c r="AQ537">
        <v>0.21625900300000001</v>
      </c>
      <c r="AR537">
        <v>216.25900300000001</v>
      </c>
      <c r="AW537">
        <v>57734</v>
      </c>
      <c r="AX537" t="s">
        <v>31</v>
      </c>
      <c r="AY537" t="s">
        <v>32</v>
      </c>
      <c r="AZ537">
        <v>77657</v>
      </c>
      <c r="BA537">
        <v>5.4487321379999996</v>
      </c>
      <c r="BB537">
        <v>5.6662111279999996</v>
      </c>
      <c r="BC537">
        <v>0.21747899000000001</v>
      </c>
      <c r="BD537">
        <v>217.47899000000001</v>
      </c>
      <c r="BI537">
        <v>56867</v>
      </c>
      <c r="BJ537" t="s">
        <v>31</v>
      </c>
      <c r="BK537" t="s">
        <v>32</v>
      </c>
      <c r="BL537">
        <v>76705</v>
      </c>
      <c r="BM537">
        <v>8.3427579400000003</v>
      </c>
      <c r="BN537">
        <v>8.3527700899999999</v>
      </c>
      <c r="BO537">
        <v>1.00121499999996E-2</v>
      </c>
      <c r="BP537">
        <v>10.0121499999996</v>
      </c>
    </row>
    <row r="538" spans="1:68">
      <c r="A538">
        <v>52890</v>
      </c>
      <c r="B538" t="s">
        <v>31</v>
      </c>
      <c r="C538" t="s">
        <v>32</v>
      </c>
      <c r="D538">
        <v>76309</v>
      </c>
      <c r="E538">
        <v>0.42231106800000001</v>
      </c>
      <c r="F538">
        <v>0.43117499399999998</v>
      </c>
      <c r="G538">
        <v>8.8639259999999595E-3</v>
      </c>
      <c r="H538">
        <v>8.8639259999999602</v>
      </c>
      <c r="M538">
        <v>37575</v>
      </c>
      <c r="N538" t="s">
        <v>31</v>
      </c>
      <c r="O538" t="s">
        <v>32</v>
      </c>
      <c r="P538">
        <v>76177</v>
      </c>
      <c r="Q538">
        <v>5.4435050489999997</v>
      </c>
      <c r="R538">
        <v>5.4560699460000004</v>
      </c>
      <c r="S538">
        <v>1.2564897000000699E-2</v>
      </c>
      <c r="T538">
        <v>12.5648970000007</v>
      </c>
      <c r="Y538">
        <v>60893</v>
      </c>
      <c r="Z538" t="s">
        <v>31</v>
      </c>
      <c r="AA538" t="s">
        <v>32</v>
      </c>
      <c r="AB538">
        <v>76969</v>
      </c>
      <c r="AC538">
        <v>5.5279421810000002</v>
      </c>
      <c r="AD538">
        <v>5.5394082070000001</v>
      </c>
      <c r="AE538">
        <v>1.14660259999999E-2</v>
      </c>
      <c r="AF538">
        <v>11.4660259999999</v>
      </c>
      <c r="AK538">
        <v>34324</v>
      </c>
      <c r="AL538" t="s">
        <v>31</v>
      </c>
      <c r="AM538" t="s">
        <v>32</v>
      </c>
      <c r="AN538">
        <v>76177</v>
      </c>
      <c r="AO538">
        <v>5.5010077949999996</v>
      </c>
      <c r="AP538">
        <v>5.5103759769999998</v>
      </c>
      <c r="AQ538">
        <v>9.3681820000002195E-3</v>
      </c>
      <c r="AR538">
        <v>9.3681820000002194</v>
      </c>
      <c r="AW538">
        <v>49243</v>
      </c>
      <c r="AX538" t="s">
        <v>31</v>
      </c>
      <c r="AY538" t="s">
        <v>32</v>
      </c>
      <c r="AZ538">
        <v>76441</v>
      </c>
      <c r="BA538">
        <v>5.458920956</v>
      </c>
      <c r="BB538">
        <v>5.4723720550000001</v>
      </c>
      <c r="BC538">
        <v>1.3451098999999999E-2</v>
      </c>
      <c r="BD538">
        <v>13.451098999999999</v>
      </c>
      <c r="BI538">
        <v>51379</v>
      </c>
      <c r="BJ538" t="s">
        <v>31</v>
      </c>
      <c r="BK538" t="s">
        <v>32</v>
      </c>
      <c r="BL538">
        <v>76573</v>
      </c>
      <c r="BM538">
        <v>8.35462594</v>
      </c>
      <c r="BN538">
        <v>8.3654129509999997</v>
      </c>
      <c r="BO538">
        <v>1.07870109999996E-2</v>
      </c>
      <c r="BP538">
        <v>10.7870109999996</v>
      </c>
    </row>
    <row r="539" spans="1:68">
      <c r="A539">
        <v>45176</v>
      </c>
      <c r="B539" t="s">
        <v>31</v>
      </c>
      <c r="C539" t="s">
        <v>32</v>
      </c>
      <c r="D539">
        <v>76705</v>
      </c>
      <c r="E539">
        <v>0.431919098</v>
      </c>
      <c r="F539">
        <v>0.44445109399999999</v>
      </c>
      <c r="G539">
        <v>1.2531995999999899E-2</v>
      </c>
      <c r="H539">
        <v>12.5319959999999</v>
      </c>
      <c r="M539">
        <v>60736</v>
      </c>
      <c r="N539" t="s">
        <v>31</v>
      </c>
      <c r="O539" t="s">
        <v>32</v>
      </c>
      <c r="P539">
        <v>77689</v>
      </c>
      <c r="Q539">
        <v>5.451078892</v>
      </c>
      <c r="R539">
        <v>5.4635961059999998</v>
      </c>
      <c r="S539">
        <v>1.2517213999999799E-2</v>
      </c>
      <c r="T539">
        <v>12.5172139999998</v>
      </c>
      <c r="Y539">
        <v>59122</v>
      </c>
      <c r="Z539" t="s">
        <v>31</v>
      </c>
      <c r="AA539" t="s">
        <v>32</v>
      </c>
      <c r="AB539">
        <v>76441</v>
      </c>
      <c r="AC539">
        <v>5.5411520000000003</v>
      </c>
      <c r="AD539">
        <v>5.5514590740000003</v>
      </c>
      <c r="AE539">
        <v>1.0307073999999901E-2</v>
      </c>
      <c r="AF539">
        <v>10.307073999999901</v>
      </c>
      <c r="AK539">
        <v>60141</v>
      </c>
      <c r="AL539" t="s">
        <v>31</v>
      </c>
      <c r="AM539" t="s">
        <v>32</v>
      </c>
      <c r="AN539">
        <v>76573</v>
      </c>
      <c r="AO539">
        <v>5.5103869440000004</v>
      </c>
      <c r="AP539">
        <v>5.51995492</v>
      </c>
      <c r="AQ539">
        <v>9.5679759999995895E-3</v>
      </c>
      <c r="AR539">
        <v>9.5679759999995895</v>
      </c>
      <c r="AW539">
        <v>39593</v>
      </c>
      <c r="AX539" t="s">
        <v>31</v>
      </c>
      <c r="AY539" t="s">
        <v>32</v>
      </c>
      <c r="AZ539">
        <v>76243</v>
      </c>
      <c r="BA539">
        <v>5.4677851200000003</v>
      </c>
      <c r="BB539">
        <v>5.479917049</v>
      </c>
      <c r="BC539">
        <v>1.21319289999997E-2</v>
      </c>
      <c r="BD539">
        <v>12.131928999999699</v>
      </c>
      <c r="BI539">
        <v>36625</v>
      </c>
      <c r="BJ539" t="s">
        <v>31</v>
      </c>
      <c r="BK539" t="s">
        <v>32</v>
      </c>
      <c r="BL539">
        <v>77233</v>
      </c>
      <c r="BM539">
        <v>8.3657050129999995</v>
      </c>
      <c r="BN539">
        <v>8.3774681090000005</v>
      </c>
      <c r="BO539">
        <v>1.1763096000001E-2</v>
      </c>
      <c r="BP539">
        <v>11.763096000000999</v>
      </c>
    </row>
    <row r="540" spans="1:68">
      <c r="A540">
        <v>44035</v>
      </c>
      <c r="B540" t="s">
        <v>31</v>
      </c>
      <c r="C540" t="s">
        <v>32</v>
      </c>
      <c r="D540">
        <v>76985</v>
      </c>
      <c r="E540">
        <v>0.44020700499999998</v>
      </c>
      <c r="F540">
        <v>0.45358204800000002</v>
      </c>
      <c r="G540">
        <v>1.3375043E-2</v>
      </c>
      <c r="H540">
        <v>13.375043</v>
      </c>
      <c r="M540">
        <v>52245</v>
      </c>
      <c r="N540" t="s">
        <v>31</v>
      </c>
      <c r="O540" t="s">
        <v>32</v>
      </c>
      <c r="P540">
        <v>76705</v>
      </c>
      <c r="Q540">
        <v>5.4629819389999996</v>
      </c>
      <c r="R540">
        <v>5.4731600279999997</v>
      </c>
      <c r="S540">
        <v>1.0178089E-2</v>
      </c>
      <c r="T540">
        <v>10.178089</v>
      </c>
      <c r="Y540">
        <v>53634</v>
      </c>
      <c r="Z540" t="s">
        <v>31</v>
      </c>
      <c r="AA540" t="s">
        <v>32</v>
      </c>
      <c r="AB540">
        <v>76441</v>
      </c>
      <c r="AC540">
        <v>5.5522141459999999</v>
      </c>
      <c r="AD540">
        <v>5.5626950260000001</v>
      </c>
      <c r="AE540">
        <v>1.0480880000000199E-2</v>
      </c>
      <c r="AF540">
        <v>10.4808800000002</v>
      </c>
      <c r="AK540">
        <v>49582</v>
      </c>
      <c r="AL540" t="s">
        <v>31</v>
      </c>
      <c r="AM540" t="s">
        <v>32</v>
      </c>
      <c r="AN540">
        <v>76853</v>
      </c>
      <c r="AO540">
        <v>5.5199658869999997</v>
      </c>
      <c r="AP540">
        <v>5.5358679290000001</v>
      </c>
      <c r="AQ540">
        <v>1.5902042000000401E-2</v>
      </c>
      <c r="AR540">
        <v>15.902042000000399</v>
      </c>
      <c r="AW540">
        <v>41669</v>
      </c>
      <c r="AX540" t="s">
        <v>31</v>
      </c>
      <c r="AY540" t="s">
        <v>32</v>
      </c>
      <c r="AZ540">
        <v>76705</v>
      </c>
      <c r="BA540">
        <v>5.4790971280000003</v>
      </c>
      <c r="BB540">
        <v>5.4897589680000003</v>
      </c>
      <c r="BC540">
        <v>1.0661840000000001E-2</v>
      </c>
      <c r="BD540">
        <v>10.66184</v>
      </c>
      <c r="BI540">
        <v>59551</v>
      </c>
      <c r="BJ540" t="s">
        <v>31</v>
      </c>
      <c r="BK540" t="s">
        <v>32</v>
      </c>
      <c r="BL540">
        <v>76729</v>
      </c>
      <c r="BM540">
        <v>8.3762059210000004</v>
      </c>
      <c r="BN540">
        <v>8.3927650450000009</v>
      </c>
      <c r="BO540">
        <v>1.65591240000004E-2</v>
      </c>
      <c r="BP540">
        <v>16.559124000000399</v>
      </c>
    </row>
    <row r="541" spans="1:68">
      <c r="A541">
        <v>36931</v>
      </c>
      <c r="B541" t="s">
        <v>31</v>
      </c>
      <c r="C541" t="s">
        <v>32</v>
      </c>
      <c r="D541">
        <v>76969</v>
      </c>
      <c r="E541">
        <v>0.453997135</v>
      </c>
      <c r="F541">
        <v>0.46494507800000001</v>
      </c>
      <c r="G541">
        <v>1.0947943E-2</v>
      </c>
      <c r="H541">
        <v>10.947943</v>
      </c>
      <c r="M541">
        <v>42595</v>
      </c>
      <c r="N541" t="s">
        <v>31</v>
      </c>
      <c r="O541" t="s">
        <v>32</v>
      </c>
      <c r="P541">
        <v>76573</v>
      </c>
      <c r="Q541">
        <v>5.4731719490000001</v>
      </c>
      <c r="R541">
        <v>5.4853138919999997</v>
      </c>
      <c r="S541">
        <v>1.21419429999996E-2</v>
      </c>
      <c r="T541">
        <v>12.1419429999996</v>
      </c>
      <c r="Y541">
        <v>43034</v>
      </c>
      <c r="Z541" t="s">
        <v>31</v>
      </c>
      <c r="AA541" t="s">
        <v>32</v>
      </c>
      <c r="AB541">
        <v>76573</v>
      </c>
      <c r="AC541">
        <v>5.5619351860000004</v>
      </c>
      <c r="AD541">
        <v>5.572261095</v>
      </c>
      <c r="AE541">
        <v>1.03259089999996E-2</v>
      </c>
      <c r="AF541">
        <v>10.3259089999996</v>
      </c>
      <c r="AK541">
        <v>39725</v>
      </c>
      <c r="AL541" t="s">
        <v>31</v>
      </c>
      <c r="AM541" t="s">
        <v>32</v>
      </c>
      <c r="AN541">
        <v>77285</v>
      </c>
      <c r="AO541">
        <v>5.5202078820000002</v>
      </c>
      <c r="AP541">
        <v>5.5372459889999996</v>
      </c>
      <c r="AQ541">
        <v>1.70381069999994E-2</v>
      </c>
      <c r="AR541">
        <v>17.0381069999994</v>
      </c>
      <c r="AW541">
        <v>39433</v>
      </c>
      <c r="AX541" t="s">
        <v>31</v>
      </c>
      <c r="AY541" t="s">
        <v>32</v>
      </c>
      <c r="AZ541">
        <v>76517</v>
      </c>
      <c r="BA541">
        <v>5.4886500839999997</v>
      </c>
      <c r="BB541">
        <v>5.502166033</v>
      </c>
      <c r="BC541">
        <v>1.3515949000000299E-2</v>
      </c>
      <c r="BD541">
        <v>13.515949000000299</v>
      </c>
      <c r="BI541">
        <v>35332</v>
      </c>
      <c r="BJ541" t="s">
        <v>31</v>
      </c>
      <c r="BK541" t="s">
        <v>32</v>
      </c>
      <c r="BL541">
        <v>77433</v>
      </c>
      <c r="BM541">
        <v>8.3840529920000009</v>
      </c>
      <c r="BN541">
        <v>8.4017519949999997</v>
      </c>
      <c r="BO541">
        <v>1.7699002999998801E-2</v>
      </c>
      <c r="BP541">
        <v>17.6990029999988</v>
      </c>
    </row>
    <row r="542" spans="1:68">
      <c r="A542">
        <v>37984</v>
      </c>
      <c r="B542" t="s">
        <v>31</v>
      </c>
      <c r="C542" t="s">
        <v>32</v>
      </c>
      <c r="D542">
        <v>77657</v>
      </c>
      <c r="E542">
        <v>0.46431612999999999</v>
      </c>
      <c r="F542">
        <v>0.47872805600000001</v>
      </c>
      <c r="G542">
        <v>1.4411926E-2</v>
      </c>
      <c r="H542">
        <v>14.411925999999999</v>
      </c>
      <c r="M542">
        <v>44671</v>
      </c>
      <c r="N542" t="s">
        <v>31</v>
      </c>
      <c r="O542" t="s">
        <v>32</v>
      </c>
      <c r="P542">
        <v>76585</v>
      </c>
      <c r="Q542">
        <v>5.4811189169999999</v>
      </c>
      <c r="R542">
        <v>5.4955189229999997</v>
      </c>
      <c r="S542">
        <v>1.44000059999997E-2</v>
      </c>
      <c r="T542">
        <v>14.400005999999699</v>
      </c>
      <c r="Y542">
        <v>37586</v>
      </c>
      <c r="Z542" t="s">
        <v>31</v>
      </c>
      <c r="AA542" t="s">
        <v>32</v>
      </c>
      <c r="AB542">
        <v>77053</v>
      </c>
      <c r="AC542">
        <v>5.5701429840000003</v>
      </c>
      <c r="AD542">
        <v>5.5840110779999996</v>
      </c>
      <c r="AE542">
        <v>1.38680939999993E-2</v>
      </c>
      <c r="AF542">
        <v>13.868093999999299</v>
      </c>
      <c r="AK542">
        <v>52883</v>
      </c>
      <c r="AL542" t="s">
        <v>31</v>
      </c>
      <c r="AM542" t="s">
        <v>32</v>
      </c>
      <c r="AN542">
        <v>75913</v>
      </c>
      <c r="AO542">
        <v>5.5358328820000002</v>
      </c>
      <c r="AP542">
        <v>5.5454359049999997</v>
      </c>
      <c r="AQ542">
        <v>9.60302299999948E-3</v>
      </c>
      <c r="AR542">
        <v>9.6030229999994798</v>
      </c>
      <c r="AW542">
        <v>33578</v>
      </c>
      <c r="AX542" t="s">
        <v>31</v>
      </c>
      <c r="AY542" t="s">
        <v>32</v>
      </c>
      <c r="AZ542">
        <v>76739</v>
      </c>
      <c r="BA542">
        <v>5.5004091260000001</v>
      </c>
      <c r="BB542">
        <v>5.515694141</v>
      </c>
      <c r="BC542">
        <v>1.52850149999999E-2</v>
      </c>
      <c r="BD542">
        <v>15.2850149999999</v>
      </c>
      <c r="BI542">
        <v>44802</v>
      </c>
      <c r="BJ542" t="s">
        <v>31</v>
      </c>
      <c r="BK542" t="s">
        <v>32</v>
      </c>
      <c r="BL542">
        <v>76909</v>
      </c>
      <c r="BM542">
        <v>8.3976728919999992</v>
      </c>
      <c r="BN542">
        <v>8.4283850190000003</v>
      </c>
      <c r="BO542">
        <v>3.0712127000001001E-2</v>
      </c>
      <c r="BP542">
        <v>30.712127000001001</v>
      </c>
    </row>
    <row r="543" spans="1:68">
      <c r="A543">
        <v>39944</v>
      </c>
      <c r="B543" t="s">
        <v>31</v>
      </c>
      <c r="C543" t="s">
        <v>32</v>
      </c>
      <c r="D543">
        <v>76861</v>
      </c>
      <c r="E543">
        <v>0.46936416600000003</v>
      </c>
      <c r="F543">
        <v>0.48466610900000001</v>
      </c>
      <c r="G543">
        <v>1.53019429999999E-2</v>
      </c>
      <c r="H543">
        <v>15.3019429999999</v>
      </c>
      <c r="M543">
        <v>42435</v>
      </c>
      <c r="N543" t="s">
        <v>31</v>
      </c>
      <c r="O543" t="s">
        <v>32</v>
      </c>
      <c r="P543">
        <v>76477</v>
      </c>
      <c r="Q543">
        <v>5.4916689400000003</v>
      </c>
      <c r="R543">
        <v>5.5067300799999996</v>
      </c>
      <c r="S543">
        <v>1.50611399999993E-2</v>
      </c>
      <c r="T543">
        <v>15.0611399999993</v>
      </c>
      <c r="Y543">
        <v>52869</v>
      </c>
      <c r="Z543" t="s">
        <v>31</v>
      </c>
      <c r="AA543" t="s">
        <v>32</v>
      </c>
      <c r="AB543">
        <v>77445</v>
      </c>
      <c r="AC543">
        <v>5.5816810129999999</v>
      </c>
      <c r="AD543">
        <v>5.5955500599999999</v>
      </c>
      <c r="AE543">
        <v>1.3869047000000001E-2</v>
      </c>
      <c r="AF543">
        <v>13.869047</v>
      </c>
      <c r="AK543">
        <v>38129</v>
      </c>
      <c r="AL543" t="s">
        <v>31</v>
      </c>
      <c r="AM543" t="s">
        <v>32</v>
      </c>
      <c r="AN543">
        <v>76969</v>
      </c>
      <c r="AO543">
        <v>5.5466499330000003</v>
      </c>
      <c r="AP543">
        <v>5.5577018259999997</v>
      </c>
      <c r="AQ543">
        <v>1.10518929999994E-2</v>
      </c>
      <c r="AR543">
        <v>11.051892999999399</v>
      </c>
      <c r="AW543">
        <v>59395</v>
      </c>
      <c r="AX543" t="s">
        <v>31</v>
      </c>
      <c r="AY543" t="s">
        <v>32</v>
      </c>
      <c r="AZ543">
        <v>77573</v>
      </c>
      <c r="BA543">
        <v>5.5089690689999999</v>
      </c>
      <c r="BB543">
        <v>5.5272600650000001</v>
      </c>
      <c r="BC543">
        <v>1.8290996000000101E-2</v>
      </c>
      <c r="BD543">
        <v>18.290996000000099</v>
      </c>
      <c r="BI543">
        <v>47867</v>
      </c>
      <c r="BJ543" t="s">
        <v>31</v>
      </c>
      <c r="BK543" t="s">
        <v>32</v>
      </c>
      <c r="BL543">
        <v>76441</v>
      </c>
      <c r="BM543">
        <v>8.4033060069999994</v>
      </c>
      <c r="BN543">
        <v>8.4217159749999997</v>
      </c>
      <c r="BO543">
        <v>1.84099680000002E-2</v>
      </c>
      <c r="BP543">
        <v>18.409968000000202</v>
      </c>
    </row>
    <row r="544" spans="1:68">
      <c r="A544">
        <v>58102</v>
      </c>
      <c r="B544" t="s">
        <v>31</v>
      </c>
      <c r="C544" t="s">
        <v>32</v>
      </c>
      <c r="D544">
        <v>76309</v>
      </c>
      <c r="E544">
        <v>0.48305606800000001</v>
      </c>
      <c r="F544">
        <v>0.49609303500000002</v>
      </c>
      <c r="G544">
        <v>1.3036967E-2</v>
      </c>
      <c r="H544">
        <v>13.036967000000001</v>
      </c>
      <c r="M544">
        <v>36580</v>
      </c>
      <c r="N544" t="s">
        <v>31</v>
      </c>
      <c r="O544" t="s">
        <v>32</v>
      </c>
      <c r="P544">
        <v>77485</v>
      </c>
      <c r="Q544">
        <v>5.5025880340000004</v>
      </c>
      <c r="R544">
        <v>5.519119978</v>
      </c>
      <c r="S544">
        <v>1.65319439999995E-2</v>
      </c>
      <c r="T544">
        <v>16.531943999999498</v>
      </c>
      <c r="Y544">
        <v>47057</v>
      </c>
      <c r="Z544" t="s">
        <v>31</v>
      </c>
      <c r="AA544" t="s">
        <v>32</v>
      </c>
      <c r="AB544">
        <v>77285</v>
      </c>
      <c r="AC544">
        <v>5.5935761929999996</v>
      </c>
      <c r="AD544">
        <v>5.6062359810000002</v>
      </c>
      <c r="AE544">
        <v>1.26597880000005E-2</v>
      </c>
      <c r="AF544">
        <v>12.6597880000005</v>
      </c>
      <c r="AK544">
        <v>36835</v>
      </c>
      <c r="AL544" t="s">
        <v>31</v>
      </c>
      <c r="AM544" t="s">
        <v>32</v>
      </c>
      <c r="AN544">
        <v>75913</v>
      </c>
      <c r="AO544">
        <v>5.5528628830000004</v>
      </c>
      <c r="AP544">
        <v>5.5642628670000001</v>
      </c>
      <c r="AQ544">
        <v>1.1399983999999599E-2</v>
      </c>
      <c r="AR544">
        <v>11.3999839999996</v>
      </c>
      <c r="AW544">
        <v>38978</v>
      </c>
      <c r="AX544" t="s">
        <v>31</v>
      </c>
      <c r="AY544" t="s">
        <v>32</v>
      </c>
      <c r="AZ544">
        <v>76877</v>
      </c>
      <c r="BA544">
        <v>5.5201320650000003</v>
      </c>
      <c r="BB544">
        <v>5.5390729900000002</v>
      </c>
      <c r="BC544">
        <v>1.89409249999998E-2</v>
      </c>
      <c r="BD544">
        <v>18.940924999999801</v>
      </c>
      <c r="BI544">
        <v>35702</v>
      </c>
      <c r="BJ544" t="s">
        <v>31</v>
      </c>
      <c r="BK544" t="s">
        <v>32</v>
      </c>
      <c r="BL544">
        <v>76813</v>
      </c>
      <c r="BM544">
        <v>8.4116249080000003</v>
      </c>
      <c r="BN544">
        <v>8.4278829099999992</v>
      </c>
      <c r="BO544">
        <v>1.6258001999998901E-2</v>
      </c>
      <c r="BP544">
        <v>16.2580019999989</v>
      </c>
    </row>
    <row r="545" spans="1:68">
      <c r="A545">
        <v>44566</v>
      </c>
      <c r="B545" t="s">
        <v>31</v>
      </c>
      <c r="C545" t="s">
        <v>32</v>
      </c>
      <c r="D545">
        <v>76657</v>
      </c>
      <c r="E545">
        <v>0.49373817399999997</v>
      </c>
      <c r="F545">
        <v>0.50670099300000004</v>
      </c>
      <c r="G545">
        <v>1.2962819E-2</v>
      </c>
      <c r="H545">
        <v>12.962819</v>
      </c>
      <c r="M545">
        <v>34164</v>
      </c>
      <c r="N545" t="s">
        <v>31</v>
      </c>
      <c r="O545" t="s">
        <v>32</v>
      </c>
      <c r="P545">
        <v>78497</v>
      </c>
      <c r="Q545">
        <v>5.5127639769999996</v>
      </c>
      <c r="R545">
        <v>5.7301249500000004</v>
      </c>
      <c r="S545">
        <v>0.21736097300000001</v>
      </c>
      <c r="T545">
        <v>217.360973</v>
      </c>
      <c r="Y545">
        <v>37956</v>
      </c>
      <c r="Z545" t="s">
        <v>31</v>
      </c>
      <c r="AA545" t="s">
        <v>32</v>
      </c>
      <c r="AB545">
        <v>76573</v>
      </c>
      <c r="AC545">
        <v>5.6047570709999999</v>
      </c>
      <c r="AD545">
        <v>5.6163790230000004</v>
      </c>
      <c r="AE545">
        <v>1.16219520000004E-2</v>
      </c>
      <c r="AF545">
        <v>11.6219520000004</v>
      </c>
      <c r="AK545">
        <v>52118</v>
      </c>
      <c r="AL545" t="s">
        <v>31</v>
      </c>
      <c r="AM545" t="s">
        <v>32</v>
      </c>
      <c r="AN545">
        <v>76573</v>
      </c>
      <c r="AO545">
        <v>5.5648248200000001</v>
      </c>
      <c r="AP545">
        <v>5.5764439110000001</v>
      </c>
      <c r="AQ545">
        <v>1.1619091E-2</v>
      </c>
      <c r="AR545">
        <v>11.619090999999999</v>
      </c>
      <c r="AW545">
        <v>48837</v>
      </c>
      <c r="AX545" t="s">
        <v>31</v>
      </c>
      <c r="AY545" t="s">
        <v>32</v>
      </c>
      <c r="AZ545">
        <v>76585</v>
      </c>
      <c r="BA545">
        <v>5.5272271630000001</v>
      </c>
      <c r="BB545">
        <v>5.5428731439999996</v>
      </c>
      <c r="BC545">
        <v>1.56459809999995E-2</v>
      </c>
      <c r="BD545">
        <v>15.6459809999995</v>
      </c>
      <c r="BI545">
        <v>34520</v>
      </c>
      <c r="BJ545" t="s">
        <v>31</v>
      </c>
      <c r="BK545" t="s">
        <v>32</v>
      </c>
      <c r="BL545">
        <v>75847</v>
      </c>
      <c r="BM545">
        <v>8.4237909319999993</v>
      </c>
      <c r="BN545">
        <v>8.4349050519999995</v>
      </c>
      <c r="BO545">
        <v>1.1114120000000199E-2</v>
      </c>
      <c r="BP545">
        <v>11.114120000000201</v>
      </c>
    </row>
    <row r="546" spans="1:68">
      <c r="A546">
        <v>33043</v>
      </c>
      <c r="B546" t="s">
        <v>31</v>
      </c>
      <c r="C546" t="s">
        <v>32</v>
      </c>
      <c r="D546">
        <v>77121</v>
      </c>
      <c r="E546">
        <v>0.50195503200000002</v>
      </c>
      <c r="F546">
        <v>0.51843810099999998</v>
      </c>
      <c r="G546">
        <v>1.6483068999999899E-2</v>
      </c>
      <c r="H546">
        <v>16.483068999999901</v>
      </c>
      <c r="M546">
        <v>41980</v>
      </c>
      <c r="N546" t="s">
        <v>31</v>
      </c>
      <c r="O546" t="s">
        <v>32</v>
      </c>
      <c r="P546">
        <v>76345</v>
      </c>
      <c r="Q546">
        <v>5.5221750739999997</v>
      </c>
      <c r="R546">
        <v>5.5429770950000004</v>
      </c>
      <c r="S546">
        <v>2.0802021000000601E-2</v>
      </c>
      <c r="T546">
        <v>20.8020210000006</v>
      </c>
      <c r="Y546">
        <v>44786</v>
      </c>
      <c r="Z546" t="s">
        <v>31</v>
      </c>
      <c r="AA546" t="s">
        <v>32</v>
      </c>
      <c r="AB546">
        <v>76969</v>
      </c>
      <c r="AC546">
        <v>5.6161210539999997</v>
      </c>
      <c r="AD546">
        <v>5.6271572110000001</v>
      </c>
      <c r="AE546">
        <v>1.10361570000003E-2</v>
      </c>
      <c r="AF546">
        <v>11.0361570000003</v>
      </c>
      <c r="AK546">
        <v>46306</v>
      </c>
      <c r="AL546" t="s">
        <v>31</v>
      </c>
      <c r="AM546" t="s">
        <v>32</v>
      </c>
      <c r="AN546">
        <v>76573</v>
      </c>
      <c r="AO546">
        <v>5.5764570239999998</v>
      </c>
      <c r="AP546">
        <v>5.5876460080000001</v>
      </c>
      <c r="AQ546">
        <v>1.1188984000000299E-2</v>
      </c>
      <c r="AR546">
        <v>11.1889840000003</v>
      </c>
      <c r="AW546">
        <v>52137</v>
      </c>
      <c r="AX546" t="s">
        <v>31</v>
      </c>
      <c r="AY546" t="s">
        <v>32</v>
      </c>
      <c r="AZ546">
        <v>76945</v>
      </c>
      <c r="BA546">
        <v>5.539083958</v>
      </c>
      <c r="BB546">
        <v>5.5529861450000002</v>
      </c>
      <c r="BC546">
        <v>1.3902187000000199E-2</v>
      </c>
      <c r="BD546">
        <v>13.9021870000002</v>
      </c>
      <c r="BI546">
        <v>36989</v>
      </c>
      <c r="BJ546" t="s">
        <v>31</v>
      </c>
      <c r="BK546" t="s">
        <v>32</v>
      </c>
      <c r="BL546">
        <v>77229</v>
      </c>
      <c r="BM546">
        <v>8.4346458910000006</v>
      </c>
      <c r="BN546">
        <v>8.4512350559999998</v>
      </c>
      <c r="BO546">
        <v>1.6589164999999101E-2</v>
      </c>
      <c r="BP546">
        <v>16.589164999999099</v>
      </c>
    </row>
    <row r="547" spans="1:68">
      <c r="A547">
        <v>36239</v>
      </c>
      <c r="B547" t="s">
        <v>31</v>
      </c>
      <c r="C547" t="s">
        <v>32</v>
      </c>
      <c r="D547">
        <v>76513</v>
      </c>
      <c r="E547">
        <v>0.50718021400000002</v>
      </c>
      <c r="F547">
        <v>0.52096319199999996</v>
      </c>
      <c r="G547">
        <v>1.3782977999999901E-2</v>
      </c>
      <c r="H547">
        <v>13.7829779999999</v>
      </c>
      <c r="M547">
        <v>60627</v>
      </c>
      <c r="N547" t="s">
        <v>31</v>
      </c>
      <c r="O547" t="s">
        <v>32</v>
      </c>
      <c r="P547">
        <v>76345</v>
      </c>
      <c r="Q547">
        <v>5.5222001079999998</v>
      </c>
      <c r="R547">
        <v>5.543720961</v>
      </c>
      <c r="S547">
        <v>2.15208530000001E-2</v>
      </c>
      <c r="T547">
        <v>21.520853000000098</v>
      </c>
      <c r="Y547">
        <v>36775</v>
      </c>
      <c r="Z547" t="s">
        <v>31</v>
      </c>
      <c r="AA547" t="s">
        <v>32</v>
      </c>
      <c r="AB547">
        <v>76801</v>
      </c>
      <c r="AC547">
        <v>5.6263921259999998</v>
      </c>
      <c r="AD547">
        <v>5.8435151579999998</v>
      </c>
      <c r="AE547">
        <v>0.21712303199999899</v>
      </c>
      <c r="AF547">
        <v>217.123031999999</v>
      </c>
      <c r="AK547">
        <v>37205</v>
      </c>
      <c r="AL547" t="s">
        <v>31</v>
      </c>
      <c r="AM547" t="s">
        <v>32</v>
      </c>
      <c r="AN547">
        <v>77349</v>
      </c>
      <c r="AO547">
        <v>5.5859467980000002</v>
      </c>
      <c r="AP547">
        <v>5.6005959509999999</v>
      </c>
      <c r="AQ547">
        <v>1.4649152999999601E-2</v>
      </c>
      <c r="AR547">
        <v>14.6491529999996</v>
      </c>
      <c r="AW547">
        <v>41537</v>
      </c>
      <c r="AX547" t="s">
        <v>31</v>
      </c>
      <c r="AY547" t="s">
        <v>32</v>
      </c>
      <c r="AZ547">
        <v>76381</v>
      </c>
      <c r="BA547">
        <v>5.54361105</v>
      </c>
      <c r="BB547">
        <v>5.556806087</v>
      </c>
      <c r="BC547">
        <v>1.3195037E-2</v>
      </c>
      <c r="BD547">
        <v>13.195036999999999</v>
      </c>
      <c r="BI547">
        <v>36076</v>
      </c>
      <c r="BJ547" t="s">
        <v>31</v>
      </c>
      <c r="BK547" t="s">
        <v>32</v>
      </c>
      <c r="BL547">
        <v>76045</v>
      </c>
      <c r="BM547">
        <v>8.4346730710000006</v>
      </c>
      <c r="BN547">
        <v>8.449569941</v>
      </c>
      <c r="BO547">
        <v>1.48968699999993E-2</v>
      </c>
      <c r="BP547">
        <v>14.8968699999993</v>
      </c>
    </row>
    <row r="548" spans="1:68">
      <c r="A548">
        <v>49663</v>
      </c>
      <c r="B548" t="s">
        <v>31</v>
      </c>
      <c r="C548" t="s">
        <v>32</v>
      </c>
      <c r="D548">
        <v>77785</v>
      </c>
      <c r="E548">
        <v>0.55603814100000004</v>
      </c>
      <c r="F548">
        <v>0.57596612000000003</v>
      </c>
      <c r="G548">
        <v>1.9927978999999901E-2</v>
      </c>
      <c r="H548">
        <v>19.927978999999901</v>
      </c>
      <c r="M548">
        <v>58686</v>
      </c>
      <c r="N548" t="s">
        <v>31</v>
      </c>
      <c r="O548" t="s">
        <v>32</v>
      </c>
      <c r="P548">
        <v>76697</v>
      </c>
      <c r="Q548">
        <v>5.5225250719999996</v>
      </c>
      <c r="R548">
        <v>5.5454750060000002</v>
      </c>
      <c r="S548">
        <v>2.2949934000000501E-2</v>
      </c>
      <c r="T548">
        <v>22.9499340000005</v>
      </c>
      <c r="Y548">
        <v>39244</v>
      </c>
      <c r="Z548" t="s">
        <v>31</v>
      </c>
      <c r="AA548" t="s">
        <v>32</v>
      </c>
      <c r="AB548">
        <v>77797</v>
      </c>
      <c r="AC548">
        <v>5.6362121109999999</v>
      </c>
      <c r="AD548">
        <v>5.6608991619999998</v>
      </c>
      <c r="AE548">
        <v>2.4687050999999901E-2</v>
      </c>
      <c r="AF548">
        <v>24.687050999999901</v>
      </c>
      <c r="AK548">
        <v>44035</v>
      </c>
      <c r="AL548" t="s">
        <v>31</v>
      </c>
      <c r="AM548" t="s">
        <v>32</v>
      </c>
      <c r="AN548">
        <v>76189</v>
      </c>
      <c r="AO548">
        <v>5.5965650079999998</v>
      </c>
      <c r="AP548">
        <v>5.6086928839999999</v>
      </c>
      <c r="AQ548">
        <v>1.2127875999999999E-2</v>
      </c>
      <c r="AR548">
        <v>12.127876000000001</v>
      </c>
      <c r="AW548">
        <v>36089</v>
      </c>
      <c r="AX548" t="s">
        <v>31</v>
      </c>
      <c r="AY548" t="s">
        <v>32</v>
      </c>
      <c r="AZ548">
        <v>76177</v>
      </c>
      <c r="BA548">
        <v>5.5568189620000004</v>
      </c>
      <c r="BB548">
        <v>5.5661790370000004</v>
      </c>
      <c r="BC548">
        <v>9.3600750000000198E-3</v>
      </c>
      <c r="BD548">
        <v>9.3600750000000197</v>
      </c>
      <c r="BI548">
        <v>39415</v>
      </c>
      <c r="BJ548" t="s">
        <v>31</v>
      </c>
      <c r="BK548" t="s">
        <v>32</v>
      </c>
      <c r="BL548">
        <v>76441</v>
      </c>
      <c r="BM548">
        <v>8.4506731029999997</v>
      </c>
      <c r="BN548">
        <v>8.4602921010000003</v>
      </c>
      <c r="BO548">
        <v>9.6189980000005396E-3</v>
      </c>
      <c r="BP548">
        <v>9.6189980000005395</v>
      </c>
    </row>
    <row r="549" spans="1:68">
      <c r="A549">
        <v>51525</v>
      </c>
      <c r="B549" t="s">
        <v>31</v>
      </c>
      <c r="C549" t="s">
        <v>32</v>
      </c>
      <c r="D549">
        <v>77409</v>
      </c>
      <c r="E549">
        <v>0.56637620899999996</v>
      </c>
      <c r="F549">
        <v>0.58051109300000003</v>
      </c>
      <c r="G549">
        <v>1.4134884E-2</v>
      </c>
      <c r="H549">
        <v>14.134884</v>
      </c>
      <c r="M549">
        <v>40385</v>
      </c>
      <c r="N549" t="s">
        <v>31</v>
      </c>
      <c r="O549" t="s">
        <v>32</v>
      </c>
      <c r="P549">
        <v>75649</v>
      </c>
      <c r="Q549">
        <v>5.5444469449999998</v>
      </c>
      <c r="R549">
        <v>5.5514690880000002</v>
      </c>
      <c r="S549">
        <v>7.0221430000003597E-3</v>
      </c>
      <c r="T549">
        <v>7.0221430000003604</v>
      </c>
      <c r="Y549">
        <v>60716</v>
      </c>
      <c r="Z549" t="s">
        <v>31</v>
      </c>
      <c r="AA549" t="s">
        <v>32</v>
      </c>
      <c r="AB549">
        <v>76649</v>
      </c>
      <c r="AC549">
        <v>5.6396701340000002</v>
      </c>
      <c r="AD549">
        <v>5.654324055</v>
      </c>
      <c r="AE549">
        <v>1.4653920999999801E-2</v>
      </c>
      <c r="AF549">
        <v>14.6539209999998</v>
      </c>
      <c r="AK549">
        <v>36024</v>
      </c>
      <c r="AL549" t="s">
        <v>31</v>
      </c>
      <c r="AM549" t="s">
        <v>32</v>
      </c>
      <c r="AN549">
        <v>76705</v>
      </c>
      <c r="AO549">
        <v>5.6067450049999996</v>
      </c>
      <c r="AP549">
        <v>5.6183128360000003</v>
      </c>
      <c r="AQ549">
        <v>1.1567831000000601E-2</v>
      </c>
      <c r="AR549">
        <v>11.5678310000006</v>
      </c>
      <c r="AW549">
        <v>51372</v>
      </c>
      <c r="AX549" t="s">
        <v>31</v>
      </c>
      <c r="AY549" t="s">
        <v>32</v>
      </c>
      <c r="AZ549">
        <v>75913</v>
      </c>
      <c r="BA549">
        <v>5.5667450430000001</v>
      </c>
      <c r="BB549">
        <v>5.5760660169999996</v>
      </c>
      <c r="BC549">
        <v>9.3209739999995309E-3</v>
      </c>
      <c r="BD549">
        <v>9.3209739999995307</v>
      </c>
      <c r="BI549">
        <v>44353</v>
      </c>
      <c r="BJ549" t="s">
        <v>31</v>
      </c>
      <c r="BK549" t="s">
        <v>32</v>
      </c>
      <c r="BL549">
        <v>76705</v>
      </c>
      <c r="BM549">
        <v>8.4616460799999995</v>
      </c>
      <c r="BN549">
        <v>8.4723689560000004</v>
      </c>
      <c r="BO549">
        <v>1.0722876000000801E-2</v>
      </c>
      <c r="BP549">
        <v>10.722876000000801</v>
      </c>
    </row>
    <row r="550" spans="1:68">
      <c r="A550">
        <v>57559</v>
      </c>
      <c r="B550" t="s">
        <v>31</v>
      </c>
      <c r="C550" t="s">
        <v>32</v>
      </c>
      <c r="D550">
        <v>77573</v>
      </c>
      <c r="E550">
        <v>0.61560511600000001</v>
      </c>
      <c r="F550">
        <v>0.63531303400000005</v>
      </c>
      <c r="G550">
        <v>1.9707918000000001E-2</v>
      </c>
      <c r="H550">
        <v>19.707917999999999</v>
      </c>
      <c r="M550">
        <v>39091</v>
      </c>
      <c r="N550" t="s">
        <v>31</v>
      </c>
      <c r="O550" t="s">
        <v>32</v>
      </c>
      <c r="P550">
        <v>75649</v>
      </c>
      <c r="Q550">
        <v>5.553260088</v>
      </c>
      <c r="R550">
        <v>5.5601980690000001</v>
      </c>
      <c r="S550">
        <v>6.9379810000000904E-3</v>
      </c>
      <c r="T550">
        <v>6.9379810000000903</v>
      </c>
      <c r="Y550">
        <v>41669</v>
      </c>
      <c r="Z550" t="s">
        <v>31</v>
      </c>
      <c r="AA550" t="s">
        <v>32</v>
      </c>
      <c r="AB550">
        <v>76489</v>
      </c>
      <c r="AC550">
        <v>5.6530051229999998</v>
      </c>
      <c r="AD550">
        <v>5.6686341760000003</v>
      </c>
      <c r="AE550">
        <v>1.56290530000005E-2</v>
      </c>
      <c r="AF550">
        <v>15.6290530000005</v>
      </c>
      <c r="AK550">
        <v>38493</v>
      </c>
      <c r="AL550" t="s">
        <v>31</v>
      </c>
      <c r="AM550" t="s">
        <v>32</v>
      </c>
      <c r="AN550">
        <v>76177</v>
      </c>
      <c r="AO550">
        <v>5.618323803</v>
      </c>
      <c r="AP550">
        <v>5.6286478039999999</v>
      </c>
      <c r="AQ550">
        <v>1.03240009999998E-2</v>
      </c>
      <c r="AR550">
        <v>10.3240009999998</v>
      </c>
      <c r="AW550">
        <v>45560</v>
      </c>
      <c r="AX550" t="s">
        <v>31</v>
      </c>
      <c r="AY550" t="s">
        <v>32</v>
      </c>
      <c r="AZ550">
        <v>76441</v>
      </c>
      <c r="BA550">
        <v>5.5773870939999997</v>
      </c>
      <c r="BB550">
        <v>5.5910129550000001</v>
      </c>
      <c r="BC550">
        <v>1.36258610000004E-2</v>
      </c>
      <c r="BD550">
        <v>13.6258610000004</v>
      </c>
      <c r="BI550">
        <v>38967</v>
      </c>
      <c r="BJ550" t="s">
        <v>31</v>
      </c>
      <c r="BK550" t="s">
        <v>32</v>
      </c>
      <c r="BL550">
        <v>76837</v>
      </c>
      <c r="BM550">
        <v>8.4729940890000002</v>
      </c>
      <c r="BN550">
        <v>8.4844639300000004</v>
      </c>
      <c r="BO550">
        <v>1.1469841000000199E-2</v>
      </c>
      <c r="BP550">
        <v>11.4698410000002</v>
      </c>
    </row>
    <row r="551" spans="1:68">
      <c r="A551">
        <v>59949</v>
      </c>
      <c r="B551" t="s">
        <v>31</v>
      </c>
      <c r="C551" t="s">
        <v>32</v>
      </c>
      <c r="D551">
        <v>77063</v>
      </c>
      <c r="E551">
        <v>0.62607908199999995</v>
      </c>
      <c r="F551">
        <v>0.64658713300000004</v>
      </c>
      <c r="G551">
        <v>2.0508050999999999E-2</v>
      </c>
      <c r="H551">
        <v>20.508050999999998</v>
      </c>
      <c r="M551">
        <v>48561</v>
      </c>
      <c r="N551" t="s">
        <v>31</v>
      </c>
      <c r="O551" t="s">
        <v>32</v>
      </c>
      <c r="P551">
        <v>75385</v>
      </c>
      <c r="Q551">
        <v>5.5636188979999996</v>
      </c>
      <c r="R551">
        <v>5.5705568789999997</v>
      </c>
      <c r="S551">
        <v>6.9379810000000904E-3</v>
      </c>
      <c r="T551">
        <v>6.9379810000000903</v>
      </c>
      <c r="Y551">
        <v>47635</v>
      </c>
      <c r="Z551" t="s">
        <v>31</v>
      </c>
      <c r="AA551" t="s">
        <v>32</v>
      </c>
      <c r="AB551">
        <v>77169</v>
      </c>
      <c r="AC551">
        <v>5.6593751909999996</v>
      </c>
      <c r="AD551">
        <v>5.8916590209999997</v>
      </c>
      <c r="AE551">
        <v>0.23228383</v>
      </c>
      <c r="AF551">
        <v>232.28382999999999</v>
      </c>
      <c r="AK551">
        <v>37580</v>
      </c>
      <c r="AL551" t="s">
        <v>31</v>
      </c>
      <c r="AM551" t="s">
        <v>32</v>
      </c>
      <c r="AN551">
        <v>77685</v>
      </c>
      <c r="AO551">
        <v>5.6301879880000003</v>
      </c>
      <c r="AP551">
        <v>6.2467930320000002</v>
      </c>
      <c r="AQ551">
        <v>0.61660504399999905</v>
      </c>
      <c r="AR551">
        <v>616.605043999999</v>
      </c>
      <c r="AW551">
        <v>37604</v>
      </c>
      <c r="AX551" t="s">
        <v>31</v>
      </c>
      <c r="AY551" t="s">
        <v>32</v>
      </c>
      <c r="AZ551">
        <v>76045</v>
      </c>
      <c r="BA551">
        <v>5.5774149890000002</v>
      </c>
      <c r="BB551">
        <v>5.5920100210000001</v>
      </c>
      <c r="BC551">
        <v>1.45950319999998E-2</v>
      </c>
      <c r="BD551">
        <v>14.595031999999801</v>
      </c>
      <c r="BI551">
        <v>60119</v>
      </c>
      <c r="BJ551" t="s">
        <v>31</v>
      </c>
      <c r="BK551" t="s">
        <v>32</v>
      </c>
      <c r="BL551">
        <v>76969</v>
      </c>
      <c r="BM551">
        <v>8.4844760889999993</v>
      </c>
      <c r="BN551">
        <v>8.4952559470000004</v>
      </c>
      <c r="BO551">
        <v>1.07798580000011E-2</v>
      </c>
      <c r="BP551">
        <v>10.7798580000011</v>
      </c>
    </row>
    <row r="552" spans="1:68">
      <c r="A552">
        <v>40547</v>
      </c>
      <c r="B552" t="s">
        <v>31</v>
      </c>
      <c r="C552" t="s">
        <v>32</v>
      </c>
      <c r="D552">
        <v>77329</v>
      </c>
      <c r="E552">
        <v>0.63504314399999995</v>
      </c>
      <c r="F552">
        <v>0.65162301099999997</v>
      </c>
      <c r="G552">
        <v>1.6579867000000002E-2</v>
      </c>
      <c r="H552">
        <v>16.579867</v>
      </c>
      <c r="M552">
        <v>54375</v>
      </c>
      <c r="N552" t="s">
        <v>31</v>
      </c>
      <c r="O552" t="s">
        <v>32</v>
      </c>
      <c r="P552">
        <v>75781</v>
      </c>
      <c r="Q552">
        <v>5.5705718989999999</v>
      </c>
      <c r="R552">
        <v>5.5775179860000001</v>
      </c>
      <c r="S552">
        <v>6.94608700000021E-3</v>
      </c>
      <c r="T552">
        <v>6.94608700000021</v>
      </c>
      <c r="Y552">
        <v>46607</v>
      </c>
      <c r="Z552" t="s">
        <v>31</v>
      </c>
      <c r="AA552" t="s">
        <v>32</v>
      </c>
      <c r="AB552">
        <v>76177</v>
      </c>
      <c r="AC552">
        <v>5.6681370739999997</v>
      </c>
      <c r="AD552">
        <v>5.6798000340000003</v>
      </c>
      <c r="AE552">
        <v>1.16629600000006E-2</v>
      </c>
      <c r="AF552">
        <v>11.6629600000006</v>
      </c>
      <c r="AK552">
        <v>40919</v>
      </c>
      <c r="AL552" t="s">
        <v>31</v>
      </c>
      <c r="AM552" t="s">
        <v>32</v>
      </c>
      <c r="AN552">
        <v>77009</v>
      </c>
      <c r="AO552">
        <v>5.6363189220000001</v>
      </c>
      <c r="AP552">
        <v>5.8519599439999999</v>
      </c>
      <c r="AQ552">
        <v>0.21564102199999899</v>
      </c>
      <c r="AR552">
        <v>215.641021999999</v>
      </c>
      <c r="AW552">
        <v>43289</v>
      </c>
      <c r="AX552" t="s">
        <v>31</v>
      </c>
      <c r="AY552" t="s">
        <v>32</v>
      </c>
      <c r="AZ552">
        <v>75385</v>
      </c>
      <c r="BA552">
        <v>5.594918013</v>
      </c>
      <c r="BB552">
        <v>5.6018431189999998</v>
      </c>
      <c r="BC552">
        <v>6.9251059999997297E-3</v>
      </c>
      <c r="BD552">
        <v>6.9251059999997304</v>
      </c>
      <c r="BI552">
        <v>37630</v>
      </c>
      <c r="BJ552" t="s">
        <v>31</v>
      </c>
      <c r="BK552" t="s">
        <v>32</v>
      </c>
      <c r="BL552">
        <v>76837</v>
      </c>
      <c r="BM552">
        <v>8.4952669140000001</v>
      </c>
      <c r="BN552">
        <v>8.5057249069999994</v>
      </c>
      <c r="BO552">
        <v>1.0457992999999201E-2</v>
      </c>
      <c r="BP552">
        <v>10.457992999999201</v>
      </c>
    </row>
    <row r="553" spans="1:68">
      <c r="A553">
        <v>46132</v>
      </c>
      <c r="B553" t="s">
        <v>31</v>
      </c>
      <c r="C553" t="s">
        <v>32</v>
      </c>
      <c r="D553">
        <v>76897</v>
      </c>
      <c r="E553">
        <v>0.65412521400000001</v>
      </c>
      <c r="F553">
        <v>0.66666913000000005</v>
      </c>
      <c r="G553">
        <v>1.2543916E-2</v>
      </c>
      <c r="H553">
        <v>12.543915999999999</v>
      </c>
      <c r="M553">
        <v>39461</v>
      </c>
      <c r="N553" t="s">
        <v>31</v>
      </c>
      <c r="O553" t="s">
        <v>32</v>
      </c>
      <c r="P553">
        <v>75253</v>
      </c>
      <c r="Q553">
        <v>5.5802669529999998</v>
      </c>
      <c r="R553">
        <v>5.5872049329999998</v>
      </c>
      <c r="S553">
        <v>6.9379800000000103E-3</v>
      </c>
      <c r="T553">
        <v>6.9379800000000103</v>
      </c>
      <c r="Y553">
        <v>34139</v>
      </c>
      <c r="Z553" t="s">
        <v>31</v>
      </c>
      <c r="AA553" t="s">
        <v>32</v>
      </c>
      <c r="AB553">
        <v>76441</v>
      </c>
      <c r="AC553">
        <v>5.68009305</v>
      </c>
      <c r="AD553">
        <v>5.6894450189999999</v>
      </c>
      <c r="AE553">
        <v>9.3519689999998993E-3</v>
      </c>
      <c r="AF553">
        <v>9.3519689999998992</v>
      </c>
      <c r="AK553">
        <v>45857</v>
      </c>
      <c r="AL553" t="s">
        <v>31</v>
      </c>
      <c r="AM553" t="s">
        <v>32</v>
      </c>
      <c r="AN553">
        <v>76045</v>
      </c>
      <c r="AO553">
        <v>5.6473588939999999</v>
      </c>
      <c r="AP553">
        <v>5.6602950099999996</v>
      </c>
      <c r="AQ553">
        <v>1.29361159999996E-2</v>
      </c>
      <c r="AR553">
        <v>12.9361159999996</v>
      </c>
      <c r="AW553">
        <v>35278</v>
      </c>
      <c r="AX553" t="s">
        <v>31</v>
      </c>
      <c r="AY553" t="s">
        <v>32</v>
      </c>
      <c r="AZ553">
        <v>75385</v>
      </c>
      <c r="BA553">
        <v>5.6046471599999999</v>
      </c>
      <c r="BB553">
        <v>5.6115789410000003</v>
      </c>
      <c r="BC553">
        <v>6.9317810000004698E-3</v>
      </c>
      <c r="BD553">
        <v>6.9317810000004698</v>
      </c>
      <c r="BI553">
        <v>39627</v>
      </c>
      <c r="BJ553" t="s">
        <v>31</v>
      </c>
      <c r="BK553" t="s">
        <v>32</v>
      </c>
      <c r="BL553">
        <v>76441</v>
      </c>
      <c r="BM553">
        <v>8.5071060660000004</v>
      </c>
      <c r="BN553">
        <v>8.5178439620000006</v>
      </c>
      <c r="BO553">
        <v>1.0737896000000101E-2</v>
      </c>
      <c r="BP553">
        <v>10.7378960000001</v>
      </c>
    </row>
    <row r="554" spans="1:68">
      <c r="A554">
        <v>35005</v>
      </c>
      <c r="B554" t="s">
        <v>31</v>
      </c>
      <c r="C554" t="s">
        <v>32</v>
      </c>
      <c r="D554">
        <v>76873</v>
      </c>
      <c r="E554">
        <v>0.66569805100000001</v>
      </c>
      <c r="F554">
        <v>0.68559098200000002</v>
      </c>
      <c r="G554">
        <v>1.9892930999999999E-2</v>
      </c>
      <c r="H554">
        <v>19.892931000000001</v>
      </c>
      <c r="M554">
        <v>46291</v>
      </c>
      <c r="N554" t="s">
        <v>31</v>
      </c>
      <c r="O554" t="s">
        <v>32</v>
      </c>
      <c r="P554">
        <v>75385</v>
      </c>
      <c r="Q554">
        <v>5.5941429139999999</v>
      </c>
      <c r="R554">
        <v>5.6011428829999996</v>
      </c>
      <c r="S554">
        <v>6.9999689999997701E-3</v>
      </c>
      <c r="T554">
        <v>6.9999689999997701</v>
      </c>
      <c r="Y554">
        <v>43830</v>
      </c>
      <c r="Z554" t="s">
        <v>31</v>
      </c>
      <c r="AA554" t="s">
        <v>32</v>
      </c>
      <c r="AB554">
        <v>76441</v>
      </c>
      <c r="AC554">
        <v>5.6909091470000002</v>
      </c>
      <c r="AD554">
        <v>5.7003760339999996</v>
      </c>
      <c r="AE554">
        <v>9.4668869999994208E-3</v>
      </c>
      <c r="AF554">
        <v>9.4668869999994207</v>
      </c>
      <c r="AK554">
        <v>40471</v>
      </c>
      <c r="AL554" t="s">
        <v>31</v>
      </c>
      <c r="AM554" t="s">
        <v>32</v>
      </c>
      <c r="AN554">
        <v>76441</v>
      </c>
      <c r="AO554">
        <v>5.6591877940000002</v>
      </c>
      <c r="AP554">
        <v>5.6703548430000001</v>
      </c>
      <c r="AQ554">
        <v>1.1167048999999899E-2</v>
      </c>
      <c r="AR554">
        <v>11.167048999999899</v>
      </c>
      <c r="AW554">
        <v>37747</v>
      </c>
      <c r="AX554" t="s">
        <v>31</v>
      </c>
      <c r="AY554" t="s">
        <v>32</v>
      </c>
      <c r="AZ554">
        <v>75385</v>
      </c>
      <c r="BA554">
        <v>5.6152839659999998</v>
      </c>
      <c r="BB554">
        <v>5.6222159859999996</v>
      </c>
      <c r="BC554">
        <v>6.9320199999998097E-3</v>
      </c>
      <c r="BD554">
        <v>6.9320199999998096</v>
      </c>
      <c r="BI554">
        <v>32987</v>
      </c>
      <c r="BJ554" t="s">
        <v>31</v>
      </c>
      <c r="BK554" t="s">
        <v>32</v>
      </c>
      <c r="BL554">
        <v>77173</v>
      </c>
      <c r="BM554">
        <v>8.5191049579999998</v>
      </c>
      <c r="BN554">
        <v>8.5317859649999992</v>
      </c>
      <c r="BO554">
        <v>1.2681006999999399E-2</v>
      </c>
      <c r="BP554">
        <v>12.681006999999401</v>
      </c>
    </row>
    <row r="555" spans="1:68">
      <c r="A555">
        <v>56244</v>
      </c>
      <c r="B555" t="s">
        <v>31</v>
      </c>
      <c r="C555" t="s">
        <v>32</v>
      </c>
      <c r="D555">
        <v>77205</v>
      </c>
      <c r="E555">
        <v>0.67294216200000001</v>
      </c>
      <c r="F555">
        <v>0.69242501300000003</v>
      </c>
      <c r="G555">
        <v>1.9482850999999999E-2</v>
      </c>
      <c r="H555">
        <v>19.482851</v>
      </c>
      <c r="M555">
        <v>38280</v>
      </c>
      <c r="N555" t="s">
        <v>31</v>
      </c>
      <c r="O555" t="s">
        <v>32</v>
      </c>
      <c r="P555">
        <v>75385</v>
      </c>
      <c r="Q555">
        <v>5.6039309499999996</v>
      </c>
      <c r="R555">
        <v>5.6108689309999997</v>
      </c>
      <c r="S555">
        <v>6.9379810000000904E-3</v>
      </c>
      <c r="T555">
        <v>6.9379810000000903</v>
      </c>
      <c r="Y555">
        <v>41880</v>
      </c>
      <c r="Z555" t="s">
        <v>31</v>
      </c>
      <c r="AA555" t="s">
        <v>32</v>
      </c>
      <c r="AB555">
        <v>76441</v>
      </c>
      <c r="AC555">
        <v>5.7003891470000001</v>
      </c>
      <c r="AD555">
        <v>5.7107141019999998</v>
      </c>
      <c r="AE555">
        <v>1.03249549999997E-2</v>
      </c>
      <c r="AF555">
        <v>10.324954999999701</v>
      </c>
      <c r="AK555">
        <v>33390</v>
      </c>
      <c r="AL555" t="s">
        <v>31</v>
      </c>
      <c r="AM555" t="s">
        <v>32</v>
      </c>
      <c r="AN555">
        <v>76177</v>
      </c>
      <c r="AO555">
        <v>5.6703658099999998</v>
      </c>
      <c r="AP555">
        <v>5.685148001</v>
      </c>
      <c r="AQ555">
        <v>1.4782191000000101E-2</v>
      </c>
      <c r="AR555">
        <v>14.7821910000001</v>
      </c>
      <c r="AW555">
        <v>36834</v>
      </c>
      <c r="AX555" t="s">
        <v>31</v>
      </c>
      <c r="AY555" t="s">
        <v>32</v>
      </c>
      <c r="AZ555">
        <v>76309</v>
      </c>
      <c r="BA555">
        <v>5.6253709790000004</v>
      </c>
      <c r="BB555">
        <v>5.6349430079999996</v>
      </c>
      <c r="BC555">
        <v>9.5720289999991996E-3</v>
      </c>
      <c r="BD555">
        <v>9.5720289999991994</v>
      </c>
      <c r="BI555">
        <v>59017</v>
      </c>
      <c r="BJ555" t="s">
        <v>31</v>
      </c>
      <c r="BK555" t="s">
        <v>32</v>
      </c>
      <c r="BL555">
        <v>76969</v>
      </c>
      <c r="BM555">
        <v>8.5311470029999992</v>
      </c>
      <c r="BN555">
        <v>8.7463369370000006</v>
      </c>
      <c r="BO555">
        <v>0.215189934000001</v>
      </c>
      <c r="BP555">
        <v>215.18993400000099</v>
      </c>
    </row>
    <row r="556" spans="1:68">
      <c r="A556">
        <v>46219</v>
      </c>
      <c r="B556" t="s">
        <v>31</v>
      </c>
      <c r="C556" t="s">
        <v>32</v>
      </c>
      <c r="D556">
        <v>76489</v>
      </c>
      <c r="E556">
        <v>0.68078398699999998</v>
      </c>
      <c r="F556">
        <v>0.69567799600000002</v>
      </c>
      <c r="G556">
        <v>1.4894009E-2</v>
      </c>
      <c r="H556">
        <v>14.894009</v>
      </c>
      <c r="M556">
        <v>40749</v>
      </c>
      <c r="N556" t="s">
        <v>31</v>
      </c>
      <c r="O556" t="s">
        <v>32</v>
      </c>
      <c r="P556">
        <v>75517</v>
      </c>
      <c r="Q556">
        <v>5.6135048870000004</v>
      </c>
      <c r="R556">
        <v>5.6204440590000004</v>
      </c>
      <c r="S556">
        <v>6.9391720000000403E-3</v>
      </c>
      <c r="T556">
        <v>6.9391720000000401</v>
      </c>
      <c r="Y556">
        <v>35240</v>
      </c>
      <c r="Z556" t="s">
        <v>31</v>
      </c>
      <c r="AA556" t="s">
        <v>32</v>
      </c>
      <c r="AB556">
        <v>76705</v>
      </c>
      <c r="AC556">
        <v>5.7109501360000001</v>
      </c>
      <c r="AD556">
        <v>5.722153187</v>
      </c>
      <c r="AE556">
        <v>1.1203050999999801E-2</v>
      </c>
      <c r="AF556">
        <v>11.2030509999998</v>
      </c>
      <c r="AK556">
        <v>39134</v>
      </c>
      <c r="AL556" t="s">
        <v>31</v>
      </c>
      <c r="AM556" t="s">
        <v>32</v>
      </c>
      <c r="AN556">
        <v>77377</v>
      </c>
      <c r="AO556">
        <v>5.6751430029999996</v>
      </c>
      <c r="AP556">
        <v>5.6962687970000001</v>
      </c>
      <c r="AQ556">
        <v>2.1125794000000399E-2</v>
      </c>
      <c r="AR556">
        <v>21.125794000000401</v>
      </c>
      <c r="AW556">
        <v>57631</v>
      </c>
      <c r="AX556" t="s">
        <v>31</v>
      </c>
      <c r="AY556" t="s">
        <v>32</v>
      </c>
      <c r="AZ556">
        <v>76705</v>
      </c>
      <c r="BA556">
        <v>5.6349539760000003</v>
      </c>
      <c r="BB556">
        <v>5.6451179979999999</v>
      </c>
      <c r="BC556">
        <v>1.0164021999999599E-2</v>
      </c>
      <c r="BD556">
        <v>10.1640219999996</v>
      </c>
      <c r="BI556">
        <v>42109</v>
      </c>
      <c r="BJ556" t="s">
        <v>31</v>
      </c>
      <c r="BK556" t="s">
        <v>32</v>
      </c>
      <c r="BL556">
        <v>76177</v>
      </c>
      <c r="BM556">
        <v>8.5417909620000003</v>
      </c>
      <c r="BN556">
        <v>8.5538370609999994</v>
      </c>
      <c r="BO556">
        <v>1.2046098999999E-2</v>
      </c>
      <c r="BP556">
        <v>12.046098999999</v>
      </c>
    </row>
    <row r="557" spans="1:68">
      <c r="A557">
        <v>37432</v>
      </c>
      <c r="B557" t="s">
        <v>31</v>
      </c>
      <c r="C557" t="s">
        <v>32</v>
      </c>
      <c r="D557">
        <v>76309</v>
      </c>
      <c r="E557">
        <v>0.69393801700000002</v>
      </c>
      <c r="F557">
        <v>0.70473313299999996</v>
      </c>
      <c r="G557">
        <v>1.07951159999999E-2</v>
      </c>
      <c r="H557">
        <v>10.795115999999901</v>
      </c>
      <c r="M557">
        <v>39836</v>
      </c>
      <c r="N557" t="s">
        <v>31</v>
      </c>
      <c r="O557" t="s">
        <v>32</v>
      </c>
      <c r="P557">
        <v>75385</v>
      </c>
      <c r="Q557">
        <v>5.6204628940000001</v>
      </c>
      <c r="R557">
        <v>5.6273789409999999</v>
      </c>
      <c r="S557">
        <v>6.9160469999998099E-3</v>
      </c>
      <c r="T557">
        <v>6.9160469999998098</v>
      </c>
      <c r="Y557">
        <v>33037</v>
      </c>
      <c r="Z557" t="s">
        <v>31</v>
      </c>
      <c r="AA557" t="s">
        <v>32</v>
      </c>
      <c r="AB557">
        <v>76837</v>
      </c>
      <c r="AC557">
        <v>5.7221651080000004</v>
      </c>
      <c r="AD557">
        <v>5.7335801120000003</v>
      </c>
      <c r="AE557">
        <v>1.14150040000007E-2</v>
      </c>
      <c r="AF557">
        <v>11.4150040000007</v>
      </c>
      <c r="AK557">
        <v>54924</v>
      </c>
      <c r="AL557" t="s">
        <v>31</v>
      </c>
      <c r="AM557" t="s">
        <v>32</v>
      </c>
      <c r="AN557">
        <v>76945</v>
      </c>
      <c r="AO557">
        <v>5.6753709319999999</v>
      </c>
      <c r="AP557">
        <v>5.6958389279999997</v>
      </c>
      <c r="AQ557">
        <v>2.0467995999999801E-2</v>
      </c>
      <c r="AR557">
        <v>20.4679959999998</v>
      </c>
      <c r="AW557">
        <v>50525</v>
      </c>
      <c r="AX557" t="s">
        <v>31</v>
      </c>
      <c r="AY557" t="s">
        <v>32</v>
      </c>
      <c r="AZ557">
        <v>76177</v>
      </c>
      <c r="BA557">
        <v>5.6438851359999997</v>
      </c>
      <c r="BB557">
        <v>5.6542680259999996</v>
      </c>
      <c r="BC557">
        <v>1.0382889999999799E-2</v>
      </c>
      <c r="BD557">
        <v>10.382889999999801</v>
      </c>
      <c r="BI557">
        <v>51815</v>
      </c>
      <c r="BJ557" t="s">
        <v>31</v>
      </c>
      <c r="BK557" t="s">
        <v>32</v>
      </c>
      <c r="BL557">
        <v>77101</v>
      </c>
      <c r="BM557">
        <v>8.5538470750000002</v>
      </c>
      <c r="BN557">
        <v>8.5655219549999995</v>
      </c>
      <c r="BO557">
        <v>1.1674879999999201E-2</v>
      </c>
      <c r="BP557">
        <v>11.674879999999201</v>
      </c>
    </row>
    <row r="558" spans="1:68">
      <c r="A558">
        <v>50953</v>
      </c>
      <c r="B558" t="s">
        <v>31</v>
      </c>
      <c r="C558" t="s">
        <v>32</v>
      </c>
      <c r="D558">
        <v>76837</v>
      </c>
      <c r="E558">
        <v>0.70447015800000001</v>
      </c>
      <c r="F558">
        <v>0.71441817299999999</v>
      </c>
      <c r="G558">
        <v>9.9480149999999698E-3</v>
      </c>
      <c r="H558">
        <v>9.9480149999999696</v>
      </c>
      <c r="M558">
        <v>43175</v>
      </c>
      <c r="N558" t="s">
        <v>31</v>
      </c>
      <c r="O558" t="s">
        <v>32</v>
      </c>
      <c r="P558">
        <v>75649</v>
      </c>
      <c r="Q558">
        <v>5.6328680520000001</v>
      </c>
      <c r="R558">
        <v>5.6398100849999997</v>
      </c>
      <c r="S558">
        <v>6.9420329999996203E-3</v>
      </c>
      <c r="T558">
        <v>6.9420329999996202</v>
      </c>
      <c r="Y558">
        <v>44362</v>
      </c>
      <c r="Z558" t="s">
        <v>31</v>
      </c>
      <c r="AA558" t="s">
        <v>32</v>
      </c>
      <c r="AB558">
        <v>76441</v>
      </c>
      <c r="AC558">
        <v>5.7335910800000001</v>
      </c>
      <c r="AD558">
        <v>5.7441051009999997</v>
      </c>
      <c r="AE558">
        <v>1.0514020999999599E-2</v>
      </c>
      <c r="AF558">
        <v>10.5140209999996</v>
      </c>
      <c r="AK558">
        <v>34491</v>
      </c>
      <c r="AL558" t="s">
        <v>31</v>
      </c>
      <c r="AM558" t="s">
        <v>32</v>
      </c>
      <c r="AN558">
        <v>76573</v>
      </c>
      <c r="AO558">
        <v>5.6958498950000003</v>
      </c>
      <c r="AP558">
        <v>5.7062540049999999</v>
      </c>
      <c r="AQ558">
        <v>1.04041099999996E-2</v>
      </c>
      <c r="AR558">
        <v>10.4041099999996</v>
      </c>
      <c r="AW558">
        <v>39725</v>
      </c>
      <c r="AX558" t="s">
        <v>31</v>
      </c>
      <c r="AY558" t="s">
        <v>32</v>
      </c>
      <c r="AZ558">
        <v>76705</v>
      </c>
      <c r="BA558">
        <v>5.6555120939999997</v>
      </c>
      <c r="BB558">
        <v>5.6661911009999999</v>
      </c>
      <c r="BC558">
        <v>1.06790070000002E-2</v>
      </c>
      <c r="BD558">
        <v>10.679007000000199</v>
      </c>
      <c r="BI558">
        <v>52753</v>
      </c>
      <c r="BJ558" t="s">
        <v>31</v>
      </c>
      <c r="BK558" t="s">
        <v>32</v>
      </c>
      <c r="BL558">
        <v>76525</v>
      </c>
      <c r="BM558">
        <v>8.5645101070000003</v>
      </c>
      <c r="BN558">
        <v>8.5800309180000003</v>
      </c>
      <c r="BO558">
        <v>1.5520811000000001E-2</v>
      </c>
      <c r="BP558">
        <v>15.520811</v>
      </c>
    </row>
    <row r="559" spans="1:68">
      <c r="A559">
        <v>49254</v>
      </c>
      <c r="B559" t="s">
        <v>31</v>
      </c>
      <c r="C559" t="s">
        <v>32</v>
      </c>
      <c r="D559">
        <v>76441</v>
      </c>
      <c r="E559">
        <v>0.71443009400000002</v>
      </c>
      <c r="F559">
        <v>0.72477507600000002</v>
      </c>
      <c r="G559">
        <v>1.0344982000000001E-2</v>
      </c>
      <c r="H559">
        <v>10.344982</v>
      </c>
      <c r="M559">
        <v>42726</v>
      </c>
      <c r="N559" t="s">
        <v>31</v>
      </c>
      <c r="O559" t="s">
        <v>32</v>
      </c>
      <c r="P559">
        <v>75385</v>
      </c>
      <c r="Q559">
        <v>5.6440749170000002</v>
      </c>
      <c r="R559">
        <v>5.6560010910000003</v>
      </c>
      <c r="S559">
        <v>1.1926173999999999E-2</v>
      </c>
      <c r="T559">
        <v>11.926174</v>
      </c>
      <c r="Y559">
        <v>54068</v>
      </c>
      <c r="Z559" t="s">
        <v>31</v>
      </c>
      <c r="AA559" t="s">
        <v>32</v>
      </c>
      <c r="AB559">
        <v>77365</v>
      </c>
      <c r="AC559">
        <v>5.7447412010000001</v>
      </c>
      <c r="AD559">
        <v>5.7556991579999996</v>
      </c>
      <c r="AE559">
        <v>1.0957956999999499E-2</v>
      </c>
      <c r="AF559">
        <v>10.957956999999499</v>
      </c>
      <c r="AK559">
        <v>60521</v>
      </c>
      <c r="AL559" t="s">
        <v>31</v>
      </c>
      <c r="AM559" t="s">
        <v>32</v>
      </c>
      <c r="AN559">
        <v>76177</v>
      </c>
      <c r="AO559">
        <v>5.7056539060000002</v>
      </c>
      <c r="AP559">
        <v>5.7155399320000004</v>
      </c>
      <c r="AQ559">
        <v>9.8860260000002108E-3</v>
      </c>
      <c r="AR559">
        <v>9.8860260000002107</v>
      </c>
      <c r="AW559">
        <v>60877</v>
      </c>
      <c r="AX559" t="s">
        <v>31</v>
      </c>
      <c r="AY559" t="s">
        <v>32</v>
      </c>
      <c r="AZ559">
        <v>76597</v>
      </c>
      <c r="BA559">
        <v>5.6663980479999996</v>
      </c>
      <c r="BB559">
        <v>5.6817121510000002</v>
      </c>
      <c r="BC559">
        <v>1.53141030000005E-2</v>
      </c>
      <c r="BD559">
        <v>15.3141030000005</v>
      </c>
      <c r="BI559">
        <v>45231</v>
      </c>
      <c r="BJ559" t="s">
        <v>31</v>
      </c>
      <c r="BK559" t="s">
        <v>32</v>
      </c>
      <c r="BL559">
        <v>77189</v>
      </c>
      <c r="BM559">
        <v>8.5690219400000007</v>
      </c>
      <c r="BN559">
        <v>8.5874168869999998</v>
      </c>
      <c r="BO559">
        <v>1.83949469999991E-2</v>
      </c>
      <c r="BP559">
        <v>18.3949469999991</v>
      </c>
    </row>
    <row r="560" spans="1:68">
      <c r="A560">
        <v>36985</v>
      </c>
      <c r="B560" t="s">
        <v>31</v>
      </c>
      <c r="C560" t="s">
        <v>32</v>
      </c>
      <c r="D560">
        <v>76609</v>
      </c>
      <c r="E560">
        <v>0.72389721900000004</v>
      </c>
      <c r="F560">
        <v>0.73996114700000004</v>
      </c>
      <c r="G560">
        <v>1.6063928000000002E-2</v>
      </c>
      <c r="H560">
        <v>16.063928000000001</v>
      </c>
      <c r="M560">
        <v>48114</v>
      </c>
      <c r="N560" t="s">
        <v>31</v>
      </c>
      <c r="O560" t="s">
        <v>32</v>
      </c>
      <c r="P560">
        <v>75517</v>
      </c>
      <c r="Q560">
        <v>5.644408941</v>
      </c>
      <c r="R560">
        <v>5.657001019</v>
      </c>
      <c r="S560">
        <v>1.2592077999999901E-2</v>
      </c>
      <c r="T560">
        <v>12.5920779999999</v>
      </c>
      <c r="Y560">
        <v>55006</v>
      </c>
      <c r="Z560" t="s">
        <v>31</v>
      </c>
      <c r="AA560" t="s">
        <v>32</v>
      </c>
      <c r="AB560">
        <v>76969</v>
      </c>
      <c r="AC560">
        <v>5.7557129859999998</v>
      </c>
      <c r="AD560">
        <v>5.7661590580000004</v>
      </c>
      <c r="AE560">
        <v>1.04460720000005E-2</v>
      </c>
      <c r="AF560">
        <v>10.4460720000005</v>
      </c>
      <c r="AK560">
        <v>43613</v>
      </c>
      <c r="AL560" t="s">
        <v>31</v>
      </c>
      <c r="AM560" t="s">
        <v>32</v>
      </c>
      <c r="AN560">
        <v>76705</v>
      </c>
      <c r="AO560">
        <v>5.7160489559999998</v>
      </c>
      <c r="AP560">
        <v>5.727196932</v>
      </c>
      <c r="AQ560">
        <v>1.1147976000000099E-2</v>
      </c>
      <c r="AR560">
        <v>11.147976000000099</v>
      </c>
      <c r="AW560">
        <v>42335</v>
      </c>
      <c r="AX560" t="s">
        <v>31</v>
      </c>
      <c r="AY560" t="s">
        <v>32</v>
      </c>
      <c r="AZ560">
        <v>77257</v>
      </c>
      <c r="BA560">
        <v>5.6778790949999998</v>
      </c>
      <c r="BB560">
        <v>5.706135035</v>
      </c>
      <c r="BC560">
        <v>2.8255940000000201E-2</v>
      </c>
      <c r="BD560">
        <v>28.255940000000201</v>
      </c>
      <c r="BI560">
        <v>37645</v>
      </c>
      <c r="BJ560" t="s">
        <v>31</v>
      </c>
      <c r="BK560" t="s">
        <v>32</v>
      </c>
      <c r="BL560">
        <v>76369</v>
      </c>
      <c r="BM560">
        <v>8.5785219670000004</v>
      </c>
      <c r="BN560">
        <v>8.5942339899999993</v>
      </c>
      <c r="BO560">
        <v>1.5712022999998899E-2</v>
      </c>
      <c r="BP560">
        <v>15.712022999998901</v>
      </c>
    </row>
    <row r="561" spans="1:68">
      <c r="A561">
        <v>41041</v>
      </c>
      <c r="B561" t="s">
        <v>31</v>
      </c>
      <c r="C561" t="s">
        <v>32</v>
      </c>
      <c r="D561">
        <v>77641</v>
      </c>
      <c r="E561">
        <v>0.73501300800000002</v>
      </c>
      <c r="F561">
        <v>0.75187420800000004</v>
      </c>
      <c r="G561">
        <v>1.68612E-2</v>
      </c>
      <c r="H561">
        <v>16.8612</v>
      </c>
      <c r="M561">
        <v>35646</v>
      </c>
      <c r="N561" t="s">
        <v>31</v>
      </c>
      <c r="O561" t="s">
        <v>32</v>
      </c>
      <c r="P561">
        <v>75385</v>
      </c>
      <c r="Q561">
        <v>5.6621220110000001</v>
      </c>
      <c r="R561">
        <v>5.6690630909999999</v>
      </c>
      <c r="S561">
        <v>6.9410799999998201E-3</v>
      </c>
      <c r="T561">
        <v>6.9410799999998201</v>
      </c>
      <c r="Y561">
        <v>42245</v>
      </c>
      <c r="Z561" t="s">
        <v>31</v>
      </c>
      <c r="AA561" t="s">
        <v>32</v>
      </c>
      <c r="AB561">
        <v>76993</v>
      </c>
      <c r="AC561">
        <v>5.766172171</v>
      </c>
      <c r="AD561">
        <v>5.980080128</v>
      </c>
      <c r="AE561">
        <v>0.21390795699999901</v>
      </c>
      <c r="AF561">
        <v>213.90795699999899</v>
      </c>
      <c r="AK561">
        <v>53319</v>
      </c>
      <c r="AL561" t="s">
        <v>31</v>
      </c>
      <c r="AM561" t="s">
        <v>32</v>
      </c>
      <c r="AN561">
        <v>76441</v>
      </c>
      <c r="AO561">
        <v>5.7272078989999997</v>
      </c>
      <c r="AP561">
        <v>5.7382488250000003</v>
      </c>
      <c r="AQ561">
        <v>1.10409260000006E-2</v>
      </c>
      <c r="AR561">
        <v>11.040926000000599</v>
      </c>
      <c r="AW561">
        <v>40385</v>
      </c>
      <c r="AX561" t="s">
        <v>31</v>
      </c>
      <c r="AY561" t="s">
        <v>32</v>
      </c>
      <c r="AZ561">
        <v>76441</v>
      </c>
      <c r="BA561">
        <v>5.6884641650000001</v>
      </c>
      <c r="BB561">
        <v>5.6999499800000004</v>
      </c>
      <c r="BC561">
        <v>1.14858150000003E-2</v>
      </c>
      <c r="BD561">
        <v>11.485815000000301</v>
      </c>
      <c r="BI561">
        <v>41166</v>
      </c>
      <c r="BJ561" t="s">
        <v>31</v>
      </c>
      <c r="BK561" t="s">
        <v>32</v>
      </c>
      <c r="BL561">
        <v>76045</v>
      </c>
      <c r="BM561">
        <v>8.5879020690000001</v>
      </c>
      <c r="BN561">
        <v>8.5993530749999998</v>
      </c>
      <c r="BO561">
        <v>1.14510059999997E-2</v>
      </c>
      <c r="BP561">
        <v>11.451005999999699</v>
      </c>
    </row>
    <row r="562" spans="1:68">
      <c r="A562">
        <v>39176</v>
      </c>
      <c r="B562" t="s">
        <v>31</v>
      </c>
      <c r="C562" t="s">
        <v>32</v>
      </c>
      <c r="D562">
        <v>76873</v>
      </c>
      <c r="E562">
        <v>0.744281054</v>
      </c>
      <c r="F562">
        <v>0.76124310500000003</v>
      </c>
      <c r="G562">
        <v>1.6962050999999999E-2</v>
      </c>
      <c r="H562">
        <v>16.962050999999999</v>
      </c>
      <c r="M562">
        <v>45337</v>
      </c>
      <c r="N562" t="s">
        <v>31</v>
      </c>
      <c r="O562" t="s">
        <v>32</v>
      </c>
      <c r="P562">
        <v>75385</v>
      </c>
      <c r="Q562">
        <v>5.6720728869999997</v>
      </c>
      <c r="R562">
        <v>5.6790139679999996</v>
      </c>
      <c r="S562">
        <v>6.9410809999999002E-3</v>
      </c>
      <c r="T562">
        <v>6.9410809999999001</v>
      </c>
      <c r="Y562">
        <v>32957</v>
      </c>
      <c r="Z562" t="s">
        <v>31</v>
      </c>
      <c r="AA562" t="s">
        <v>32</v>
      </c>
      <c r="AB562">
        <v>77281</v>
      </c>
      <c r="AC562">
        <v>5.777662039</v>
      </c>
      <c r="AD562">
        <v>5.9947509769999998</v>
      </c>
      <c r="AE562">
        <v>0.21708893799999901</v>
      </c>
      <c r="AF562">
        <v>217.08893799999899</v>
      </c>
      <c r="AK562">
        <v>54257</v>
      </c>
      <c r="AL562" t="s">
        <v>31</v>
      </c>
      <c r="AM562" t="s">
        <v>32</v>
      </c>
      <c r="AN562">
        <v>76705</v>
      </c>
      <c r="AO562">
        <v>5.7389178279999999</v>
      </c>
      <c r="AP562">
        <v>5.7513079640000004</v>
      </c>
      <c r="AQ562">
        <v>1.23901360000004E-2</v>
      </c>
      <c r="AR562">
        <v>12.3901360000004</v>
      </c>
      <c r="AW562">
        <v>33745</v>
      </c>
      <c r="AX562" t="s">
        <v>31</v>
      </c>
      <c r="AY562" t="s">
        <v>32</v>
      </c>
      <c r="AZ562">
        <v>76705</v>
      </c>
      <c r="BA562">
        <v>5.6983230110000003</v>
      </c>
      <c r="BB562">
        <v>5.7098071580000003</v>
      </c>
      <c r="BC562">
        <v>1.1484147E-2</v>
      </c>
      <c r="BD562">
        <v>11.484147</v>
      </c>
      <c r="BI562">
        <v>51229</v>
      </c>
      <c r="BJ562" t="s">
        <v>31</v>
      </c>
      <c r="BK562" t="s">
        <v>32</v>
      </c>
      <c r="BL562">
        <v>76177</v>
      </c>
      <c r="BM562">
        <v>8.5985820289999992</v>
      </c>
      <c r="BN562">
        <v>8.6082179550000006</v>
      </c>
      <c r="BO562">
        <v>9.6359260000013994E-3</v>
      </c>
      <c r="BP562">
        <v>9.6359260000013993</v>
      </c>
    </row>
    <row r="563" spans="1:68">
      <c r="A563">
        <v>39596</v>
      </c>
      <c r="B563" t="s">
        <v>31</v>
      </c>
      <c r="C563" t="s">
        <v>32</v>
      </c>
      <c r="D563">
        <v>76933</v>
      </c>
      <c r="E563">
        <v>0.75232505800000005</v>
      </c>
      <c r="F563">
        <v>0.76584601399999996</v>
      </c>
      <c r="G563">
        <v>1.35209559999999E-2</v>
      </c>
      <c r="H563">
        <v>13.5209559999999</v>
      </c>
      <c r="M563">
        <v>43387</v>
      </c>
      <c r="N563" t="s">
        <v>31</v>
      </c>
      <c r="O563" t="s">
        <v>32</v>
      </c>
      <c r="P563">
        <v>75385</v>
      </c>
      <c r="Q563">
        <v>5.682676077</v>
      </c>
      <c r="R563">
        <v>5.6896359920000004</v>
      </c>
      <c r="S563">
        <v>6.95991500000037E-3</v>
      </c>
      <c r="T563">
        <v>6.95991500000037</v>
      </c>
      <c r="Y563">
        <v>33537</v>
      </c>
      <c r="Z563" t="s">
        <v>31</v>
      </c>
      <c r="AA563" t="s">
        <v>32</v>
      </c>
      <c r="AB563">
        <v>76923</v>
      </c>
      <c r="AC563">
        <v>5.7852520939999996</v>
      </c>
      <c r="AD563">
        <v>5.8039979930000003</v>
      </c>
      <c r="AE563">
        <v>1.87458990000006E-2</v>
      </c>
      <c r="AF563">
        <v>18.745899000000598</v>
      </c>
      <c r="AK563">
        <v>41496</v>
      </c>
      <c r="AL563" t="s">
        <v>31</v>
      </c>
      <c r="AM563" t="s">
        <v>32</v>
      </c>
      <c r="AN563">
        <v>77721</v>
      </c>
      <c r="AO563">
        <v>5.747270823</v>
      </c>
      <c r="AP563">
        <v>5.7656688689999998</v>
      </c>
      <c r="AQ563">
        <v>1.8398045999999699E-2</v>
      </c>
      <c r="AR563">
        <v>18.398045999999699</v>
      </c>
      <c r="AW563">
        <v>59775</v>
      </c>
      <c r="AX563" t="s">
        <v>31</v>
      </c>
      <c r="AY563" t="s">
        <v>32</v>
      </c>
      <c r="AZ563">
        <v>76837</v>
      </c>
      <c r="BA563">
        <v>5.709815979</v>
      </c>
      <c r="BB563">
        <v>5.7203741069999996</v>
      </c>
      <c r="BC563">
        <v>1.05581279999995E-2</v>
      </c>
      <c r="BD563">
        <v>10.558127999999501</v>
      </c>
      <c r="BI563">
        <v>48880</v>
      </c>
      <c r="BJ563" t="s">
        <v>31</v>
      </c>
      <c r="BK563" t="s">
        <v>32</v>
      </c>
      <c r="BL563">
        <v>76573</v>
      </c>
      <c r="BM563">
        <v>8.6082298759999993</v>
      </c>
      <c r="BN563">
        <v>8.617830992</v>
      </c>
      <c r="BO563">
        <v>9.6011160000006798E-3</v>
      </c>
      <c r="BP563">
        <v>9.6011160000006797</v>
      </c>
    </row>
    <row r="564" spans="1:68">
      <c r="A564">
        <v>33785</v>
      </c>
      <c r="B564" t="s">
        <v>31</v>
      </c>
      <c r="C564" t="s">
        <v>32</v>
      </c>
      <c r="D564">
        <v>76837</v>
      </c>
      <c r="E564">
        <v>0.76524519899999999</v>
      </c>
      <c r="F564">
        <v>0.77582001700000003</v>
      </c>
      <c r="G564">
        <v>1.0574818E-2</v>
      </c>
      <c r="H564">
        <v>10.574818</v>
      </c>
      <c r="M564">
        <v>36747</v>
      </c>
      <c r="N564" t="s">
        <v>31</v>
      </c>
      <c r="O564" t="s">
        <v>32</v>
      </c>
      <c r="P564">
        <v>75649</v>
      </c>
      <c r="Q564">
        <v>5.6937470440000002</v>
      </c>
      <c r="R564">
        <v>5.7006900309999997</v>
      </c>
      <c r="S564">
        <v>6.9429869999995102E-3</v>
      </c>
      <c r="T564">
        <v>6.9429869999995102</v>
      </c>
      <c r="Y564">
        <v>53482</v>
      </c>
      <c r="Z564" t="s">
        <v>31</v>
      </c>
      <c r="AA564" t="s">
        <v>32</v>
      </c>
      <c r="AB564">
        <v>76375</v>
      </c>
      <c r="AC564">
        <v>5.7911891940000002</v>
      </c>
      <c r="AD564">
        <v>5.8053300380000001</v>
      </c>
      <c r="AE564">
        <v>1.4140843999999901E-2</v>
      </c>
      <c r="AF564">
        <v>14.1408439999999</v>
      </c>
      <c r="AK564">
        <v>60441</v>
      </c>
      <c r="AL564" t="s">
        <v>31</v>
      </c>
      <c r="AM564" t="s">
        <v>32</v>
      </c>
      <c r="AN564">
        <v>76357</v>
      </c>
      <c r="AO564">
        <v>5.7541048530000003</v>
      </c>
      <c r="AP564">
        <v>5.7674129010000001</v>
      </c>
      <c r="AQ564">
        <v>1.33080479999998E-2</v>
      </c>
      <c r="AR564">
        <v>13.3080479999998</v>
      </c>
      <c r="AW564">
        <v>42867</v>
      </c>
      <c r="AX564" t="s">
        <v>31</v>
      </c>
      <c r="AY564" t="s">
        <v>32</v>
      </c>
      <c r="AZ564">
        <v>77029</v>
      </c>
      <c r="BA564">
        <v>5.7201080319999997</v>
      </c>
      <c r="BB564">
        <v>5.7336411480000002</v>
      </c>
      <c r="BC564">
        <v>1.3533116000000499E-2</v>
      </c>
      <c r="BD564">
        <v>13.533116000000501</v>
      </c>
      <c r="BI564">
        <v>54897</v>
      </c>
      <c r="BJ564" t="s">
        <v>31</v>
      </c>
      <c r="BK564" t="s">
        <v>32</v>
      </c>
      <c r="BL564">
        <v>76441</v>
      </c>
      <c r="BM564">
        <v>8.6178429130000005</v>
      </c>
      <c r="BN564">
        <v>8.6286690240000006</v>
      </c>
      <c r="BO564">
        <v>1.0826110999999999E-2</v>
      </c>
      <c r="BP564">
        <v>10.826110999999999</v>
      </c>
    </row>
    <row r="565" spans="1:68">
      <c r="A565">
        <v>48816</v>
      </c>
      <c r="B565" t="s">
        <v>31</v>
      </c>
      <c r="C565" t="s">
        <v>32</v>
      </c>
      <c r="D565">
        <v>76837</v>
      </c>
      <c r="E565">
        <v>0.77583813700000004</v>
      </c>
      <c r="F565">
        <v>0.78647708900000002</v>
      </c>
      <c r="G565">
        <v>1.06389519999999E-2</v>
      </c>
      <c r="H565">
        <v>10.6389519999999</v>
      </c>
      <c r="M565">
        <v>34544</v>
      </c>
      <c r="N565" t="s">
        <v>31</v>
      </c>
      <c r="O565" t="s">
        <v>32</v>
      </c>
      <c r="P565">
        <v>75517</v>
      </c>
      <c r="Q565">
        <v>5.70620203</v>
      </c>
      <c r="R565">
        <v>5.7131469250000002</v>
      </c>
      <c r="S565">
        <v>6.9448950000001704E-3</v>
      </c>
      <c r="T565">
        <v>6.9448950000001703</v>
      </c>
      <c r="Y565">
        <v>51133</v>
      </c>
      <c r="Z565" t="s">
        <v>31</v>
      </c>
      <c r="AA565" t="s">
        <v>32</v>
      </c>
      <c r="AB565">
        <v>76705</v>
      </c>
      <c r="AC565">
        <v>5.8050220010000002</v>
      </c>
      <c r="AD565">
        <v>5.8152811529999999</v>
      </c>
      <c r="AE565">
        <v>1.02591519999997E-2</v>
      </c>
      <c r="AF565">
        <v>10.2591519999997</v>
      </c>
      <c r="AK565">
        <v>42670</v>
      </c>
      <c r="AL565" t="s">
        <v>31</v>
      </c>
      <c r="AM565" t="s">
        <v>32</v>
      </c>
      <c r="AN565">
        <v>76705</v>
      </c>
      <c r="AO565">
        <v>5.7673788070000001</v>
      </c>
      <c r="AP565">
        <v>5.7772469519999996</v>
      </c>
      <c r="AQ565">
        <v>9.8681449999995507E-3</v>
      </c>
      <c r="AR565">
        <v>9.8681449999995507</v>
      </c>
      <c r="AW565">
        <v>52573</v>
      </c>
      <c r="AX565" t="s">
        <v>31</v>
      </c>
      <c r="AY565" t="s">
        <v>32</v>
      </c>
      <c r="AZ565">
        <v>76873</v>
      </c>
      <c r="BA565">
        <v>5.7300240990000004</v>
      </c>
      <c r="BB565">
        <v>5.7454800610000003</v>
      </c>
      <c r="BC565">
        <v>1.5455961999999801E-2</v>
      </c>
      <c r="BD565">
        <v>15.455961999999801</v>
      </c>
      <c r="BI565">
        <v>41494</v>
      </c>
      <c r="BJ565" t="s">
        <v>31</v>
      </c>
      <c r="BK565" t="s">
        <v>32</v>
      </c>
      <c r="BL565">
        <v>77245</v>
      </c>
      <c r="BM565">
        <v>8.6291580200000002</v>
      </c>
      <c r="BN565">
        <v>8.6447699070000006</v>
      </c>
      <c r="BO565">
        <v>1.56118870000003E-2</v>
      </c>
      <c r="BP565">
        <v>15.6118870000003</v>
      </c>
    </row>
    <row r="566" spans="1:68">
      <c r="A566">
        <v>59240</v>
      </c>
      <c r="B566" t="s">
        <v>31</v>
      </c>
      <c r="C566" t="s">
        <v>32</v>
      </c>
      <c r="D566">
        <v>76573</v>
      </c>
      <c r="E566">
        <v>0.78489899600000002</v>
      </c>
      <c r="F566">
        <v>0.79709505999999997</v>
      </c>
      <c r="G566">
        <v>1.2196063999999901E-2</v>
      </c>
      <c r="H566">
        <v>12.1960639999999</v>
      </c>
      <c r="M566">
        <v>45869</v>
      </c>
      <c r="N566" t="s">
        <v>31</v>
      </c>
      <c r="O566" t="s">
        <v>32</v>
      </c>
      <c r="P566">
        <v>75385</v>
      </c>
      <c r="Q566">
        <v>5.7142260069999997</v>
      </c>
      <c r="R566">
        <v>5.7211639879999998</v>
      </c>
      <c r="S566">
        <v>6.9379810000000904E-3</v>
      </c>
      <c r="T566">
        <v>6.9379810000000903</v>
      </c>
      <c r="Y566">
        <v>57150</v>
      </c>
      <c r="Z566" t="s">
        <v>31</v>
      </c>
      <c r="AA566" t="s">
        <v>32</v>
      </c>
      <c r="AB566">
        <v>76573</v>
      </c>
      <c r="AC566">
        <v>5.8146831990000001</v>
      </c>
      <c r="AD566">
        <v>5.8246440890000004</v>
      </c>
      <c r="AE566">
        <v>9.9608900000003296E-3</v>
      </c>
      <c r="AF566">
        <v>9.9608900000003295</v>
      </c>
      <c r="AK566">
        <v>52733</v>
      </c>
      <c r="AL566" t="s">
        <v>31</v>
      </c>
      <c r="AM566" t="s">
        <v>32</v>
      </c>
      <c r="AN566">
        <v>76441</v>
      </c>
      <c r="AO566">
        <v>5.7772579190000002</v>
      </c>
      <c r="AP566">
        <v>5.7871170039999997</v>
      </c>
      <c r="AQ566">
        <v>9.8590849999995404E-3</v>
      </c>
      <c r="AR566">
        <v>9.8590849999995402</v>
      </c>
      <c r="AW566">
        <v>53511</v>
      </c>
      <c r="AX566" t="s">
        <v>31</v>
      </c>
      <c r="AY566" t="s">
        <v>32</v>
      </c>
      <c r="AZ566">
        <v>77073</v>
      </c>
      <c r="BA566">
        <v>5.7417860029999996</v>
      </c>
      <c r="BB566">
        <v>5.7572531700000003</v>
      </c>
      <c r="BC566">
        <v>1.5467167000000601E-2</v>
      </c>
      <c r="BD566">
        <v>15.4671670000006</v>
      </c>
      <c r="BI566">
        <v>39279</v>
      </c>
      <c r="BJ566" t="s">
        <v>31</v>
      </c>
      <c r="BK566" t="s">
        <v>32</v>
      </c>
      <c r="BL566">
        <v>77293</v>
      </c>
      <c r="BM566">
        <v>8.6324489119999992</v>
      </c>
      <c r="BN566">
        <v>8.6484160419999991</v>
      </c>
      <c r="BO566">
        <v>1.5967129999999899E-2</v>
      </c>
      <c r="BP566">
        <v>15.9671299999999</v>
      </c>
    </row>
    <row r="567" spans="1:68">
      <c r="A567">
        <v>51833</v>
      </c>
      <c r="B567" t="s">
        <v>31</v>
      </c>
      <c r="C567" t="s">
        <v>32</v>
      </c>
      <c r="D567">
        <v>76617</v>
      </c>
      <c r="E567">
        <v>0.79483819</v>
      </c>
      <c r="F567">
        <v>0.81234216699999995</v>
      </c>
      <c r="G567">
        <v>1.75039769999999E-2</v>
      </c>
      <c r="H567">
        <v>17.5039769999999</v>
      </c>
      <c r="M567">
        <v>55575</v>
      </c>
      <c r="N567" t="s">
        <v>31</v>
      </c>
      <c r="O567" t="s">
        <v>32</v>
      </c>
      <c r="P567">
        <v>75913</v>
      </c>
      <c r="Q567">
        <v>5.7244369979999998</v>
      </c>
      <c r="R567">
        <v>5.7318820949999996</v>
      </c>
      <c r="S567">
        <v>7.4450969999997297E-3</v>
      </c>
      <c r="T567">
        <v>7.4450969999997296</v>
      </c>
      <c r="Y567">
        <v>43747</v>
      </c>
      <c r="Z567" t="s">
        <v>31</v>
      </c>
      <c r="AA567" t="s">
        <v>32</v>
      </c>
      <c r="AB567">
        <v>76441</v>
      </c>
      <c r="AC567">
        <v>5.82465601</v>
      </c>
      <c r="AD567">
        <v>5.8345520500000001</v>
      </c>
      <c r="AE567">
        <v>9.8960400000001007E-3</v>
      </c>
      <c r="AF567">
        <v>9.8960400000001005</v>
      </c>
      <c r="AK567">
        <v>50384</v>
      </c>
      <c r="AL567" t="s">
        <v>31</v>
      </c>
      <c r="AM567" t="s">
        <v>32</v>
      </c>
      <c r="AN567">
        <v>76045</v>
      </c>
      <c r="AO567">
        <v>5.7871339319999997</v>
      </c>
      <c r="AP567">
        <v>5.7973489760000003</v>
      </c>
      <c r="AQ567">
        <v>1.02150440000006E-2</v>
      </c>
      <c r="AR567">
        <v>10.215044000000599</v>
      </c>
      <c r="AW567">
        <v>40750</v>
      </c>
      <c r="AX567" t="s">
        <v>31</v>
      </c>
      <c r="AY567" t="s">
        <v>32</v>
      </c>
      <c r="AZ567">
        <v>76381</v>
      </c>
      <c r="BA567">
        <v>5.7509829999999997</v>
      </c>
      <c r="BB567">
        <v>5.7656791209999998</v>
      </c>
      <c r="BC567">
        <v>1.4696120999999999E-2</v>
      </c>
      <c r="BD567">
        <v>14.696121</v>
      </c>
      <c r="BI567">
        <v>45311</v>
      </c>
      <c r="BJ567" t="s">
        <v>31</v>
      </c>
      <c r="BK567" t="s">
        <v>32</v>
      </c>
      <c r="BL567">
        <v>76705</v>
      </c>
      <c r="BM567">
        <v>8.6467790600000001</v>
      </c>
      <c r="BN567">
        <v>8.6575779910000001</v>
      </c>
      <c r="BO567">
        <v>1.0798930999999999E-2</v>
      </c>
      <c r="BP567">
        <v>10.798931</v>
      </c>
    </row>
    <row r="568" spans="1:68">
      <c r="A568">
        <v>40130</v>
      </c>
      <c r="B568" t="s">
        <v>31</v>
      </c>
      <c r="C568" t="s">
        <v>32</v>
      </c>
      <c r="D568">
        <v>76441</v>
      </c>
      <c r="E568">
        <v>0.81429505300000005</v>
      </c>
      <c r="F568">
        <v>0.82615804699999995</v>
      </c>
      <c r="G568">
        <v>1.1862993999999899E-2</v>
      </c>
      <c r="H568">
        <v>11.862993999999899</v>
      </c>
      <c r="M568">
        <v>56513</v>
      </c>
      <c r="N568" t="s">
        <v>31</v>
      </c>
      <c r="O568" t="s">
        <v>32</v>
      </c>
      <c r="P568">
        <v>76705</v>
      </c>
      <c r="Q568">
        <v>5.736104965</v>
      </c>
      <c r="R568">
        <v>5.7467560769999997</v>
      </c>
      <c r="S568">
        <v>1.06511119999996E-2</v>
      </c>
      <c r="T568">
        <v>10.6511119999996</v>
      </c>
      <c r="Y568">
        <v>57393</v>
      </c>
      <c r="Z568" t="s">
        <v>31</v>
      </c>
      <c r="AA568" t="s">
        <v>32</v>
      </c>
      <c r="AB568">
        <v>77101</v>
      </c>
      <c r="AC568">
        <v>5.8348021509999999</v>
      </c>
      <c r="AD568">
        <v>5.8464682100000003</v>
      </c>
      <c r="AE568">
        <v>1.16660590000003E-2</v>
      </c>
      <c r="AF568">
        <v>11.666059000000301</v>
      </c>
      <c r="AK568">
        <v>56401</v>
      </c>
      <c r="AL568" t="s">
        <v>31</v>
      </c>
      <c r="AM568" t="s">
        <v>32</v>
      </c>
      <c r="AN568">
        <v>76573</v>
      </c>
      <c r="AO568">
        <v>5.7973618509999998</v>
      </c>
      <c r="AP568">
        <v>5.8100240230000004</v>
      </c>
      <c r="AQ568">
        <v>1.26621720000006E-2</v>
      </c>
      <c r="AR568">
        <v>12.6621720000006</v>
      </c>
      <c r="AW568">
        <v>59695</v>
      </c>
      <c r="AX568" t="s">
        <v>31</v>
      </c>
      <c r="AY568" t="s">
        <v>32</v>
      </c>
      <c r="AZ568">
        <v>77047</v>
      </c>
      <c r="BA568">
        <v>5.7608079910000001</v>
      </c>
      <c r="BB568">
        <v>5.9852089880000001</v>
      </c>
      <c r="BC568">
        <v>0.22440099699999999</v>
      </c>
      <c r="BD568">
        <v>224.40099699999999</v>
      </c>
      <c r="BI568">
        <v>49709</v>
      </c>
      <c r="BJ568" t="s">
        <v>31</v>
      </c>
      <c r="BK568" t="s">
        <v>32</v>
      </c>
      <c r="BL568">
        <v>76309</v>
      </c>
      <c r="BM568">
        <v>8.6570620540000007</v>
      </c>
      <c r="BN568">
        <v>8.6671109200000007</v>
      </c>
      <c r="BO568">
        <v>1.0048865999999899E-2</v>
      </c>
      <c r="BP568">
        <v>10.048865999999901</v>
      </c>
    </row>
    <row r="569" spans="1:68">
      <c r="A569">
        <v>47000</v>
      </c>
      <c r="B569" t="s">
        <v>31</v>
      </c>
      <c r="C569" t="s">
        <v>32</v>
      </c>
      <c r="D569">
        <v>76309</v>
      </c>
      <c r="E569">
        <v>0.82189416900000001</v>
      </c>
      <c r="F569">
        <v>0.83359599100000004</v>
      </c>
      <c r="G569">
        <v>1.1701822000000001E-2</v>
      </c>
      <c r="H569">
        <v>11.701822</v>
      </c>
      <c r="M569">
        <v>43752</v>
      </c>
      <c r="N569" t="s">
        <v>31</v>
      </c>
      <c r="O569" t="s">
        <v>32</v>
      </c>
      <c r="P569">
        <v>76705</v>
      </c>
      <c r="Q569">
        <v>5.748225927</v>
      </c>
      <c r="R569">
        <v>5.7604401110000003</v>
      </c>
      <c r="S569">
        <v>1.2214184000000201E-2</v>
      </c>
      <c r="T569">
        <v>12.2141840000002</v>
      </c>
      <c r="Y569">
        <v>47564</v>
      </c>
      <c r="Z569" t="s">
        <v>31</v>
      </c>
      <c r="AA569" t="s">
        <v>32</v>
      </c>
      <c r="AB569">
        <v>76873</v>
      </c>
      <c r="AC569">
        <v>5.846479177</v>
      </c>
      <c r="AD569">
        <v>5.8586781019999998</v>
      </c>
      <c r="AE569">
        <v>1.21989249999998E-2</v>
      </c>
      <c r="AF569">
        <v>12.1989249999998</v>
      </c>
      <c r="AK569">
        <v>46266</v>
      </c>
      <c r="AL569" t="s">
        <v>31</v>
      </c>
      <c r="AM569" t="s">
        <v>32</v>
      </c>
      <c r="AN569">
        <v>76045</v>
      </c>
      <c r="AO569">
        <v>5.8061609269999996</v>
      </c>
      <c r="AP569">
        <v>5.8174350260000001</v>
      </c>
      <c r="AQ569">
        <v>1.12740990000004E-2</v>
      </c>
      <c r="AR569">
        <v>11.274099000000399</v>
      </c>
      <c r="AW569">
        <v>41924</v>
      </c>
      <c r="AX569" t="s">
        <v>31</v>
      </c>
      <c r="AY569" t="s">
        <v>32</v>
      </c>
      <c r="AZ569">
        <v>76045</v>
      </c>
      <c r="BA569">
        <v>5.7689790729999997</v>
      </c>
      <c r="BB569">
        <v>5.7810201640000001</v>
      </c>
      <c r="BC569">
        <v>1.20410910000003E-2</v>
      </c>
      <c r="BD569">
        <v>12.0410910000003</v>
      </c>
      <c r="BI569">
        <v>39680</v>
      </c>
      <c r="BJ569" t="s">
        <v>31</v>
      </c>
      <c r="BK569" t="s">
        <v>32</v>
      </c>
      <c r="BL569">
        <v>76573</v>
      </c>
      <c r="BM569">
        <v>8.6670629980000005</v>
      </c>
      <c r="BN569">
        <v>8.6774249080000008</v>
      </c>
      <c r="BO569">
        <v>1.03619100000003E-2</v>
      </c>
      <c r="BP569">
        <v>10.3619100000003</v>
      </c>
    </row>
    <row r="570" spans="1:68">
      <c r="A570">
        <v>47872</v>
      </c>
      <c r="B570" t="s">
        <v>31</v>
      </c>
      <c r="C570" t="s">
        <v>32</v>
      </c>
      <c r="D570">
        <v>76705</v>
      </c>
      <c r="E570">
        <v>0.83236312899999998</v>
      </c>
      <c r="F570">
        <v>0.84339809399999999</v>
      </c>
      <c r="G570">
        <v>1.1034965000000001E-2</v>
      </c>
      <c r="H570">
        <v>11.034965</v>
      </c>
      <c r="M570">
        <v>34464</v>
      </c>
      <c r="N570" t="s">
        <v>31</v>
      </c>
      <c r="O570" t="s">
        <v>32</v>
      </c>
      <c r="P570">
        <v>77125</v>
      </c>
      <c r="Q570">
        <v>5.7607131000000003</v>
      </c>
      <c r="R570">
        <v>5.97223711</v>
      </c>
      <c r="S570">
        <v>0.21152400999999901</v>
      </c>
      <c r="T570">
        <v>211.52400999999901</v>
      </c>
      <c r="Y570">
        <v>51962</v>
      </c>
      <c r="Z570" t="s">
        <v>31</v>
      </c>
      <c r="AA570" t="s">
        <v>32</v>
      </c>
      <c r="AB570">
        <v>76969</v>
      </c>
      <c r="AC570">
        <v>5.8579041959999998</v>
      </c>
      <c r="AD570">
        <v>6.0759360789999999</v>
      </c>
      <c r="AE570">
        <v>0.21803188300000001</v>
      </c>
      <c r="AF570">
        <v>218.03188299999999</v>
      </c>
      <c r="AK570">
        <v>56644</v>
      </c>
      <c r="AL570" t="s">
        <v>31</v>
      </c>
      <c r="AM570" t="s">
        <v>32</v>
      </c>
      <c r="AN570">
        <v>76441</v>
      </c>
      <c r="AO570">
        <v>5.8166029449999996</v>
      </c>
      <c r="AP570">
        <v>6.0326759819999998</v>
      </c>
      <c r="AQ570">
        <v>0.216073037</v>
      </c>
      <c r="AR570">
        <v>216.073037</v>
      </c>
      <c r="AW570">
        <v>51987</v>
      </c>
      <c r="AX570" t="s">
        <v>31</v>
      </c>
      <c r="AY570" t="s">
        <v>32</v>
      </c>
      <c r="AZ570">
        <v>76045</v>
      </c>
      <c r="BA570">
        <v>5.7802610400000001</v>
      </c>
      <c r="BB570">
        <v>5.7898440359999999</v>
      </c>
      <c r="BC570">
        <v>9.5829959999997796E-3</v>
      </c>
      <c r="BD570">
        <v>9.5829959999997794</v>
      </c>
      <c r="BI570">
        <v>34493</v>
      </c>
      <c r="BJ570" t="s">
        <v>31</v>
      </c>
      <c r="BK570" t="s">
        <v>32</v>
      </c>
      <c r="BL570">
        <v>77005</v>
      </c>
      <c r="BM570">
        <v>8.6774370669999996</v>
      </c>
      <c r="BN570">
        <v>8.6903319359999998</v>
      </c>
      <c r="BO570">
        <v>1.28948690000001E-2</v>
      </c>
      <c r="BP570">
        <v>12.894869000000099</v>
      </c>
    </row>
    <row r="571" spans="1:68">
      <c r="A571">
        <v>50775</v>
      </c>
      <c r="B571" t="s">
        <v>31</v>
      </c>
      <c r="C571" t="s">
        <v>32</v>
      </c>
      <c r="D571">
        <v>77549</v>
      </c>
      <c r="E571">
        <v>0.84403920200000004</v>
      </c>
      <c r="F571">
        <v>0.85888004299999998</v>
      </c>
      <c r="G571">
        <v>1.48408409999999E-2</v>
      </c>
      <c r="H571">
        <v>14.8408409999999</v>
      </c>
      <c r="M571">
        <v>44926</v>
      </c>
      <c r="N571" t="s">
        <v>31</v>
      </c>
      <c r="O571" t="s">
        <v>32</v>
      </c>
      <c r="P571">
        <v>76837</v>
      </c>
      <c r="Q571">
        <v>5.7725579739999997</v>
      </c>
      <c r="R571">
        <v>5.78452301</v>
      </c>
      <c r="S571">
        <v>1.19650360000003E-2</v>
      </c>
      <c r="T571">
        <v>11.9650360000003</v>
      </c>
      <c r="Y571">
        <v>41933</v>
      </c>
      <c r="Z571" t="s">
        <v>31</v>
      </c>
      <c r="AA571" t="s">
        <v>32</v>
      </c>
      <c r="AB571">
        <v>77349</v>
      </c>
      <c r="AC571">
        <v>5.8642370699999997</v>
      </c>
      <c r="AD571">
        <v>6.0800499920000002</v>
      </c>
      <c r="AE571">
        <v>0.21581292199999999</v>
      </c>
      <c r="AF571">
        <v>215.81292199999999</v>
      </c>
      <c r="AK571">
        <v>46815</v>
      </c>
      <c r="AL571" t="s">
        <v>31</v>
      </c>
      <c r="AM571" t="s">
        <v>32</v>
      </c>
      <c r="AN571">
        <v>76837</v>
      </c>
      <c r="AO571">
        <v>5.8280928129999996</v>
      </c>
      <c r="AP571">
        <v>5.8394119739999999</v>
      </c>
      <c r="AQ571">
        <v>1.13191610000003E-2</v>
      </c>
      <c r="AR571">
        <v>11.3191610000003</v>
      </c>
      <c r="AW571">
        <v>49638</v>
      </c>
      <c r="AX571" t="s">
        <v>31</v>
      </c>
      <c r="AY571" t="s">
        <v>32</v>
      </c>
      <c r="AZ571">
        <v>76441</v>
      </c>
      <c r="BA571">
        <v>5.7903571129999998</v>
      </c>
      <c r="BB571">
        <v>5.7999589440000001</v>
      </c>
      <c r="BC571">
        <v>9.6018310000003295E-3</v>
      </c>
      <c r="BD571">
        <v>9.6018310000003293</v>
      </c>
      <c r="BI571">
        <v>50600</v>
      </c>
      <c r="BJ571" t="s">
        <v>31</v>
      </c>
      <c r="BK571" t="s">
        <v>32</v>
      </c>
      <c r="BL571">
        <v>77321</v>
      </c>
      <c r="BM571">
        <v>8.6886899470000003</v>
      </c>
      <c r="BN571">
        <v>8.7049109940000005</v>
      </c>
      <c r="BO571">
        <v>1.6221047000000099E-2</v>
      </c>
      <c r="BP571">
        <v>16.221047000000102</v>
      </c>
    </row>
    <row r="572" spans="1:68">
      <c r="A572">
        <v>34173</v>
      </c>
      <c r="B572" t="s">
        <v>31</v>
      </c>
      <c r="C572" t="s">
        <v>32</v>
      </c>
      <c r="D572">
        <v>77309</v>
      </c>
      <c r="E572">
        <v>0.85443615900000003</v>
      </c>
      <c r="F572">
        <v>0.87135100399999998</v>
      </c>
      <c r="G572">
        <v>1.6914844999999901E-2</v>
      </c>
      <c r="H572">
        <v>16.9148449999999</v>
      </c>
      <c r="M572">
        <v>54989</v>
      </c>
      <c r="N572" t="s">
        <v>31</v>
      </c>
      <c r="O572" t="s">
        <v>32</v>
      </c>
      <c r="P572">
        <v>76897</v>
      </c>
      <c r="Q572">
        <v>5.7845430369999997</v>
      </c>
      <c r="R572">
        <v>5.7985899449999998</v>
      </c>
      <c r="S572">
        <v>1.4046908E-2</v>
      </c>
      <c r="T572">
        <v>14.046908</v>
      </c>
      <c r="Y572">
        <v>36746</v>
      </c>
      <c r="Z572" t="s">
        <v>31</v>
      </c>
      <c r="AA572" t="s">
        <v>32</v>
      </c>
      <c r="AB572">
        <v>76897</v>
      </c>
      <c r="AC572">
        <v>5.8734791279999996</v>
      </c>
      <c r="AD572">
        <v>5.885264158</v>
      </c>
      <c r="AE572">
        <v>1.1785030000000399E-2</v>
      </c>
      <c r="AF572">
        <v>11.7850300000004</v>
      </c>
      <c r="AK572">
        <v>40857</v>
      </c>
      <c r="AL572" t="s">
        <v>31</v>
      </c>
      <c r="AM572" t="s">
        <v>32</v>
      </c>
      <c r="AN572">
        <v>77145</v>
      </c>
      <c r="AO572">
        <v>5.8371059890000003</v>
      </c>
      <c r="AP572">
        <v>5.8496248719999997</v>
      </c>
      <c r="AQ572">
        <v>1.2518882999999301E-2</v>
      </c>
      <c r="AR572">
        <v>12.518882999999301</v>
      </c>
      <c r="AW572">
        <v>55655</v>
      </c>
      <c r="AX572" t="s">
        <v>31</v>
      </c>
      <c r="AY572" t="s">
        <v>32</v>
      </c>
      <c r="AZ572">
        <v>76441</v>
      </c>
      <c r="BA572">
        <v>5.8003690240000001</v>
      </c>
      <c r="BB572">
        <v>5.8097779750000003</v>
      </c>
      <c r="BC572">
        <v>9.4089510000001601E-3</v>
      </c>
      <c r="BD572">
        <v>9.4089510000001599</v>
      </c>
      <c r="BI572">
        <v>44932</v>
      </c>
      <c r="BJ572" t="s">
        <v>31</v>
      </c>
      <c r="BK572" t="s">
        <v>32</v>
      </c>
      <c r="BL572">
        <v>77229</v>
      </c>
      <c r="BM572">
        <v>8.6958999630000005</v>
      </c>
      <c r="BN572">
        <v>8.7156879899999993</v>
      </c>
      <c r="BO572">
        <v>1.9788026999998799E-2</v>
      </c>
      <c r="BP572">
        <v>19.788026999998799</v>
      </c>
    </row>
    <row r="573" spans="1:68">
      <c r="A573">
        <v>60543</v>
      </c>
      <c r="B573" t="s">
        <v>31</v>
      </c>
      <c r="C573" t="s">
        <v>32</v>
      </c>
      <c r="D573">
        <v>76763</v>
      </c>
      <c r="E573">
        <v>0.86373615299999995</v>
      </c>
      <c r="F573">
        <v>0.87858510000000001</v>
      </c>
      <c r="G573">
        <v>1.4848946999999999E-2</v>
      </c>
      <c r="H573">
        <v>14.848947000000001</v>
      </c>
      <c r="M573">
        <v>52640</v>
      </c>
      <c r="N573" t="s">
        <v>31</v>
      </c>
      <c r="O573" t="s">
        <v>32</v>
      </c>
      <c r="P573">
        <v>77737</v>
      </c>
      <c r="Q573">
        <v>5.7948799129999999</v>
      </c>
      <c r="R573">
        <v>6.0094130039999998</v>
      </c>
      <c r="S573">
        <v>0.21453309099999901</v>
      </c>
      <c r="T573">
        <v>214.53309099999899</v>
      </c>
      <c r="Y573">
        <v>52853</v>
      </c>
      <c r="Z573" t="s">
        <v>31</v>
      </c>
      <c r="AA573" t="s">
        <v>32</v>
      </c>
      <c r="AB573">
        <v>76441</v>
      </c>
      <c r="AC573">
        <v>5.8847382069999998</v>
      </c>
      <c r="AD573">
        <v>5.895534992</v>
      </c>
      <c r="AE573">
        <v>1.07967850000001E-2</v>
      </c>
      <c r="AF573">
        <v>10.796785000000099</v>
      </c>
      <c r="AK573">
        <v>60298</v>
      </c>
      <c r="AL573" t="s">
        <v>31</v>
      </c>
      <c r="AM573" t="s">
        <v>32</v>
      </c>
      <c r="AN573">
        <v>76573</v>
      </c>
      <c r="AO573">
        <v>5.8488819599999999</v>
      </c>
      <c r="AP573">
        <v>5.8593578339999999</v>
      </c>
      <c r="AQ573">
        <v>1.0475873999999901E-2</v>
      </c>
      <c r="AR573">
        <v>10.4758739999999</v>
      </c>
      <c r="AW573">
        <v>42252</v>
      </c>
      <c r="AX573" t="s">
        <v>31</v>
      </c>
      <c r="AY573" t="s">
        <v>32</v>
      </c>
      <c r="AZ573">
        <v>77233</v>
      </c>
      <c r="BA573">
        <v>5.8102071290000001</v>
      </c>
      <c r="BB573">
        <v>5.8218081000000002</v>
      </c>
      <c r="BC573">
        <v>1.1600971E-2</v>
      </c>
      <c r="BD573">
        <v>11.600970999999999</v>
      </c>
      <c r="BI573">
        <v>44443</v>
      </c>
      <c r="BJ573" t="s">
        <v>31</v>
      </c>
      <c r="BK573" t="s">
        <v>32</v>
      </c>
      <c r="BL573">
        <v>76903</v>
      </c>
      <c r="BM573">
        <v>8.7041299339999991</v>
      </c>
      <c r="BN573">
        <v>8.7224528790000004</v>
      </c>
      <c r="BO573">
        <v>1.8322945000001301E-2</v>
      </c>
      <c r="BP573">
        <v>18.322945000001301</v>
      </c>
    </row>
    <row r="574" spans="1:68">
      <c r="A574">
        <v>56960</v>
      </c>
      <c r="B574" t="s">
        <v>31</v>
      </c>
      <c r="C574" t="s">
        <v>32</v>
      </c>
      <c r="D574">
        <v>76925</v>
      </c>
      <c r="E574">
        <v>0.87770700499999998</v>
      </c>
      <c r="F574">
        <v>1.096348047</v>
      </c>
      <c r="G574">
        <v>0.21864104200000001</v>
      </c>
      <c r="H574">
        <v>218.641042</v>
      </c>
      <c r="M574">
        <v>58657</v>
      </c>
      <c r="N574" t="s">
        <v>31</v>
      </c>
      <c r="O574" t="s">
        <v>32</v>
      </c>
      <c r="P574">
        <v>77537</v>
      </c>
      <c r="Q574">
        <v>5.803797007</v>
      </c>
      <c r="R574">
        <v>5.8228690619999997</v>
      </c>
      <c r="S574">
        <v>1.9072054999999598E-2</v>
      </c>
      <c r="T574">
        <v>19.072054999999601</v>
      </c>
      <c r="Y574">
        <v>39374</v>
      </c>
      <c r="Z574" t="s">
        <v>31</v>
      </c>
      <c r="AA574" t="s">
        <v>32</v>
      </c>
      <c r="AB574">
        <v>76705</v>
      </c>
      <c r="AC574">
        <v>5.8958120349999996</v>
      </c>
      <c r="AD574">
        <v>5.9077191349999998</v>
      </c>
      <c r="AE574">
        <v>1.1907100000000099E-2</v>
      </c>
      <c r="AF574">
        <v>11.907100000000099</v>
      </c>
      <c r="AK574">
        <v>35997</v>
      </c>
      <c r="AL574" t="s">
        <v>31</v>
      </c>
      <c r="AM574" t="s">
        <v>32</v>
      </c>
      <c r="AN574">
        <v>76309</v>
      </c>
      <c r="AO574">
        <v>5.8598339560000001</v>
      </c>
      <c r="AP574">
        <v>5.8698379989999996</v>
      </c>
      <c r="AQ574">
        <v>1.00040429999994E-2</v>
      </c>
      <c r="AR574">
        <v>10.004042999999401</v>
      </c>
      <c r="AW574">
        <v>55898</v>
      </c>
      <c r="AX574" t="s">
        <v>31</v>
      </c>
      <c r="AY574" t="s">
        <v>32</v>
      </c>
      <c r="AZ574">
        <v>76573</v>
      </c>
      <c r="BA574">
        <v>5.8224771019999997</v>
      </c>
      <c r="BB574">
        <v>5.8341469760000004</v>
      </c>
      <c r="BC574">
        <v>1.1669874000000699E-2</v>
      </c>
      <c r="BD574">
        <v>11.6698740000007</v>
      </c>
      <c r="BI574">
        <v>35105</v>
      </c>
      <c r="BJ574" t="s">
        <v>31</v>
      </c>
      <c r="BK574" t="s">
        <v>32</v>
      </c>
      <c r="BL574">
        <v>76697</v>
      </c>
      <c r="BM574">
        <v>8.7159590720000004</v>
      </c>
      <c r="BN574">
        <v>8.7302041050000003</v>
      </c>
      <c r="BO574">
        <v>1.42450329999999E-2</v>
      </c>
      <c r="BP574">
        <v>14.2450329999999</v>
      </c>
    </row>
    <row r="575" spans="1:68">
      <c r="A575">
        <v>33725</v>
      </c>
      <c r="B575" t="s">
        <v>31</v>
      </c>
      <c r="C575" t="s">
        <v>32</v>
      </c>
      <c r="D575">
        <v>75781</v>
      </c>
      <c r="E575">
        <v>0.88476610200000005</v>
      </c>
      <c r="F575">
        <v>0.897713184</v>
      </c>
      <c r="G575">
        <v>1.29470819999999E-2</v>
      </c>
      <c r="H575">
        <v>12.947081999999901</v>
      </c>
      <c r="M575">
        <v>45254</v>
      </c>
      <c r="N575" t="s">
        <v>31</v>
      </c>
      <c r="O575" t="s">
        <v>32</v>
      </c>
      <c r="P575">
        <v>77297</v>
      </c>
      <c r="Q575">
        <v>5.8121368889999996</v>
      </c>
      <c r="R575">
        <v>5.8288168909999998</v>
      </c>
      <c r="S575">
        <v>1.66800020000001E-2</v>
      </c>
      <c r="T575">
        <v>16.680002000000101</v>
      </c>
      <c r="Y575">
        <v>55205</v>
      </c>
      <c r="Z575" t="s">
        <v>31</v>
      </c>
      <c r="AA575" t="s">
        <v>32</v>
      </c>
      <c r="AB575">
        <v>76177</v>
      </c>
      <c r="AC575">
        <v>5.9037010670000001</v>
      </c>
      <c r="AD575">
        <v>5.9154160019999997</v>
      </c>
      <c r="AE575">
        <v>1.17149349999996E-2</v>
      </c>
      <c r="AF575">
        <v>11.714934999999601</v>
      </c>
      <c r="AK575">
        <v>52104</v>
      </c>
      <c r="AL575" t="s">
        <v>31</v>
      </c>
      <c r="AM575" t="s">
        <v>32</v>
      </c>
      <c r="AN575">
        <v>76837</v>
      </c>
      <c r="AO575">
        <v>5.869568825</v>
      </c>
      <c r="AP575">
        <v>5.8809490200000001</v>
      </c>
      <c r="AQ575">
        <v>1.1380194999999999E-2</v>
      </c>
      <c r="AR575">
        <v>11.380195000000001</v>
      </c>
      <c r="AW575">
        <v>46069</v>
      </c>
      <c r="AX575" t="s">
        <v>31</v>
      </c>
      <c r="AY575" t="s">
        <v>32</v>
      </c>
      <c r="AZ575">
        <v>77101</v>
      </c>
      <c r="BA575">
        <v>5.8341569900000003</v>
      </c>
      <c r="BB575">
        <v>5.8456499580000001</v>
      </c>
      <c r="BC575">
        <v>1.1492967999999699E-2</v>
      </c>
      <c r="BD575">
        <v>11.492967999999699</v>
      </c>
      <c r="BI575">
        <v>39623</v>
      </c>
      <c r="BJ575" t="s">
        <v>31</v>
      </c>
      <c r="BK575" t="s">
        <v>32</v>
      </c>
      <c r="BL575">
        <v>76921</v>
      </c>
      <c r="BM575">
        <v>8.7250518800000005</v>
      </c>
      <c r="BN575">
        <v>8.7374138830000003</v>
      </c>
      <c r="BO575">
        <v>1.23620029999997E-2</v>
      </c>
      <c r="BP575">
        <v>12.362002999999699</v>
      </c>
    </row>
    <row r="576" spans="1:68">
      <c r="A576">
        <v>51921</v>
      </c>
      <c r="B576" t="s">
        <v>31</v>
      </c>
      <c r="C576" t="s">
        <v>32</v>
      </c>
      <c r="D576">
        <v>77041</v>
      </c>
      <c r="E576">
        <v>0.89511012999999995</v>
      </c>
      <c r="F576">
        <v>0.91234016399999995</v>
      </c>
      <c r="G576">
        <v>1.7230034000000002E-2</v>
      </c>
      <c r="H576">
        <v>17.230034</v>
      </c>
      <c r="M576">
        <v>58900</v>
      </c>
      <c r="N576" t="s">
        <v>31</v>
      </c>
      <c r="O576" t="s">
        <v>32</v>
      </c>
      <c r="P576">
        <v>76741</v>
      </c>
      <c r="Q576">
        <v>5.8228189950000004</v>
      </c>
      <c r="R576">
        <v>5.8364920619999996</v>
      </c>
      <c r="S576">
        <v>1.36730669999991E-2</v>
      </c>
      <c r="T576">
        <v>13.673066999999101</v>
      </c>
      <c r="Y576">
        <v>37358</v>
      </c>
      <c r="Z576" t="s">
        <v>31</v>
      </c>
      <c r="AA576" t="s">
        <v>32</v>
      </c>
      <c r="AB576">
        <v>77029</v>
      </c>
      <c r="AC576">
        <v>5.9156041149999998</v>
      </c>
      <c r="AD576">
        <v>5.9282920360000002</v>
      </c>
      <c r="AE576">
        <v>1.26879210000003E-2</v>
      </c>
      <c r="AF576">
        <v>12.6879210000003</v>
      </c>
      <c r="AK576">
        <v>54456</v>
      </c>
      <c r="AL576" t="s">
        <v>31</v>
      </c>
      <c r="AM576" t="s">
        <v>32</v>
      </c>
      <c r="AN576">
        <v>77101</v>
      </c>
      <c r="AO576">
        <v>5.8869659900000002</v>
      </c>
      <c r="AP576">
        <v>5.8990128039999998</v>
      </c>
      <c r="AQ576">
        <v>1.20468139999996E-2</v>
      </c>
      <c r="AR576">
        <v>12.0468139999996</v>
      </c>
      <c r="AW576">
        <v>50467</v>
      </c>
      <c r="AX576" t="s">
        <v>31</v>
      </c>
      <c r="AY576" t="s">
        <v>32</v>
      </c>
      <c r="AZ576">
        <v>76969</v>
      </c>
      <c r="BA576">
        <v>5.8459570410000001</v>
      </c>
      <c r="BB576">
        <v>5.855870962</v>
      </c>
      <c r="BC576">
        <v>9.9139209999998795E-3</v>
      </c>
      <c r="BD576">
        <v>9.9139209999998794</v>
      </c>
      <c r="BI576">
        <v>58627</v>
      </c>
      <c r="BJ576" t="s">
        <v>31</v>
      </c>
      <c r="BK576" t="s">
        <v>32</v>
      </c>
      <c r="BL576">
        <v>76705</v>
      </c>
      <c r="BM576">
        <v>8.7368879320000001</v>
      </c>
      <c r="BN576">
        <v>8.7463169100000009</v>
      </c>
      <c r="BO576">
        <v>9.4289779999989706E-3</v>
      </c>
      <c r="BP576">
        <v>9.4289779999989705</v>
      </c>
    </row>
    <row r="577" spans="1:68">
      <c r="A577">
        <v>49253</v>
      </c>
      <c r="B577" t="s">
        <v>31</v>
      </c>
      <c r="C577" t="s">
        <v>32</v>
      </c>
      <c r="D577">
        <v>76393</v>
      </c>
      <c r="E577">
        <v>0.90207505200000004</v>
      </c>
      <c r="F577">
        <v>0.91510200500000005</v>
      </c>
      <c r="G577">
        <v>1.3026953000000001E-2</v>
      </c>
      <c r="H577">
        <v>13.026953000000001</v>
      </c>
      <c r="M577">
        <v>49071</v>
      </c>
      <c r="N577" t="s">
        <v>31</v>
      </c>
      <c r="O577" t="s">
        <v>32</v>
      </c>
      <c r="P577">
        <v>76045</v>
      </c>
      <c r="Q577">
        <v>5.8327510360000003</v>
      </c>
      <c r="R577">
        <v>5.8459770679999998</v>
      </c>
      <c r="S577">
        <v>1.32260319999994E-2</v>
      </c>
      <c r="T577">
        <v>13.2260319999994</v>
      </c>
      <c r="Y577">
        <v>41876</v>
      </c>
      <c r="Z577" t="s">
        <v>31</v>
      </c>
      <c r="AA577" t="s">
        <v>32</v>
      </c>
      <c r="AB577">
        <v>76705</v>
      </c>
      <c r="AC577">
        <v>5.927144051</v>
      </c>
      <c r="AD577">
        <v>5.9389061930000002</v>
      </c>
      <c r="AE577">
        <v>1.1762142000000199E-2</v>
      </c>
      <c r="AF577">
        <v>11.7621420000002</v>
      </c>
      <c r="AK577">
        <v>36609</v>
      </c>
      <c r="AL577" t="s">
        <v>31</v>
      </c>
      <c r="AM577" t="s">
        <v>32</v>
      </c>
      <c r="AN577">
        <v>77289</v>
      </c>
      <c r="AO577">
        <v>5.8990259170000003</v>
      </c>
      <c r="AP577">
        <v>6.3146610259999996</v>
      </c>
      <c r="AQ577">
        <v>0.415635108999999</v>
      </c>
      <c r="AR577">
        <v>415.63510899999898</v>
      </c>
      <c r="AW577">
        <v>59552</v>
      </c>
      <c r="AX577" t="s">
        <v>31</v>
      </c>
      <c r="AY577" t="s">
        <v>32</v>
      </c>
      <c r="AZ577">
        <v>76309</v>
      </c>
      <c r="BA577">
        <v>5.8540320399999999</v>
      </c>
      <c r="BB577">
        <v>5.8665640349999997</v>
      </c>
      <c r="BC577">
        <v>1.2531994999999701E-2</v>
      </c>
      <c r="BD577">
        <v>12.5319949999997</v>
      </c>
      <c r="BI577">
        <v>48674</v>
      </c>
      <c r="BJ577" t="s">
        <v>31</v>
      </c>
      <c r="BK577" t="s">
        <v>32</v>
      </c>
      <c r="BL577">
        <v>76705</v>
      </c>
      <c r="BM577">
        <v>8.7467811110000007</v>
      </c>
      <c r="BN577">
        <v>8.7563209529999995</v>
      </c>
      <c r="BO577">
        <v>9.5398419999987993E-3</v>
      </c>
      <c r="BP577">
        <v>9.5398419999987993</v>
      </c>
    </row>
    <row r="578" spans="1:68">
      <c r="A578">
        <v>39819</v>
      </c>
      <c r="B578" t="s">
        <v>31</v>
      </c>
      <c r="C578" t="s">
        <v>32</v>
      </c>
      <c r="D578">
        <v>76837</v>
      </c>
      <c r="E578">
        <v>0.91338515300000001</v>
      </c>
      <c r="F578">
        <v>0.92384409899999997</v>
      </c>
      <c r="G578">
        <v>1.04589459999999E-2</v>
      </c>
      <c r="H578">
        <v>10.4589459999999</v>
      </c>
      <c r="M578">
        <v>53469</v>
      </c>
      <c r="N578" t="s">
        <v>31</v>
      </c>
      <c r="O578" t="s">
        <v>32</v>
      </c>
      <c r="P578">
        <v>76243</v>
      </c>
      <c r="Q578">
        <v>5.8415648940000002</v>
      </c>
      <c r="R578">
        <v>5.8534109589999996</v>
      </c>
      <c r="S578">
        <v>1.1846064999999399E-2</v>
      </c>
      <c r="T578">
        <v>11.846064999999401</v>
      </c>
      <c r="Y578">
        <v>60880</v>
      </c>
      <c r="Z578" t="s">
        <v>31</v>
      </c>
      <c r="AA578" t="s">
        <v>32</v>
      </c>
      <c r="AB578">
        <v>76441</v>
      </c>
      <c r="AC578">
        <v>5.9385750289999999</v>
      </c>
      <c r="AD578">
        <v>5.9508609769999996</v>
      </c>
      <c r="AE578">
        <v>1.22859479999997E-2</v>
      </c>
      <c r="AF578">
        <v>12.285947999999699</v>
      </c>
      <c r="AK578">
        <v>41127</v>
      </c>
      <c r="AL578" t="s">
        <v>31</v>
      </c>
      <c r="AM578" t="s">
        <v>32</v>
      </c>
      <c r="AN578">
        <v>77253</v>
      </c>
      <c r="AO578">
        <v>5.9079318049999996</v>
      </c>
      <c r="AP578">
        <v>5.9229609969999997</v>
      </c>
      <c r="AQ578">
        <v>1.5029192E-2</v>
      </c>
      <c r="AR578">
        <v>15.029192</v>
      </c>
      <c r="AW578">
        <v>35251</v>
      </c>
      <c r="AX578" t="s">
        <v>31</v>
      </c>
      <c r="AY578" t="s">
        <v>32</v>
      </c>
      <c r="AZ578">
        <v>76243</v>
      </c>
      <c r="BA578">
        <v>5.8614771369999996</v>
      </c>
      <c r="BB578">
        <v>5.8748829359999997</v>
      </c>
      <c r="BC578">
        <v>1.3405798999999999E-2</v>
      </c>
      <c r="BD578">
        <v>13.405799</v>
      </c>
      <c r="BI578">
        <v>53045</v>
      </c>
      <c r="BJ578" t="s">
        <v>31</v>
      </c>
      <c r="BK578" t="s">
        <v>32</v>
      </c>
      <c r="BL578">
        <v>76441</v>
      </c>
      <c r="BM578">
        <v>8.7588839529999998</v>
      </c>
      <c r="BN578">
        <v>8.7687230110000005</v>
      </c>
      <c r="BO578">
        <v>9.8390580000007298E-3</v>
      </c>
      <c r="BP578">
        <v>9.8390580000007297</v>
      </c>
    </row>
    <row r="579" spans="1:68">
      <c r="A579">
        <v>36439</v>
      </c>
      <c r="B579" t="s">
        <v>31</v>
      </c>
      <c r="C579" t="s">
        <v>32</v>
      </c>
      <c r="D579">
        <v>76441</v>
      </c>
      <c r="E579">
        <v>0.92409110100000003</v>
      </c>
      <c r="F579">
        <v>0.93371009800000004</v>
      </c>
      <c r="G579">
        <v>9.6189970000000093E-3</v>
      </c>
      <c r="H579">
        <v>9.6189970000000091</v>
      </c>
      <c r="M579">
        <v>34321</v>
      </c>
      <c r="N579" t="s">
        <v>31</v>
      </c>
      <c r="O579" t="s">
        <v>32</v>
      </c>
      <c r="P579">
        <v>76733</v>
      </c>
      <c r="Q579">
        <v>5.8534309860000002</v>
      </c>
      <c r="R579">
        <v>5.8677918910000004</v>
      </c>
      <c r="S579">
        <v>1.43609050000002E-2</v>
      </c>
      <c r="T579">
        <v>14.3609050000002</v>
      </c>
      <c r="Y579">
        <v>50927</v>
      </c>
      <c r="Z579" t="s">
        <v>31</v>
      </c>
      <c r="AA579" t="s">
        <v>32</v>
      </c>
      <c r="AB579">
        <v>77869</v>
      </c>
      <c r="AC579">
        <v>5.9456570150000001</v>
      </c>
      <c r="AD579">
        <v>6.1619300839999998</v>
      </c>
      <c r="AE579">
        <v>0.21627306899999901</v>
      </c>
      <c r="AF579">
        <v>216.273068999999</v>
      </c>
      <c r="AK579">
        <v>60131</v>
      </c>
      <c r="AL579" t="s">
        <v>31</v>
      </c>
      <c r="AM579" t="s">
        <v>32</v>
      </c>
      <c r="AN579">
        <v>76177</v>
      </c>
      <c r="AO579">
        <v>5.9184548850000001</v>
      </c>
      <c r="AP579">
        <v>5.9298918250000003</v>
      </c>
      <c r="AQ579">
        <v>1.1436940000000201E-2</v>
      </c>
      <c r="AR579">
        <v>11.436940000000201</v>
      </c>
      <c r="AW579">
        <v>51358</v>
      </c>
      <c r="AX579" t="s">
        <v>31</v>
      </c>
      <c r="AY579" t="s">
        <v>32</v>
      </c>
      <c r="AZ579">
        <v>77207</v>
      </c>
      <c r="BA579">
        <v>5.8697881699999996</v>
      </c>
      <c r="BB579">
        <v>5.8823759559999997</v>
      </c>
      <c r="BC579">
        <v>1.2587786000000101E-2</v>
      </c>
      <c r="BD579">
        <v>12.587786000000101</v>
      </c>
      <c r="BI579">
        <v>56212</v>
      </c>
      <c r="BJ579" t="s">
        <v>31</v>
      </c>
      <c r="BK579" t="s">
        <v>32</v>
      </c>
      <c r="BL579">
        <v>77101</v>
      </c>
      <c r="BM579">
        <v>8.7714569569999998</v>
      </c>
      <c r="BN579">
        <v>8.7826519009999995</v>
      </c>
      <c r="BO579">
        <v>1.1194943999999599E-2</v>
      </c>
      <c r="BP579">
        <v>11.1949439999996</v>
      </c>
    </row>
    <row r="580" spans="1:68">
      <c r="A580">
        <v>52922</v>
      </c>
      <c r="B580" t="s">
        <v>31</v>
      </c>
      <c r="C580" t="s">
        <v>32</v>
      </c>
      <c r="D580">
        <v>76309</v>
      </c>
      <c r="E580">
        <v>0.93372416499999999</v>
      </c>
      <c r="F580">
        <v>0.94315004300000005</v>
      </c>
      <c r="G580">
        <v>9.4258780000000507E-3</v>
      </c>
      <c r="H580">
        <v>9.4258780000000506</v>
      </c>
      <c r="M580">
        <v>43701</v>
      </c>
      <c r="N580" t="s">
        <v>31</v>
      </c>
      <c r="O580" t="s">
        <v>32</v>
      </c>
      <c r="P580">
        <v>77557</v>
      </c>
      <c r="Q580">
        <v>5.8579680920000001</v>
      </c>
      <c r="R580">
        <v>5.8792240619999996</v>
      </c>
      <c r="S580">
        <v>2.1255969999999399E-2</v>
      </c>
      <c r="T580">
        <v>21.255969999999401</v>
      </c>
      <c r="Y580">
        <v>55298</v>
      </c>
      <c r="Z580" t="s">
        <v>31</v>
      </c>
      <c r="AA580" t="s">
        <v>32</v>
      </c>
      <c r="AB580">
        <v>76177</v>
      </c>
      <c r="AC580">
        <v>5.9554600720000002</v>
      </c>
      <c r="AD580">
        <v>5.9701280590000003</v>
      </c>
      <c r="AE580">
        <v>1.4667987000000099E-2</v>
      </c>
      <c r="AF580">
        <v>14.6679870000001</v>
      </c>
      <c r="AK580">
        <v>50178</v>
      </c>
      <c r="AL580" t="s">
        <v>31</v>
      </c>
      <c r="AM580" t="s">
        <v>32</v>
      </c>
      <c r="AN580">
        <v>77101</v>
      </c>
      <c r="AO580">
        <v>5.9295988079999997</v>
      </c>
      <c r="AP580">
        <v>5.9398448469999998</v>
      </c>
      <c r="AQ580">
        <v>1.0246039E-2</v>
      </c>
      <c r="AR580">
        <v>10.246039</v>
      </c>
      <c r="AW580">
        <v>37879</v>
      </c>
      <c r="AX580" t="s">
        <v>31</v>
      </c>
      <c r="AY580" t="s">
        <v>32</v>
      </c>
      <c r="AZ580">
        <v>76573</v>
      </c>
      <c r="BA580">
        <v>5.8803589340000002</v>
      </c>
      <c r="BB580">
        <v>5.8915250300000004</v>
      </c>
      <c r="BC580">
        <v>1.1166096000000099E-2</v>
      </c>
      <c r="BD580">
        <v>11.166096000000101</v>
      </c>
      <c r="BI580">
        <v>58412</v>
      </c>
      <c r="BJ580" t="s">
        <v>31</v>
      </c>
      <c r="BK580" t="s">
        <v>32</v>
      </c>
      <c r="BL580">
        <v>77401</v>
      </c>
      <c r="BM580">
        <v>8.7830719950000002</v>
      </c>
      <c r="BN580">
        <v>8.7993800639999993</v>
      </c>
      <c r="BO580">
        <v>1.6308068999998999E-2</v>
      </c>
      <c r="BP580">
        <v>16.308068999999001</v>
      </c>
    </row>
    <row r="581" spans="1:68">
      <c r="A581">
        <v>57202</v>
      </c>
      <c r="B581" t="s">
        <v>31</v>
      </c>
      <c r="C581" t="s">
        <v>32</v>
      </c>
      <c r="D581">
        <v>77401</v>
      </c>
      <c r="E581">
        <v>0.942393064</v>
      </c>
      <c r="F581">
        <v>0.95448017100000004</v>
      </c>
      <c r="G581">
        <v>1.2087107E-2</v>
      </c>
      <c r="H581">
        <v>12.087107</v>
      </c>
      <c r="M581">
        <v>48993</v>
      </c>
      <c r="N581" t="s">
        <v>31</v>
      </c>
      <c r="O581" t="s">
        <v>32</v>
      </c>
      <c r="P581">
        <v>77553</v>
      </c>
      <c r="Q581">
        <v>5.866014957</v>
      </c>
      <c r="R581">
        <v>5.8811628819999999</v>
      </c>
      <c r="S581">
        <v>1.5147924999999901E-2</v>
      </c>
      <c r="T581">
        <v>15.147924999999899</v>
      </c>
      <c r="Y581">
        <v>35113</v>
      </c>
      <c r="Z581" t="s">
        <v>31</v>
      </c>
      <c r="AA581" t="s">
        <v>32</v>
      </c>
      <c r="AB581">
        <v>77205</v>
      </c>
      <c r="AC581">
        <v>5.9624130729999996</v>
      </c>
      <c r="AD581">
        <v>5.9821281429999997</v>
      </c>
      <c r="AE581">
        <v>1.9715070000000098E-2</v>
      </c>
      <c r="AF581">
        <v>19.7150700000001</v>
      </c>
      <c r="AK581">
        <v>54549</v>
      </c>
      <c r="AL581" t="s">
        <v>31</v>
      </c>
      <c r="AM581" t="s">
        <v>32</v>
      </c>
      <c r="AN581">
        <v>76573</v>
      </c>
      <c r="AO581">
        <v>5.9398579600000003</v>
      </c>
      <c r="AP581">
        <v>5.9495668410000002</v>
      </c>
      <c r="AQ581">
        <v>9.7088809999998898E-3</v>
      </c>
      <c r="AR581">
        <v>9.7088809999998897</v>
      </c>
      <c r="AW581">
        <v>53710</v>
      </c>
      <c r="AX581" t="s">
        <v>31</v>
      </c>
      <c r="AY581" t="s">
        <v>32</v>
      </c>
      <c r="AZ581">
        <v>76837</v>
      </c>
      <c r="BA581">
        <v>5.8907639979999997</v>
      </c>
      <c r="BB581">
        <v>5.901426077</v>
      </c>
      <c r="BC581">
        <v>1.0662079000000199E-2</v>
      </c>
      <c r="BD581">
        <v>10.662079000000199</v>
      </c>
      <c r="BI581">
        <v>51354</v>
      </c>
      <c r="BJ581" t="s">
        <v>31</v>
      </c>
      <c r="BK581" t="s">
        <v>32</v>
      </c>
      <c r="BL581">
        <v>76045</v>
      </c>
      <c r="BM581">
        <v>8.7906699180000007</v>
      </c>
      <c r="BN581">
        <v>8.8028459550000004</v>
      </c>
      <c r="BO581">
        <v>1.21760369999996E-2</v>
      </c>
      <c r="BP581">
        <v>12.176036999999599</v>
      </c>
    </row>
    <row r="582" spans="1:68">
      <c r="A582">
        <v>50514</v>
      </c>
      <c r="B582" t="s">
        <v>31</v>
      </c>
      <c r="C582" t="s">
        <v>32</v>
      </c>
      <c r="D582">
        <v>76689</v>
      </c>
      <c r="E582">
        <v>0.95532417300000005</v>
      </c>
      <c r="F582">
        <v>0.96872019799999998</v>
      </c>
      <c r="G582">
        <v>1.33960249999999E-2</v>
      </c>
      <c r="H582">
        <v>13.3960249999999</v>
      </c>
      <c r="M582">
        <v>40881</v>
      </c>
      <c r="N582" t="s">
        <v>31</v>
      </c>
      <c r="O582" t="s">
        <v>32</v>
      </c>
      <c r="P582">
        <v>76045</v>
      </c>
      <c r="Q582">
        <v>5.8798179629999998</v>
      </c>
      <c r="R582">
        <v>5.8904058929999996</v>
      </c>
      <c r="S582">
        <v>1.0587929999999799E-2</v>
      </c>
      <c r="T582">
        <v>10.587929999999799</v>
      </c>
      <c r="Y582">
        <v>60665</v>
      </c>
      <c r="Z582" t="s">
        <v>31</v>
      </c>
      <c r="AA582" t="s">
        <v>32</v>
      </c>
      <c r="AB582">
        <v>76885</v>
      </c>
      <c r="AC582">
        <v>5.9731740950000001</v>
      </c>
      <c r="AD582">
        <v>5.9879100320000003</v>
      </c>
      <c r="AE582">
        <v>1.47359370000001E-2</v>
      </c>
      <c r="AF582">
        <v>14.735937000000099</v>
      </c>
      <c r="AK582">
        <v>57716</v>
      </c>
      <c r="AL582" t="s">
        <v>31</v>
      </c>
      <c r="AM582" t="s">
        <v>32</v>
      </c>
      <c r="AN582">
        <v>76705</v>
      </c>
      <c r="AO582">
        <v>5.9497718810000002</v>
      </c>
      <c r="AP582">
        <v>5.959993839</v>
      </c>
      <c r="AQ582">
        <v>1.02219579999998E-2</v>
      </c>
      <c r="AR582">
        <v>10.2219579999998</v>
      </c>
      <c r="AW582">
        <v>35863</v>
      </c>
      <c r="AX582" t="s">
        <v>31</v>
      </c>
      <c r="AY582" t="s">
        <v>32</v>
      </c>
      <c r="AZ582">
        <v>76441</v>
      </c>
      <c r="BA582">
        <v>5.8998320099999999</v>
      </c>
      <c r="BB582">
        <v>5.9111320970000003</v>
      </c>
      <c r="BC582">
        <v>1.1300087000000399E-2</v>
      </c>
      <c r="BD582">
        <v>11.300087000000399</v>
      </c>
      <c r="BI582">
        <v>33347</v>
      </c>
      <c r="BJ582" t="s">
        <v>31</v>
      </c>
      <c r="BK582" t="s">
        <v>32</v>
      </c>
      <c r="BL582">
        <v>76045</v>
      </c>
      <c r="BM582">
        <v>8.8015639780000008</v>
      </c>
      <c r="BN582">
        <v>8.8144650460000005</v>
      </c>
      <c r="BO582">
        <v>1.2901067999999599E-2</v>
      </c>
      <c r="BP582">
        <v>12.901067999999601</v>
      </c>
    </row>
    <row r="583" spans="1:68">
      <c r="A583">
        <v>55080</v>
      </c>
      <c r="B583" t="s">
        <v>31</v>
      </c>
      <c r="C583" t="s">
        <v>32</v>
      </c>
      <c r="D583">
        <v>77161</v>
      </c>
      <c r="E583">
        <v>0.97018814099999995</v>
      </c>
      <c r="F583">
        <v>0.98330116300000003</v>
      </c>
      <c r="G583">
        <v>1.3113022E-2</v>
      </c>
      <c r="H583">
        <v>13.113022000000001</v>
      </c>
      <c r="M583">
        <v>56712</v>
      </c>
      <c r="N583" t="s">
        <v>31</v>
      </c>
      <c r="O583" t="s">
        <v>32</v>
      </c>
      <c r="P583">
        <v>76969</v>
      </c>
      <c r="Q583">
        <v>5.8911559579999997</v>
      </c>
      <c r="R583">
        <v>5.9018440249999999</v>
      </c>
      <c r="S583">
        <v>1.06880670000002E-2</v>
      </c>
      <c r="T583">
        <v>10.688067000000199</v>
      </c>
      <c r="Y583">
        <v>53607</v>
      </c>
      <c r="Z583" t="s">
        <v>31</v>
      </c>
      <c r="AA583" t="s">
        <v>32</v>
      </c>
      <c r="AB583">
        <v>76897</v>
      </c>
      <c r="AC583">
        <v>5.9833900929999997</v>
      </c>
      <c r="AD583">
        <v>5.9958620070000004</v>
      </c>
      <c r="AE583">
        <v>1.2471914000000601E-2</v>
      </c>
      <c r="AF583">
        <v>12.4719140000006</v>
      </c>
      <c r="AK583">
        <v>59916</v>
      </c>
      <c r="AL583" t="s">
        <v>31</v>
      </c>
      <c r="AM583" t="s">
        <v>32</v>
      </c>
      <c r="AN583">
        <v>76705</v>
      </c>
      <c r="AO583">
        <v>5.9623110290000003</v>
      </c>
      <c r="AP583">
        <v>5.9740378859999996</v>
      </c>
      <c r="AQ583">
        <v>1.1726856999999299E-2</v>
      </c>
      <c r="AR583">
        <v>11.726856999999301</v>
      </c>
      <c r="AW583">
        <v>40381</v>
      </c>
      <c r="AX583" t="s">
        <v>31</v>
      </c>
      <c r="AY583" t="s">
        <v>32</v>
      </c>
      <c r="AZ583">
        <v>76753</v>
      </c>
      <c r="BA583">
        <v>5.9096040729999997</v>
      </c>
      <c r="BB583">
        <v>5.9234409330000002</v>
      </c>
      <c r="BC583">
        <v>1.3836860000000501E-2</v>
      </c>
      <c r="BD583">
        <v>13.836860000000501</v>
      </c>
      <c r="BI583">
        <v>36614</v>
      </c>
      <c r="BJ583" t="s">
        <v>31</v>
      </c>
      <c r="BK583" t="s">
        <v>32</v>
      </c>
      <c r="BL583">
        <v>76177</v>
      </c>
      <c r="BM583">
        <v>8.8101589679999996</v>
      </c>
      <c r="BN583">
        <v>8.8214840890000001</v>
      </c>
      <c r="BO583">
        <v>1.1325121000000399E-2</v>
      </c>
      <c r="BP583">
        <v>11.325121000000401</v>
      </c>
    </row>
    <row r="584" spans="1:68">
      <c r="A584">
        <v>55466</v>
      </c>
      <c r="B584" t="s">
        <v>31</v>
      </c>
      <c r="C584" t="s">
        <v>32</v>
      </c>
      <c r="D584">
        <v>77497</v>
      </c>
      <c r="E584">
        <v>0.98416614499999999</v>
      </c>
      <c r="F584">
        <v>0.99658918399999996</v>
      </c>
      <c r="G584">
        <v>1.24230389999999E-2</v>
      </c>
      <c r="H584">
        <v>12.4230389999999</v>
      </c>
      <c r="M584">
        <v>38865</v>
      </c>
      <c r="N584" t="s">
        <v>31</v>
      </c>
      <c r="O584" t="s">
        <v>32</v>
      </c>
      <c r="P584">
        <v>76837</v>
      </c>
      <c r="Q584">
        <v>5.9029920100000002</v>
      </c>
      <c r="R584">
        <v>5.9139049049999999</v>
      </c>
      <c r="S584">
        <v>1.09128949999997E-2</v>
      </c>
      <c r="T584">
        <v>10.9128949999997</v>
      </c>
      <c r="Y584">
        <v>35600</v>
      </c>
      <c r="Z584" t="s">
        <v>31</v>
      </c>
      <c r="AA584" t="s">
        <v>32</v>
      </c>
      <c r="AB584">
        <v>76309</v>
      </c>
      <c r="AC584">
        <v>5.994222164</v>
      </c>
      <c r="AD584">
        <v>6.0052189829999998</v>
      </c>
      <c r="AE584">
        <v>1.09968189999998E-2</v>
      </c>
      <c r="AF584">
        <v>10.9968189999998</v>
      </c>
      <c r="AK584">
        <v>52858</v>
      </c>
      <c r="AL584" t="s">
        <v>31</v>
      </c>
      <c r="AM584" t="s">
        <v>32</v>
      </c>
      <c r="AN584">
        <v>76573</v>
      </c>
      <c r="AO584">
        <v>5.9745810029999999</v>
      </c>
      <c r="AP584">
        <v>5.9870808120000003</v>
      </c>
      <c r="AQ584">
        <v>1.2499809000000301E-2</v>
      </c>
      <c r="AR584">
        <v>12.499809000000299</v>
      </c>
      <c r="AW584">
        <v>49432</v>
      </c>
      <c r="AX584" t="s">
        <v>31</v>
      </c>
      <c r="AY584" t="s">
        <v>32</v>
      </c>
      <c r="AZ584">
        <v>77053</v>
      </c>
      <c r="BA584">
        <v>5.9316210749999998</v>
      </c>
      <c r="BB584">
        <v>5.9436521530000004</v>
      </c>
      <c r="BC584">
        <v>1.20310780000005E-2</v>
      </c>
      <c r="BD584">
        <v>12.0310780000005</v>
      </c>
      <c r="BI584">
        <v>51528</v>
      </c>
      <c r="BJ584" t="s">
        <v>31</v>
      </c>
      <c r="BK584" t="s">
        <v>32</v>
      </c>
      <c r="BL584">
        <v>76441</v>
      </c>
      <c r="BM584">
        <v>8.8194799419999992</v>
      </c>
      <c r="BN584">
        <v>8.8311979770000004</v>
      </c>
      <c r="BO584">
        <v>1.17180350000012E-2</v>
      </c>
      <c r="BP584">
        <v>11.718035000001199</v>
      </c>
    </row>
    <row r="585" spans="1:68">
      <c r="A585">
        <v>47736</v>
      </c>
      <c r="B585" t="s">
        <v>31</v>
      </c>
      <c r="C585" t="s">
        <v>32</v>
      </c>
      <c r="D585">
        <v>77309</v>
      </c>
      <c r="E585">
        <v>0.99628710700000001</v>
      </c>
      <c r="F585">
        <v>1.0104761120000001</v>
      </c>
      <c r="G585">
        <v>1.4189004999999999E-2</v>
      </c>
      <c r="H585">
        <v>14.189005</v>
      </c>
      <c r="M585">
        <v>43383</v>
      </c>
      <c r="N585" t="s">
        <v>31</v>
      </c>
      <c r="O585" t="s">
        <v>32</v>
      </c>
      <c r="P585">
        <v>77065</v>
      </c>
      <c r="Q585">
        <v>5.9144299030000003</v>
      </c>
      <c r="R585">
        <v>5.9273779390000003</v>
      </c>
      <c r="S585">
        <v>1.2948036E-2</v>
      </c>
      <c r="T585">
        <v>12.948036</v>
      </c>
      <c r="Y585">
        <v>46347</v>
      </c>
      <c r="Z585" t="s">
        <v>31</v>
      </c>
      <c r="AA585" t="s">
        <v>32</v>
      </c>
      <c r="AB585">
        <v>76705</v>
      </c>
      <c r="AC585">
        <v>6.005234003</v>
      </c>
      <c r="AD585">
        <v>6.0159461500000004</v>
      </c>
      <c r="AE585">
        <v>1.0712147000000401E-2</v>
      </c>
      <c r="AF585">
        <v>10.7121470000004</v>
      </c>
      <c r="AK585">
        <v>50728</v>
      </c>
      <c r="AL585" t="s">
        <v>31</v>
      </c>
      <c r="AM585" t="s">
        <v>32</v>
      </c>
      <c r="AN585">
        <v>76901</v>
      </c>
      <c r="AO585">
        <v>5.9825308320000001</v>
      </c>
      <c r="AP585">
        <v>6.0031828880000004</v>
      </c>
      <c r="AQ585">
        <v>2.06520560000003E-2</v>
      </c>
      <c r="AR585">
        <v>20.6520560000003</v>
      </c>
      <c r="AW585">
        <v>53803</v>
      </c>
      <c r="AX585" t="s">
        <v>31</v>
      </c>
      <c r="AY585" t="s">
        <v>32</v>
      </c>
      <c r="AZ585">
        <v>78265</v>
      </c>
      <c r="BA585">
        <v>5.9432749749999996</v>
      </c>
      <c r="BB585">
        <v>5.9606521130000001</v>
      </c>
      <c r="BC585">
        <v>1.73771380000005E-2</v>
      </c>
      <c r="BD585">
        <v>17.3771380000005</v>
      </c>
      <c r="BI585">
        <v>38637</v>
      </c>
      <c r="BJ585" t="s">
        <v>31</v>
      </c>
      <c r="BK585" t="s">
        <v>32</v>
      </c>
      <c r="BL585">
        <v>76393</v>
      </c>
      <c r="BM585">
        <v>8.8287849430000005</v>
      </c>
      <c r="BN585">
        <v>8.8449120519999997</v>
      </c>
      <c r="BO585">
        <v>1.6127108999999199E-2</v>
      </c>
      <c r="BP585">
        <v>16.127108999999201</v>
      </c>
    </row>
    <row r="586" spans="1:68">
      <c r="A586">
        <v>40738</v>
      </c>
      <c r="B586" t="s">
        <v>31</v>
      </c>
      <c r="C586" t="s">
        <v>32</v>
      </c>
      <c r="D586">
        <v>76363</v>
      </c>
      <c r="E586">
        <v>1.004412174</v>
      </c>
      <c r="F586">
        <v>1.0289900300000001</v>
      </c>
      <c r="G586">
        <v>2.4577855999999999E-2</v>
      </c>
      <c r="H586">
        <v>24.577856000000001</v>
      </c>
      <c r="M586">
        <v>34154</v>
      </c>
      <c r="N586" t="s">
        <v>31</v>
      </c>
      <c r="O586" t="s">
        <v>32</v>
      </c>
      <c r="P586">
        <v>77317</v>
      </c>
      <c r="Q586">
        <v>5.9258310789999999</v>
      </c>
      <c r="R586">
        <v>5.9398200509999999</v>
      </c>
      <c r="S586">
        <v>1.39889719999999E-2</v>
      </c>
      <c r="T586">
        <v>13.988971999999899</v>
      </c>
      <c r="Y586">
        <v>53781</v>
      </c>
      <c r="Z586" t="s">
        <v>31</v>
      </c>
      <c r="AA586" t="s">
        <v>32</v>
      </c>
      <c r="AB586">
        <v>77329</v>
      </c>
      <c r="AC586">
        <v>6.0165941719999996</v>
      </c>
      <c r="AD586">
        <v>6.0320630069999996</v>
      </c>
      <c r="AE586">
        <v>1.5468835E-2</v>
      </c>
      <c r="AF586">
        <v>15.468835</v>
      </c>
      <c r="AK586">
        <v>38118</v>
      </c>
      <c r="AL586" t="s">
        <v>31</v>
      </c>
      <c r="AM586" t="s">
        <v>32</v>
      </c>
      <c r="AN586">
        <v>76177</v>
      </c>
      <c r="AO586">
        <v>5.989504814</v>
      </c>
      <c r="AP586">
        <v>6.0026519299999999</v>
      </c>
      <c r="AQ586">
        <v>1.3147115999999801E-2</v>
      </c>
      <c r="AR586">
        <v>13.1471159999998</v>
      </c>
      <c r="AW586">
        <v>59170</v>
      </c>
      <c r="AX586" t="s">
        <v>31</v>
      </c>
      <c r="AY586" t="s">
        <v>32</v>
      </c>
      <c r="AZ586">
        <v>77321</v>
      </c>
      <c r="BA586">
        <v>5.9606161120000003</v>
      </c>
      <c r="BB586">
        <v>6.1783590320000004</v>
      </c>
      <c r="BC586">
        <v>0.21774292000000001</v>
      </c>
      <c r="BD586">
        <v>217.74292</v>
      </c>
      <c r="BI586">
        <v>39256</v>
      </c>
      <c r="BJ586" t="s">
        <v>31</v>
      </c>
      <c r="BK586" t="s">
        <v>32</v>
      </c>
      <c r="BL586">
        <v>77277</v>
      </c>
      <c r="BM586">
        <v>8.8335559369999999</v>
      </c>
      <c r="BN586">
        <v>8.8510670660000006</v>
      </c>
      <c r="BO586">
        <v>1.7511129000000701E-2</v>
      </c>
      <c r="BP586">
        <v>17.5111290000007</v>
      </c>
    </row>
    <row r="587" spans="1:68">
      <c r="A587">
        <v>36649</v>
      </c>
      <c r="B587" t="s">
        <v>31</v>
      </c>
      <c r="C587" t="s">
        <v>32</v>
      </c>
      <c r="D587">
        <v>77605</v>
      </c>
      <c r="E587">
        <v>1.0099651810000001</v>
      </c>
      <c r="F587">
        <v>1.231774092</v>
      </c>
      <c r="G587">
        <v>0.221808910999999</v>
      </c>
      <c r="H587">
        <v>221.808910999999</v>
      </c>
      <c r="M587">
        <v>52434</v>
      </c>
      <c r="N587" t="s">
        <v>31</v>
      </c>
      <c r="O587" t="s">
        <v>32</v>
      </c>
      <c r="P587">
        <v>76845</v>
      </c>
      <c r="Q587">
        <v>5.9352340699999999</v>
      </c>
      <c r="R587">
        <v>5.9500300880000001</v>
      </c>
      <c r="S587">
        <v>1.47960180000001E-2</v>
      </c>
      <c r="T587">
        <v>14.7960180000001</v>
      </c>
      <c r="Y587">
        <v>50815</v>
      </c>
      <c r="Z587" t="s">
        <v>31</v>
      </c>
      <c r="AA587" t="s">
        <v>32</v>
      </c>
      <c r="AB587">
        <v>76985</v>
      </c>
      <c r="AC587">
        <v>6.0198130609999998</v>
      </c>
      <c r="AD587">
        <v>6.037653208</v>
      </c>
      <c r="AE587">
        <v>1.7840147000000198E-2</v>
      </c>
      <c r="AF587">
        <v>17.840147000000201</v>
      </c>
      <c r="AK587">
        <v>53032</v>
      </c>
      <c r="AL587" t="s">
        <v>31</v>
      </c>
      <c r="AM587" t="s">
        <v>32</v>
      </c>
      <c r="AN587">
        <v>76441</v>
      </c>
      <c r="AO587">
        <v>6.0031487940000003</v>
      </c>
      <c r="AP587">
        <v>6.0119459629999996</v>
      </c>
      <c r="AQ587">
        <v>8.7971689999992702E-3</v>
      </c>
      <c r="AR587">
        <v>8.7971689999992702</v>
      </c>
      <c r="AW587">
        <v>52112</v>
      </c>
      <c r="AX587" t="s">
        <v>31</v>
      </c>
      <c r="AY587" t="s">
        <v>32</v>
      </c>
      <c r="AZ587">
        <v>77191</v>
      </c>
      <c r="BA587">
        <v>5.9699139600000004</v>
      </c>
      <c r="BB587">
        <v>5.9857251639999998</v>
      </c>
      <c r="BC587">
        <v>1.5811203999999301E-2</v>
      </c>
      <c r="BD587">
        <v>15.8112039999993</v>
      </c>
      <c r="BI587">
        <v>55510</v>
      </c>
      <c r="BJ587" t="s">
        <v>31</v>
      </c>
      <c r="BK587" t="s">
        <v>32</v>
      </c>
      <c r="BL587">
        <v>76441</v>
      </c>
      <c r="BM587">
        <v>8.8449239730000002</v>
      </c>
      <c r="BN587">
        <v>8.8561129570000006</v>
      </c>
      <c r="BO587">
        <v>1.1188984000000299E-2</v>
      </c>
      <c r="BP587">
        <v>11.1889840000003</v>
      </c>
    </row>
    <row r="588" spans="1:68">
      <c r="A588">
        <v>57265</v>
      </c>
      <c r="B588" t="s">
        <v>31</v>
      </c>
      <c r="C588" t="s">
        <v>32</v>
      </c>
      <c r="D588">
        <v>76811</v>
      </c>
      <c r="E588">
        <v>1.019757032</v>
      </c>
      <c r="F588">
        <v>1.039923191</v>
      </c>
      <c r="G588">
        <v>2.0166158999999899E-2</v>
      </c>
      <c r="H588">
        <v>20.166158999999901</v>
      </c>
      <c r="M588">
        <v>56805</v>
      </c>
      <c r="N588" t="s">
        <v>31</v>
      </c>
      <c r="O588" t="s">
        <v>32</v>
      </c>
      <c r="P588">
        <v>76771</v>
      </c>
      <c r="Q588">
        <v>5.9456470010000002</v>
      </c>
      <c r="R588">
        <v>5.9608368870000001</v>
      </c>
      <c r="S588">
        <v>1.5189885999999901E-2</v>
      </c>
      <c r="T588">
        <v>15.1898859999999</v>
      </c>
      <c r="Y588">
        <v>41508</v>
      </c>
      <c r="Z588" t="s">
        <v>31</v>
      </c>
      <c r="AA588" t="s">
        <v>32</v>
      </c>
      <c r="AB588">
        <v>77549</v>
      </c>
      <c r="AC588">
        <v>6.0305230620000003</v>
      </c>
      <c r="AD588">
        <v>6.0443730349999996</v>
      </c>
      <c r="AE588">
        <v>1.38499729999992E-2</v>
      </c>
      <c r="AF588">
        <v>13.849972999999199</v>
      </c>
      <c r="AK588">
        <v>40759</v>
      </c>
      <c r="AL588" t="s">
        <v>31</v>
      </c>
      <c r="AM588" t="s">
        <v>32</v>
      </c>
      <c r="AN588">
        <v>76177</v>
      </c>
      <c r="AO588">
        <v>6.0119578840000001</v>
      </c>
      <c r="AP588">
        <v>6.0204370020000004</v>
      </c>
      <c r="AQ588">
        <v>8.4791180000003408E-3</v>
      </c>
      <c r="AR588">
        <v>8.4791180000003408</v>
      </c>
      <c r="AW588">
        <v>34105</v>
      </c>
      <c r="AX588" t="s">
        <v>31</v>
      </c>
      <c r="AY588" t="s">
        <v>32</v>
      </c>
      <c r="AZ588">
        <v>76603</v>
      </c>
      <c r="BA588">
        <v>5.9810471529999996</v>
      </c>
      <c r="BB588">
        <v>5.9943010809999997</v>
      </c>
      <c r="BC588">
        <v>1.3253928000000101E-2</v>
      </c>
      <c r="BD588">
        <v>13.2539280000001</v>
      </c>
      <c r="BI588">
        <v>37431</v>
      </c>
      <c r="BJ588" t="s">
        <v>31</v>
      </c>
      <c r="BK588" t="s">
        <v>32</v>
      </c>
      <c r="BL588">
        <v>76573</v>
      </c>
      <c r="BM588">
        <v>8.8561248779999993</v>
      </c>
      <c r="BN588">
        <v>8.8657100199999999</v>
      </c>
      <c r="BO588">
        <v>9.5851420000005998E-3</v>
      </c>
      <c r="BP588">
        <v>9.5851420000005998</v>
      </c>
    </row>
    <row r="589" spans="1:68">
      <c r="A589">
        <v>43549</v>
      </c>
      <c r="B589" t="s">
        <v>31</v>
      </c>
      <c r="C589" t="s">
        <v>32</v>
      </c>
      <c r="D589">
        <v>76841</v>
      </c>
      <c r="E589">
        <v>1.0197851659999999</v>
      </c>
      <c r="F589">
        <v>1.0404181480000001</v>
      </c>
      <c r="G589">
        <v>2.0632982000000102E-2</v>
      </c>
      <c r="H589">
        <v>20.632982000000101</v>
      </c>
      <c r="M589">
        <v>59972</v>
      </c>
      <c r="N589" t="s">
        <v>31</v>
      </c>
      <c r="O589" t="s">
        <v>32</v>
      </c>
      <c r="P589">
        <v>76837</v>
      </c>
      <c r="Q589">
        <v>5.9532370569999999</v>
      </c>
      <c r="R589">
        <v>5.9681420330000003</v>
      </c>
      <c r="S589">
        <v>1.4904976000000399E-2</v>
      </c>
      <c r="T589">
        <v>14.904976000000399</v>
      </c>
      <c r="Y589">
        <v>57762</v>
      </c>
      <c r="Z589" t="s">
        <v>31</v>
      </c>
      <c r="AA589" t="s">
        <v>32</v>
      </c>
      <c r="AB589">
        <v>76441</v>
      </c>
      <c r="AC589">
        <v>6.0431151390000002</v>
      </c>
      <c r="AD589">
        <v>6.053132057</v>
      </c>
      <c r="AE589">
        <v>1.00169179999998E-2</v>
      </c>
      <c r="AF589">
        <v>10.0169179999998</v>
      </c>
      <c r="AK589">
        <v>47475</v>
      </c>
      <c r="AL589" t="s">
        <v>31</v>
      </c>
      <c r="AM589" t="s">
        <v>32</v>
      </c>
      <c r="AN589">
        <v>76213</v>
      </c>
      <c r="AO589">
        <v>6.020833015</v>
      </c>
      <c r="AP589">
        <v>6.2357079979999996</v>
      </c>
      <c r="AQ589">
        <v>0.21487498299999899</v>
      </c>
      <c r="AR589">
        <v>214.87498299999899</v>
      </c>
      <c r="AW589">
        <v>37372</v>
      </c>
      <c r="AX589" t="s">
        <v>31</v>
      </c>
      <c r="AY589" t="s">
        <v>32</v>
      </c>
      <c r="AZ589">
        <v>77421</v>
      </c>
      <c r="BA589">
        <v>5.9898250099999997</v>
      </c>
      <c r="BB589">
        <v>6.0028309819999999</v>
      </c>
      <c r="BC589">
        <v>1.30059720000001E-2</v>
      </c>
      <c r="BD589">
        <v>13.005972000000099</v>
      </c>
      <c r="BI589">
        <v>47839</v>
      </c>
      <c r="BJ589" t="s">
        <v>31</v>
      </c>
      <c r="BK589" t="s">
        <v>32</v>
      </c>
      <c r="BL589">
        <v>76309</v>
      </c>
      <c r="BM589">
        <v>8.8667140010000001</v>
      </c>
      <c r="BN589">
        <v>8.8761661049999994</v>
      </c>
      <c r="BO589">
        <v>9.4521039999992899E-3</v>
      </c>
      <c r="BP589">
        <v>9.4521039999992897</v>
      </c>
    </row>
    <row r="590" spans="1:68">
      <c r="A590">
        <v>48592</v>
      </c>
      <c r="B590" t="s">
        <v>31</v>
      </c>
      <c r="C590" t="s">
        <v>32</v>
      </c>
      <c r="D590">
        <v>76441</v>
      </c>
      <c r="E590">
        <v>1.042582989</v>
      </c>
      <c r="F590">
        <v>1.0522630209999999</v>
      </c>
      <c r="G590">
        <v>9.6800319999998906E-3</v>
      </c>
      <c r="H590">
        <v>9.6800319999998905</v>
      </c>
      <c r="M590">
        <v>33939</v>
      </c>
      <c r="N590" t="s">
        <v>31</v>
      </c>
      <c r="O590" t="s">
        <v>32</v>
      </c>
      <c r="P590">
        <v>76705</v>
      </c>
      <c r="Q590">
        <v>5.9640369419999999</v>
      </c>
      <c r="R590">
        <v>5.9757370950000004</v>
      </c>
      <c r="S590">
        <v>1.17001530000004E-2</v>
      </c>
      <c r="T590">
        <v>11.7001530000004</v>
      </c>
      <c r="Y590">
        <v>39683</v>
      </c>
      <c r="Z590" t="s">
        <v>31</v>
      </c>
      <c r="AA590" t="s">
        <v>32</v>
      </c>
      <c r="AB590">
        <v>76705</v>
      </c>
      <c r="AC590">
        <v>6.0534620290000003</v>
      </c>
      <c r="AD590">
        <v>6.062927008</v>
      </c>
      <c r="AE590">
        <v>9.4649789999996497E-3</v>
      </c>
      <c r="AF590">
        <v>9.4649789999996496</v>
      </c>
      <c r="AK590">
        <v>40143</v>
      </c>
      <c r="AL590" t="s">
        <v>31</v>
      </c>
      <c r="AM590" t="s">
        <v>32</v>
      </c>
      <c r="AN590">
        <v>76189</v>
      </c>
      <c r="AO590">
        <v>6.0211899280000001</v>
      </c>
      <c r="AP590">
        <v>6.0361728670000003</v>
      </c>
      <c r="AQ590">
        <v>1.49829390000002E-2</v>
      </c>
      <c r="AR590">
        <v>14.982939000000201</v>
      </c>
      <c r="AW590">
        <v>52286</v>
      </c>
      <c r="AX590" t="s">
        <v>31</v>
      </c>
      <c r="AY590" t="s">
        <v>32</v>
      </c>
      <c r="AZ590">
        <v>76705</v>
      </c>
      <c r="BA590">
        <v>6.0023181440000002</v>
      </c>
      <c r="BB590">
        <v>6.0127861500000002</v>
      </c>
      <c r="BC590">
        <v>1.04680059999999E-2</v>
      </c>
      <c r="BD590">
        <v>10.4680059999999</v>
      </c>
      <c r="BI590">
        <v>41779</v>
      </c>
      <c r="BJ590" t="s">
        <v>31</v>
      </c>
      <c r="BK590" t="s">
        <v>32</v>
      </c>
      <c r="BL590">
        <v>76309</v>
      </c>
      <c r="BM590">
        <v>8.8771629329999993</v>
      </c>
      <c r="BN590">
        <v>8.8866169450000001</v>
      </c>
      <c r="BO590">
        <v>9.4540120000008408E-3</v>
      </c>
      <c r="BP590">
        <v>9.4540120000008407</v>
      </c>
    </row>
    <row r="591" spans="1:68">
      <c r="A591">
        <v>49869</v>
      </c>
      <c r="B591" t="s">
        <v>31</v>
      </c>
      <c r="C591" t="s">
        <v>32</v>
      </c>
      <c r="D591">
        <v>76309</v>
      </c>
      <c r="E591">
        <v>1.057097197</v>
      </c>
      <c r="F591">
        <v>1.0669181350000001</v>
      </c>
      <c r="G591">
        <v>9.8209380000000499E-3</v>
      </c>
      <c r="H591">
        <v>9.8209380000000497</v>
      </c>
      <c r="M591">
        <v>55114</v>
      </c>
      <c r="N591" t="s">
        <v>31</v>
      </c>
      <c r="O591" t="s">
        <v>32</v>
      </c>
      <c r="P591">
        <v>76705</v>
      </c>
      <c r="Q591">
        <v>5.9752249720000004</v>
      </c>
      <c r="R591">
        <v>5.9869830610000001</v>
      </c>
      <c r="S591">
        <v>1.1758088999999699E-2</v>
      </c>
      <c r="T591">
        <v>11.7580889999997</v>
      </c>
      <c r="Y591">
        <v>49549</v>
      </c>
      <c r="Z591" t="s">
        <v>31</v>
      </c>
      <c r="AA591" t="s">
        <v>32</v>
      </c>
      <c r="AB591">
        <v>76441</v>
      </c>
      <c r="AC591">
        <v>6.0629379749999996</v>
      </c>
      <c r="AD591">
        <v>6.0726561549999998</v>
      </c>
      <c r="AE591">
        <v>9.71818000000013E-3</v>
      </c>
      <c r="AF591">
        <v>9.7181800000001299</v>
      </c>
      <c r="AK591">
        <v>38935</v>
      </c>
      <c r="AL591" t="s">
        <v>31</v>
      </c>
      <c r="AM591" t="s">
        <v>32</v>
      </c>
      <c r="AN591">
        <v>76837</v>
      </c>
      <c r="AO591">
        <v>6.0367958550000003</v>
      </c>
      <c r="AP591">
        <v>6.0483329299999999</v>
      </c>
      <c r="AQ591">
        <v>1.15370749999996E-2</v>
      </c>
      <c r="AR591">
        <v>11.5370749999996</v>
      </c>
      <c r="AW591">
        <v>40013</v>
      </c>
      <c r="AX591" t="s">
        <v>31</v>
      </c>
      <c r="AY591" t="s">
        <v>32</v>
      </c>
      <c r="AZ591">
        <v>76441</v>
      </c>
      <c r="BA591">
        <v>6.0114080909999998</v>
      </c>
      <c r="BB591">
        <v>6.0223500730000001</v>
      </c>
      <c r="BC591">
        <v>1.0941982000000201E-2</v>
      </c>
      <c r="BD591">
        <v>10.9419820000002</v>
      </c>
      <c r="BI591">
        <v>47699</v>
      </c>
      <c r="BJ591" t="s">
        <v>31</v>
      </c>
      <c r="BK591" t="s">
        <v>32</v>
      </c>
      <c r="BL591">
        <v>76705</v>
      </c>
      <c r="BM591">
        <v>8.8861088749999997</v>
      </c>
      <c r="BN591">
        <v>8.8965580460000009</v>
      </c>
      <c r="BO591">
        <v>1.0449171000001201E-2</v>
      </c>
      <c r="BP591">
        <v>10.449171000001201</v>
      </c>
    </row>
    <row r="592" spans="1:68">
      <c r="A592">
        <v>52581</v>
      </c>
      <c r="B592" t="s">
        <v>31</v>
      </c>
      <c r="C592" t="s">
        <v>32</v>
      </c>
      <c r="D592">
        <v>77297</v>
      </c>
      <c r="E592">
        <v>1.067182064</v>
      </c>
      <c r="F592">
        <v>1.091889143</v>
      </c>
      <c r="G592">
        <v>2.4707078999999899E-2</v>
      </c>
      <c r="H592">
        <v>24.707078999999901</v>
      </c>
      <c r="M592">
        <v>37107</v>
      </c>
      <c r="N592" t="s">
        <v>31</v>
      </c>
      <c r="O592" t="s">
        <v>32</v>
      </c>
      <c r="P592">
        <v>75913</v>
      </c>
      <c r="Q592">
        <v>5.9831569189999998</v>
      </c>
      <c r="R592">
        <v>5.9938869480000001</v>
      </c>
      <c r="S592">
        <v>1.07300290000003E-2</v>
      </c>
      <c r="T592">
        <v>10.7300290000003</v>
      </c>
      <c r="Y592">
        <v>49950</v>
      </c>
      <c r="Z592" t="s">
        <v>31</v>
      </c>
      <c r="AA592" t="s">
        <v>32</v>
      </c>
      <c r="AB592">
        <v>77053</v>
      </c>
      <c r="AC592">
        <v>6.0726699829999999</v>
      </c>
      <c r="AD592">
        <v>6.088014126</v>
      </c>
      <c r="AE592">
        <v>1.5344142999999999E-2</v>
      </c>
      <c r="AF592">
        <v>15.344143000000001</v>
      </c>
      <c r="AK592">
        <v>49343</v>
      </c>
      <c r="AL592" t="s">
        <v>31</v>
      </c>
      <c r="AM592" t="s">
        <v>32</v>
      </c>
      <c r="AN592">
        <v>76705</v>
      </c>
      <c r="AO592">
        <v>6.0483458040000002</v>
      </c>
      <c r="AP592">
        <v>6.0620558259999999</v>
      </c>
      <c r="AQ592">
        <v>1.37100219999997E-2</v>
      </c>
      <c r="AR592">
        <v>13.7100219999997</v>
      </c>
      <c r="AW592">
        <v>39396</v>
      </c>
      <c r="AX592" t="s">
        <v>31</v>
      </c>
      <c r="AY592" t="s">
        <v>32</v>
      </c>
      <c r="AZ592">
        <v>76441</v>
      </c>
      <c r="BA592">
        <v>6.0223610399999998</v>
      </c>
      <c r="BB592">
        <v>6.0358090400000002</v>
      </c>
      <c r="BC592">
        <v>1.34480000000003E-2</v>
      </c>
      <c r="BD592">
        <v>13.448000000000301</v>
      </c>
      <c r="BI592">
        <v>35330</v>
      </c>
      <c r="BJ592" t="s">
        <v>31</v>
      </c>
      <c r="BK592" t="s">
        <v>32</v>
      </c>
      <c r="BL592">
        <v>76705</v>
      </c>
      <c r="BM592">
        <v>8.8985528949999999</v>
      </c>
      <c r="BN592">
        <v>8.9104990960000006</v>
      </c>
      <c r="BO592">
        <v>1.19462010000006E-2</v>
      </c>
      <c r="BP592">
        <v>11.946201000000601</v>
      </c>
    </row>
    <row r="593" spans="1:68">
      <c r="A593">
        <v>42765</v>
      </c>
      <c r="B593" t="s">
        <v>31</v>
      </c>
      <c r="C593" t="s">
        <v>32</v>
      </c>
      <c r="D593">
        <v>77073</v>
      </c>
      <c r="E593">
        <v>1.067211151</v>
      </c>
      <c r="F593">
        <v>1.088012218</v>
      </c>
      <c r="G593">
        <v>2.0801066999999999E-2</v>
      </c>
      <c r="H593">
        <v>20.801067</v>
      </c>
      <c r="M593">
        <v>40374</v>
      </c>
      <c r="N593" t="s">
        <v>31</v>
      </c>
      <c r="O593" t="s">
        <v>32</v>
      </c>
      <c r="P593">
        <v>76573</v>
      </c>
      <c r="Q593">
        <v>5.9939010140000004</v>
      </c>
      <c r="R593">
        <v>6.0036590099999998</v>
      </c>
      <c r="S593">
        <v>9.7579959999993804E-3</v>
      </c>
      <c r="T593">
        <v>9.7579959999993804</v>
      </c>
      <c r="Y593">
        <v>53892</v>
      </c>
      <c r="Z593" t="s">
        <v>31</v>
      </c>
      <c r="AA593" t="s">
        <v>32</v>
      </c>
      <c r="AB593">
        <v>77069</v>
      </c>
      <c r="AC593">
        <v>6.0842010970000002</v>
      </c>
      <c r="AD593">
        <v>6.0964841840000004</v>
      </c>
      <c r="AE593">
        <v>1.22830870000001E-2</v>
      </c>
      <c r="AF593">
        <v>12.2830870000001</v>
      </c>
      <c r="AK593">
        <v>49202</v>
      </c>
      <c r="AL593" t="s">
        <v>31</v>
      </c>
      <c r="AM593" t="s">
        <v>32</v>
      </c>
      <c r="AN593">
        <v>75913</v>
      </c>
      <c r="AO593">
        <v>6.0550878050000003</v>
      </c>
      <c r="AP593">
        <v>6.0655519959999999</v>
      </c>
      <c r="AQ593">
        <v>1.04641909999996E-2</v>
      </c>
      <c r="AR593">
        <v>10.4641909999996</v>
      </c>
      <c r="AW593">
        <v>46730</v>
      </c>
      <c r="AX593" t="s">
        <v>31</v>
      </c>
      <c r="AY593" t="s">
        <v>32</v>
      </c>
      <c r="AZ593">
        <v>75649</v>
      </c>
      <c r="BA593">
        <v>6.0290610789999999</v>
      </c>
      <c r="BB593">
        <v>6.0395209789999997</v>
      </c>
      <c r="BC593">
        <v>1.04598999999998E-2</v>
      </c>
      <c r="BD593">
        <v>10.4598999999998</v>
      </c>
      <c r="BI593">
        <v>54571</v>
      </c>
      <c r="BJ593" t="s">
        <v>31</v>
      </c>
      <c r="BK593" t="s">
        <v>32</v>
      </c>
      <c r="BL593">
        <v>77149</v>
      </c>
      <c r="BM593">
        <v>8.9054169650000006</v>
      </c>
      <c r="BN593">
        <v>8.9229209419999993</v>
      </c>
      <c r="BO593">
        <v>1.7503976999998699E-2</v>
      </c>
      <c r="BP593">
        <v>17.503976999998699</v>
      </c>
    </row>
    <row r="594" spans="1:68">
      <c r="A594">
        <v>42640</v>
      </c>
      <c r="B594" t="s">
        <v>31</v>
      </c>
      <c r="C594" t="s">
        <v>32</v>
      </c>
      <c r="D594">
        <v>76705</v>
      </c>
      <c r="E594">
        <v>1.0731132029999999</v>
      </c>
      <c r="F594">
        <v>1.1008441449999999</v>
      </c>
      <c r="G594">
        <v>2.7730942000000001E-2</v>
      </c>
      <c r="H594">
        <v>27.730941999999999</v>
      </c>
      <c r="M594">
        <v>55288</v>
      </c>
      <c r="N594" t="s">
        <v>31</v>
      </c>
      <c r="O594" t="s">
        <v>32</v>
      </c>
      <c r="P594">
        <v>76573</v>
      </c>
      <c r="Q594">
        <v>6.0036780829999996</v>
      </c>
      <c r="R594">
        <v>6.0138320920000004</v>
      </c>
      <c r="S594">
        <v>1.0154009000000699E-2</v>
      </c>
      <c r="T594">
        <v>10.1540090000007</v>
      </c>
      <c r="Y594">
        <v>37582</v>
      </c>
      <c r="Z594" t="s">
        <v>31</v>
      </c>
      <c r="AA594" t="s">
        <v>32</v>
      </c>
      <c r="AB594">
        <v>76573</v>
      </c>
      <c r="AC594">
        <v>6.0959811210000003</v>
      </c>
      <c r="AD594">
        <v>6.1070451739999996</v>
      </c>
      <c r="AE594">
        <v>1.1064052999999199E-2</v>
      </c>
      <c r="AF594">
        <v>11.0640529999992</v>
      </c>
      <c r="AK594">
        <v>53144</v>
      </c>
      <c r="AL594" t="s">
        <v>31</v>
      </c>
      <c r="AM594" t="s">
        <v>32</v>
      </c>
      <c r="AN594">
        <v>75781</v>
      </c>
      <c r="AO594">
        <v>6.0655658250000002</v>
      </c>
      <c r="AP594">
        <v>6.073112965</v>
      </c>
      <c r="AQ594">
        <v>7.5471399999997796E-3</v>
      </c>
      <c r="AR594">
        <v>7.5471399999997804</v>
      </c>
      <c r="AW594">
        <v>38189</v>
      </c>
      <c r="AX594" t="s">
        <v>31</v>
      </c>
      <c r="AY594" t="s">
        <v>32</v>
      </c>
      <c r="AZ594">
        <v>75517</v>
      </c>
      <c r="BA594">
        <v>6.0395331380000004</v>
      </c>
      <c r="BB594">
        <v>6.046194077</v>
      </c>
      <c r="BC594">
        <v>6.6609389999996403E-3</v>
      </c>
      <c r="BD594">
        <v>6.6609389999996402</v>
      </c>
      <c r="BI594">
        <v>58021</v>
      </c>
      <c r="BJ594" t="s">
        <v>31</v>
      </c>
      <c r="BK594" t="s">
        <v>32</v>
      </c>
      <c r="BL594">
        <v>75781</v>
      </c>
      <c r="BM594">
        <v>8.9129059309999992</v>
      </c>
      <c r="BN594">
        <v>8.9256949419999998</v>
      </c>
      <c r="BO594">
        <v>1.27890110000006E-2</v>
      </c>
      <c r="BP594">
        <v>12.789011000000601</v>
      </c>
    </row>
    <row r="595" spans="1:68">
      <c r="A595">
        <v>58186</v>
      </c>
      <c r="B595" t="s">
        <v>31</v>
      </c>
      <c r="C595" t="s">
        <v>32</v>
      </c>
      <c r="D595">
        <v>76309</v>
      </c>
      <c r="E595">
        <v>1.088023186</v>
      </c>
      <c r="F595">
        <v>1.1006271839999999</v>
      </c>
      <c r="G595">
        <v>1.26039979999998E-2</v>
      </c>
      <c r="H595">
        <v>12.6039979999998</v>
      </c>
      <c r="M595">
        <v>43015</v>
      </c>
      <c r="N595" t="s">
        <v>31</v>
      </c>
      <c r="O595" t="s">
        <v>32</v>
      </c>
      <c r="P595">
        <v>76729</v>
      </c>
      <c r="Q595">
        <v>6.013850927</v>
      </c>
      <c r="R595">
        <v>6.024132013</v>
      </c>
      <c r="S595">
        <v>1.0281085999999899E-2</v>
      </c>
      <c r="T595">
        <v>10.281085999999901</v>
      </c>
      <c r="Y595">
        <v>60272</v>
      </c>
      <c r="Z595" t="s">
        <v>31</v>
      </c>
      <c r="AA595" t="s">
        <v>32</v>
      </c>
      <c r="AB595">
        <v>76705</v>
      </c>
      <c r="AC595">
        <v>6.1070561410000002</v>
      </c>
      <c r="AD595">
        <v>6.117423058</v>
      </c>
      <c r="AE595">
        <v>1.03669169999998E-2</v>
      </c>
      <c r="AF595">
        <v>10.3669169999998</v>
      </c>
      <c r="AK595">
        <v>36834</v>
      </c>
      <c r="AL595" t="s">
        <v>31</v>
      </c>
      <c r="AM595" t="s">
        <v>32</v>
      </c>
      <c r="AN595">
        <v>76705</v>
      </c>
      <c r="AO595">
        <v>6.0773320200000001</v>
      </c>
      <c r="AP595">
        <v>6.0882329940000002</v>
      </c>
      <c r="AQ595">
        <v>1.09009740000001E-2</v>
      </c>
      <c r="AR595">
        <v>10.900974000000099</v>
      </c>
      <c r="AW595">
        <v>48055</v>
      </c>
      <c r="AX595" t="s">
        <v>31</v>
      </c>
      <c r="AY595" t="s">
        <v>32</v>
      </c>
      <c r="AZ595">
        <v>75913</v>
      </c>
      <c r="BA595">
        <v>6.0454609389999998</v>
      </c>
      <c r="BB595">
        <v>6.0524430269999998</v>
      </c>
      <c r="BC595">
        <v>6.9820879999999896E-3</v>
      </c>
      <c r="BD595">
        <v>6.9820879999999903</v>
      </c>
      <c r="BI595">
        <v>44192</v>
      </c>
      <c r="BJ595" t="s">
        <v>31</v>
      </c>
      <c r="BK595" t="s">
        <v>32</v>
      </c>
      <c r="BL595">
        <v>76441</v>
      </c>
      <c r="BM595">
        <v>8.9257059099999996</v>
      </c>
      <c r="BN595">
        <v>8.9353079799999993</v>
      </c>
      <c r="BO595">
        <v>9.6020699999996798E-3</v>
      </c>
      <c r="BP595">
        <v>9.6020699999996797</v>
      </c>
    </row>
    <row r="596" spans="1:68">
      <c r="A596">
        <v>43686</v>
      </c>
      <c r="B596" t="s">
        <v>31</v>
      </c>
      <c r="C596" t="s">
        <v>32</v>
      </c>
      <c r="D596">
        <v>76441</v>
      </c>
      <c r="E596">
        <v>1.1006381510000001</v>
      </c>
      <c r="F596">
        <v>1.1098852159999999</v>
      </c>
      <c r="G596">
        <v>9.2470649999998305E-3</v>
      </c>
      <c r="H596">
        <v>9.2470649999998304</v>
      </c>
      <c r="M596">
        <v>42398</v>
      </c>
      <c r="N596" t="s">
        <v>31</v>
      </c>
      <c r="O596" t="s">
        <v>32</v>
      </c>
      <c r="P596">
        <v>76953</v>
      </c>
      <c r="Q596">
        <v>6.0241510869999999</v>
      </c>
      <c r="R596">
        <v>6.0448389049999998</v>
      </c>
      <c r="S596">
        <v>2.0687817999999799E-2</v>
      </c>
      <c r="T596">
        <v>20.687817999999801</v>
      </c>
      <c r="Y596">
        <v>54585</v>
      </c>
      <c r="Z596" t="s">
        <v>31</v>
      </c>
      <c r="AA596" t="s">
        <v>32</v>
      </c>
      <c r="AB596">
        <v>77101</v>
      </c>
      <c r="AC596">
        <v>6.1177341939999996</v>
      </c>
      <c r="AD596">
        <v>6.1286950109999996</v>
      </c>
      <c r="AE596">
        <v>1.0960816999999901E-2</v>
      </c>
      <c r="AF596">
        <v>10.960816999999899</v>
      </c>
      <c r="AK596">
        <v>59524</v>
      </c>
      <c r="AL596" t="s">
        <v>31</v>
      </c>
      <c r="AM596" t="s">
        <v>32</v>
      </c>
      <c r="AN596">
        <v>76573</v>
      </c>
      <c r="AO596">
        <v>6.0882449149999998</v>
      </c>
      <c r="AP596">
        <v>6.098641872</v>
      </c>
      <c r="AQ596">
        <v>1.03969570000002E-2</v>
      </c>
      <c r="AR596">
        <v>10.396957000000199</v>
      </c>
      <c r="AW596">
        <v>48456</v>
      </c>
      <c r="AX596" t="s">
        <v>31</v>
      </c>
      <c r="AY596" t="s">
        <v>32</v>
      </c>
      <c r="AZ596">
        <v>75253</v>
      </c>
      <c r="BA596">
        <v>6.0575289730000001</v>
      </c>
      <c r="BB596">
        <v>6.0644600390000001</v>
      </c>
      <c r="BC596">
        <v>6.9310659999999302E-3</v>
      </c>
      <c r="BD596">
        <v>6.9310659999999302</v>
      </c>
      <c r="BI596">
        <v>44818</v>
      </c>
      <c r="BJ596" t="s">
        <v>31</v>
      </c>
      <c r="BK596" t="s">
        <v>32</v>
      </c>
      <c r="BL596">
        <v>76393</v>
      </c>
      <c r="BM596">
        <v>8.9358220100000008</v>
      </c>
      <c r="BN596">
        <v>8.9516019819999997</v>
      </c>
      <c r="BO596">
        <v>1.57799719999989E-2</v>
      </c>
      <c r="BP596">
        <v>15.779971999998899</v>
      </c>
    </row>
    <row r="597" spans="1:68">
      <c r="A597">
        <v>48736</v>
      </c>
      <c r="B597" t="s">
        <v>31</v>
      </c>
      <c r="C597" t="s">
        <v>32</v>
      </c>
      <c r="D597">
        <v>76573</v>
      </c>
      <c r="E597">
        <v>1.1165761949999999</v>
      </c>
      <c r="F597">
        <v>1.126175165</v>
      </c>
      <c r="G597">
        <v>9.5989700000000903E-3</v>
      </c>
      <c r="H597">
        <v>9.5989700000000902</v>
      </c>
      <c r="M597">
        <v>59270</v>
      </c>
      <c r="N597" t="s">
        <v>31</v>
      </c>
      <c r="O597" t="s">
        <v>32</v>
      </c>
      <c r="P597">
        <v>75979</v>
      </c>
      <c r="Q597">
        <v>6.0241808890000001</v>
      </c>
      <c r="R597">
        <v>6.0418429370000002</v>
      </c>
      <c r="S597">
        <v>1.7662048E-2</v>
      </c>
      <c r="T597">
        <v>17.662047999999999</v>
      </c>
      <c r="Y597">
        <v>46444</v>
      </c>
      <c r="Z597" t="s">
        <v>31</v>
      </c>
      <c r="AA597" t="s">
        <v>32</v>
      </c>
      <c r="AB597">
        <v>77293</v>
      </c>
      <c r="AC597">
        <v>6.1287059780000002</v>
      </c>
      <c r="AD597">
        <v>6.1423330309999997</v>
      </c>
      <c r="AE597">
        <v>1.36270529999995E-2</v>
      </c>
      <c r="AF597">
        <v>13.627052999999499</v>
      </c>
      <c r="AK597">
        <v>53837</v>
      </c>
      <c r="AL597" t="s">
        <v>31</v>
      </c>
      <c r="AM597" t="s">
        <v>32</v>
      </c>
      <c r="AN597">
        <v>76837</v>
      </c>
      <c r="AO597">
        <v>6.0986540319999998</v>
      </c>
      <c r="AP597">
        <v>6.1095609660000001</v>
      </c>
      <c r="AQ597">
        <v>1.09069340000003E-2</v>
      </c>
      <c r="AR597">
        <v>10.9069340000003</v>
      </c>
      <c r="AW597">
        <v>52398</v>
      </c>
      <c r="AX597" t="s">
        <v>31</v>
      </c>
      <c r="AY597" t="s">
        <v>32</v>
      </c>
      <c r="AZ597">
        <v>76705</v>
      </c>
      <c r="BA597">
        <v>6.0676341059999999</v>
      </c>
      <c r="BB597">
        <v>6.0775389669999997</v>
      </c>
      <c r="BC597">
        <v>9.9048609999998708E-3</v>
      </c>
      <c r="BD597">
        <v>9.9048609999998707</v>
      </c>
      <c r="BI597">
        <v>38714</v>
      </c>
      <c r="BJ597" t="s">
        <v>31</v>
      </c>
      <c r="BK597" t="s">
        <v>32</v>
      </c>
      <c r="BL597">
        <v>76129</v>
      </c>
      <c r="BM597">
        <v>8.9358539579999992</v>
      </c>
      <c r="BN597">
        <v>8.9521019460000009</v>
      </c>
      <c r="BO597">
        <v>1.6247988000001701E-2</v>
      </c>
      <c r="BP597">
        <v>16.247988000001701</v>
      </c>
    </row>
    <row r="598" spans="1:68">
      <c r="A598">
        <v>46550</v>
      </c>
      <c r="B598" t="s">
        <v>31</v>
      </c>
      <c r="C598" t="s">
        <v>32</v>
      </c>
      <c r="D598">
        <v>76705</v>
      </c>
      <c r="E598">
        <v>1.1269860270000001</v>
      </c>
      <c r="F598">
        <v>1.1364421840000001</v>
      </c>
      <c r="G598">
        <v>9.4561570000000206E-3</v>
      </c>
      <c r="H598">
        <v>9.4561570000000206</v>
      </c>
      <c r="M598">
        <v>48978</v>
      </c>
      <c r="N598" t="s">
        <v>31</v>
      </c>
      <c r="O598" t="s">
        <v>32</v>
      </c>
      <c r="P598">
        <v>76663</v>
      </c>
      <c r="Q598">
        <v>6.0242030619999998</v>
      </c>
      <c r="R598">
        <v>6.2443070409999999</v>
      </c>
      <c r="S598">
        <v>0.22010397900000001</v>
      </c>
      <c r="T598">
        <v>220.10397900000001</v>
      </c>
      <c r="Y598">
        <v>47070</v>
      </c>
      <c r="Z598" t="s">
        <v>31</v>
      </c>
      <c r="AA598" t="s">
        <v>32</v>
      </c>
      <c r="AB598">
        <v>76897</v>
      </c>
      <c r="AC598">
        <v>6.1385390759999998</v>
      </c>
      <c r="AD598">
        <v>6.1537389759999996</v>
      </c>
      <c r="AE598">
        <v>1.5199899999999799E-2</v>
      </c>
      <c r="AF598">
        <v>15.199899999999801</v>
      </c>
      <c r="AK598">
        <v>45696</v>
      </c>
      <c r="AL598" t="s">
        <v>31</v>
      </c>
      <c r="AM598" t="s">
        <v>32</v>
      </c>
      <c r="AN598">
        <v>76441</v>
      </c>
      <c r="AO598">
        <v>6.1093108650000003</v>
      </c>
      <c r="AP598">
        <v>6.12111187</v>
      </c>
      <c r="AQ598">
        <v>1.1801004999999601E-2</v>
      </c>
      <c r="AR598">
        <v>11.8010049999996</v>
      </c>
      <c r="AW598">
        <v>36088</v>
      </c>
      <c r="AX598" t="s">
        <v>31</v>
      </c>
      <c r="AY598" t="s">
        <v>32</v>
      </c>
      <c r="AZ598">
        <v>77307</v>
      </c>
      <c r="BA598">
        <v>6.0783369540000001</v>
      </c>
      <c r="BB598">
        <v>6.0968539709999998</v>
      </c>
      <c r="BC598">
        <v>1.8517016999999698E-2</v>
      </c>
      <c r="BD598">
        <v>18.517016999999701</v>
      </c>
      <c r="BI598">
        <v>37070</v>
      </c>
      <c r="BJ598" t="s">
        <v>31</v>
      </c>
      <c r="BK598" t="s">
        <v>32</v>
      </c>
      <c r="BL598">
        <v>76441</v>
      </c>
      <c r="BM598">
        <v>8.9521160129999995</v>
      </c>
      <c r="BN598">
        <v>8.9616110320000004</v>
      </c>
      <c r="BO598">
        <v>9.4950190000009302E-3</v>
      </c>
      <c r="BP598">
        <v>9.49501900000093</v>
      </c>
    </row>
    <row r="599" spans="1:68">
      <c r="A599">
        <v>50341</v>
      </c>
      <c r="B599" t="s">
        <v>31</v>
      </c>
      <c r="C599" t="s">
        <v>32</v>
      </c>
      <c r="D599">
        <v>76905</v>
      </c>
      <c r="E599">
        <v>1.1364541050000001</v>
      </c>
      <c r="F599">
        <v>1.154071093</v>
      </c>
      <c r="G599">
        <v>1.7616987999999799E-2</v>
      </c>
      <c r="H599">
        <v>17.6169879999998</v>
      </c>
      <c r="M599">
        <v>51599</v>
      </c>
      <c r="N599" t="s">
        <v>31</v>
      </c>
      <c r="O599" t="s">
        <v>32</v>
      </c>
      <c r="P599">
        <v>75517</v>
      </c>
      <c r="Q599">
        <v>6.0455780030000001</v>
      </c>
      <c r="R599">
        <v>6.0525529379999998</v>
      </c>
      <c r="S599">
        <v>6.9749349999996798E-3</v>
      </c>
      <c r="T599">
        <v>6.9749349999996797</v>
      </c>
      <c r="Y599">
        <v>40440</v>
      </c>
      <c r="Z599" t="s">
        <v>31</v>
      </c>
      <c r="AA599" t="s">
        <v>32</v>
      </c>
      <c r="AB599">
        <v>75649</v>
      </c>
      <c r="AC599">
        <v>6.1422882080000001</v>
      </c>
      <c r="AD599">
        <v>6.1547410490000001</v>
      </c>
      <c r="AE599">
        <v>1.24528409999999E-2</v>
      </c>
      <c r="AF599">
        <v>12.4528409999999</v>
      </c>
      <c r="AK599">
        <v>46322</v>
      </c>
      <c r="AL599" t="s">
        <v>31</v>
      </c>
      <c r="AM599" t="s">
        <v>32</v>
      </c>
      <c r="AN599">
        <v>76729</v>
      </c>
      <c r="AO599">
        <v>6.1208548550000001</v>
      </c>
      <c r="AP599">
        <v>6.3351929189999998</v>
      </c>
      <c r="AQ599">
        <v>0.214338063999999</v>
      </c>
      <c r="AR599">
        <v>214.33806399999901</v>
      </c>
      <c r="AW599">
        <v>35282</v>
      </c>
      <c r="AX599" t="s">
        <v>31</v>
      </c>
      <c r="AY599" t="s">
        <v>32</v>
      </c>
      <c r="AZ599">
        <v>76671</v>
      </c>
      <c r="BA599">
        <v>6.078365088</v>
      </c>
      <c r="BB599">
        <v>6.0971450809999999</v>
      </c>
      <c r="BC599">
        <v>1.8779992999999801E-2</v>
      </c>
      <c r="BD599">
        <v>18.779992999999799</v>
      </c>
      <c r="BI599">
        <v>50316</v>
      </c>
      <c r="BJ599" t="s">
        <v>31</v>
      </c>
      <c r="BK599" t="s">
        <v>32</v>
      </c>
      <c r="BL599">
        <v>76309</v>
      </c>
      <c r="BM599">
        <v>8.962543964</v>
      </c>
      <c r="BN599">
        <v>8.9719760419999997</v>
      </c>
      <c r="BO599">
        <v>9.4320779999996704E-3</v>
      </c>
      <c r="BP599">
        <v>9.4320779999996702</v>
      </c>
    </row>
    <row r="600" spans="1:68">
      <c r="A600">
        <v>53239</v>
      </c>
      <c r="B600" t="s">
        <v>31</v>
      </c>
      <c r="C600" t="s">
        <v>32</v>
      </c>
      <c r="D600">
        <v>76495</v>
      </c>
      <c r="E600">
        <v>1.1394350529999999</v>
      </c>
      <c r="F600">
        <v>1.156393051</v>
      </c>
      <c r="G600">
        <v>1.6957997999999998E-2</v>
      </c>
      <c r="H600">
        <v>16.957998</v>
      </c>
      <c r="M600">
        <v>51458</v>
      </c>
      <c r="N600" t="s">
        <v>31</v>
      </c>
      <c r="O600" t="s">
        <v>32</v>
      </c>
      <c r="P600">
        <v>75385</v>
      </c>
      <c r="Q600">
        <v>6.0541260240000003</v>
      </c>
      <c r="R600">
        <v>6.0610530379999998</v>
      </c>
      <c r="S600">
        <v>6.9270139999995E-3</v>
      </c>
      <c r="T600">
        <v>6.9270139999994997</v>
      </c>
      <c r="Y600">
        <v>39322</v>
      </c>
      <c r="Z600" t="s">
        <v>31</v>
      </c>
      <c r="AA600" t="s">
        <v>32</v>
      </c>
      <c r="AB600">
        <v>75385</v>
      </c>
      <c r="AC600">
        <v>6.1547532079999998</v>
      </c>
      <c r="AD600">
        <v>6.1614201069999996</v>
      </c>
      <c r="AE600">
        <v>6.6668989999998304E-3</v>
      </c>
      <c r="AF600">
        <v>6.6668989999998303</v>
      </c>
      <c r="AK600">
        <v>40218</v>
      </c>
      <c r="AL600" t="s">
        <v>31</v>
      </c>
      <c r="AM600" t="s">
        <v>32</v>
      </c>
      <c r="AN600">
        <v>77169</v>
      </c>
      <c r="AO600">
        <v>6.1327660079999999</v>
      </c>
      <c r="AP600">
        <v>6.1466219430000004</v>
      </c>
      <c r="AQ600">
        <v>1.3855935000000401E-2</v>
      </c>
      <c r="AR600">
        <v>13.8559350000004</v>
      </c>
      <c r="AW600">
        <v>53091</v>
      </c>
      <c r="AX600" t="s">
        <v>31</v>
      </c>
      <c r="AY600" t="s">
        <v>32</v>
      </c>
      <c r="AZ600">
        <v>76441</v>
      </c>
      <c r="BA600">
        <v>6.0968191620000001</v>
      </c>
      <c r="BB600">
        <v>6.1070740219999999</v>
      </c>
      <c r="BC600">
        <v>1.02548599999998E-2</v>
      </c>
      <c r="BD600">
        <v>10.2548599999998</v>
      </c>
      <c r="BI600">
        <v>37137</v>
      </c>
      <c r="BJ600" t="s">
        <v>31</v>
      </c>
      <c r="BK600" t="s">
        <v>32</v>
      </c>
      <c r="BL600">
        <v>76573</v>
      </c>
      <c r="BM600">
        <v>8.9739549160000003</v>
      </c>
      <c r="BN600">
        <v>8.9839210509999994</v>
      </c>
      <c r="BO600">
        <v>9.9661349999990902E-3</v>
      </c>
      <c r="BP600">
        <v>9.96613499999909</v>
      </c>
    </row>
    <row r="601" spans="1:68">
      <c r="A601">
        <v>50172</v>
      </c>
      <c r="B601" t="s">
        <v>31</v>
      </c>
      <c r="C601" t="s">
        <v>32</v>
      </c>
      <c r="D601">
        <v>76837</v>
      </c>
      <c r="E601">
        <v>1.1564090250000001</v>
      </c>
      <c r="F601">
        <v>1.166121006</v>
      </c>
      <c r="G601">
        <v>9.7119809999999199E-3</v>
      </c>
      <c r="H601">
        <v>9.7119809999999198</v>
      </c>
      <c r="M601">
        <v>39089</v>
      </c>
      <c r="N601" t="s">
        <v>31</v>
      </c>
      <c r="O601" t="s">
        <v>32</v>
      </c>
      <c r="P601">
        <v>75649</v>
      </c>
      <c r="Q601">
        <v>6.0645029539999999</v>
      </c>
      <c r="R601">
        <v>6.0714321140000003</v>
      </c>
      <c r="S601">
        <v>6.9291600000003202E-3</v>
      </c>
      <c r="T601">
        <v>6.9291600000003202</v>
      </c>
      <c r="Y601">
        <v>39381</v>
      </c>
      <c r="Z601" t="s">
        <v>31</v>
      </c>
      <c r="AA601" t="s">
        <v>32</v>
      </c>
      <c r="AB601">
        <v>75253</v>
      </c>
      <c r="AC601">
        <v>6.161161184</v>
      </c>
      <c r="AD601">
        <v>6.168184042</v>
      </c>
      <c r="AE601">
        <v>7.0228580000000198E-3</v>
      </c>
      <c r="AF601">
        <v>7.0228580000000198</v>
      </c>
      <c r="AK601">
        <v>38574</v>
      </c>
      <c r="AL601" t="s">
        <v>31</v>
      </c>
      <c r="AM601" t="s">
        <v>32</v>
      </c>
      <c r="AN601">
        <v>77525</v>
      </c>
      <c r="AO601">
        <v>6.1382768150000002</v>
      </c>
      <c r="AP601">
        <v>6.1564638609999998</v>
      </c>
      <c r="AQ601">
        <v>1.8187045999999499E-2</v>
      </c>
      <c r="AR601">
        <v>18.187045999999501</v>
      </c>
      <c r="AW601">
        <v>44950</v>
      </c>
      <c r="AX601" t="s">
        <v>31</v>
      </c>
      <c r="AY601" t="s">
        <v>32</v>
      </c>
      <c r="AZ601">
        <v>76441</v>
      </c>
      <c r="BA601">
        <v>6.1070849899999997</v>
      </c>
      <c r="BB601">
        <v>6.1172721389999998</v>
      </c>
      <c r="BC601">
        <v>1.0187149E-2</v>
      </c>
      <c r="BD601">
        <v>10.187149</v>
      </c>
      <c r="BI601">
        <v>37849</v>
      </c>
      <c r="BJ601" t="s">
        <v>31</v>
      </c>
      <c r="BK601" t="s">
        <v>32</v>
      </c>
      <c r="BL601">
        <v>77101</v>
      </c>
      <c r="BM601">
        <v>8.9853620529999993</v>
      </c>
      <c r="BN601">
        <v>8.9965269570000004</v>
      </c>
      <c r="BO601">
        <v>1.1164904000001001E-2</v>
      </c>
      <c r="BP601">
        <v>11.164904000001</v>
      </c>
    </row>
    <row r="602" spans="1:68">
      <c r="A602">
        <v>42826</v>
      </c>
      <c r="B602" t="s">
        <v>31</v>
      </c>
      <c r="C602" t="s">
        <v>32</v>
      </c>
      <c r="D602">
        <v>77233</v>
      </c>
      <c r="E602">
        <v>1.1665182110000001</v>
      </c>
      <c r="F602">
        <v>1.177501202</v>
      </c>
      <c r="G602">
        <v>1.09829909999998E-2</v>
      </c>
      <c r="H602">
        <v>10.982990999999799</v>
      </c>
      <c r="M602">
        <v>55401</v>
      </c>
      <c r="N602" t="s">
        <v>31</v>
      </c>
      <c r="O602" t="s">
        <v>32</v>
      </c>
      <c r="P602">
        <v>75253</v>
      </c>
      <c r="Q602">
        <v>6.0714440349999999</v>
      </c>
      <c r="R602">
        <v>6.0783720020000001</v>
      </c>
      <c r="S602">
        <v>6.9279670000001996E-3</v>
      </c>
      <c r="T602">
        <v>6.9279670000001996</v>
      </c>
      <c r="Y602">
        <v>52569</v>
      </c>
      <c r="Z602" t="s">
        <v>31</v>
      </c>
      <c r="AA602" t="s">
        <v>32</v>
      </c>
      <c r="AB602">
        <v>75385</v>
      </c>
      <c r="AC602">
        <v>6.1690020560000001</v>
      </c>
      <c r="AD602">
        <v>6.1759350299999998</v>
      </c>
      <c r="AE602">
        <v>6.9329739999996996E-3</v>
      </c>
      <c r="AF602">
        <v>6.9329739999997004</v>
      </c>
      <c r="AK602">
        <v>51820</v>
      </c>
      <c r="AL602" t="s">
        <v>31</v>
      </c>
      <c r="AM602" t="s">
        <v>32</v>
      </c>
      <c r="AN602">
        <v>77017</v>
      </c>
      <c r="AO602">
        <v>6.1491689679999997</v>
      </c>
      <c r="AP602">
        <v>6.1623179910000001</v>
      </c>
      <c r="AQ602">
        <v>1.31490230000004E-2</v>
      </c>
      <c r="AR602">
        <v>13.149023000000399</v>
      </c>
      <c r="AW602">
        <v>45576</v>
      </c>
      <c r="AX602" t="s">
        <v>31</v>
      </c>
      <c r="AY602" t="s">
        <v>32</v>
      </c>
      <c r="AZ602">
        <v>76705</v>
      </c>
      <c r="BA602">
        <v>6.1172840600000002</v>
      </c>
      <c r="BB602">
        <v>6.1274819369999998</v>
      </c>
      <c r="BC602">
        <v>1.01978769999995E-2</v>
      </c>
      <c r="BD602">
        <v>10.197876999999499</v>
      </c>
      <c r="BI602">
        <v>52355</v>
      </c>
      <c r="BJ602" t="s">
        <v>31</v>
      </c>
      <c r="BK602" t="s">
        <v>32</v>
      </c>
      <c r="BL602">
        <v>76441</v>
      </c>
      <c r="BM602">
        <v>8.9969539639999994</v>
      </c>
      <c r="BN602">
        <v>9.0083179470000001</v>
      </c>
      <c r="BO602">
        <v>1.13639830000007E-2</v>
      </c>
      <c r="BP602">
        <v>11.363983000000699</v>
      </c>
    </row>
    <row r="603" spans="1:68">
      <c r="A603">
        <v>38383</v>
      </c>
      <c r="B603" t="s">
        <v>31</v>
      </c>
      <c r="C603" t="s">
        <v>32</v>
      </c>
      <c r="D603">
        <v>76969</v>
      </c>
      <c r="E603">
        <v>1.1755001540000001</v>
      </c>
      <c r="F603">
        <v>1.191693068</v>
      </c>
      <c r="G603">
        <v>1.6192913999999801E-2</v>
      </c>
      <c r="H603">
        <v>16.192913999999799</v>
      </c>
      <c r="M603">
        <v>33547</v>
      </c>
      <c r="N603" t="s">
        <v>31</v>
      </c>
      <c r="O603" t="s">
        <v>32</v>
      </c>
      <c r="P603">
        <v>75517</v>
      </c>
      <c r="Q603">
        <v>6.0811378960000004</v>
      </c>
      <c r="R603">
        <v>6.0880589489999997</v>
      </c>
      <c r="S603">
        <v>6.9210529999992297E-3</v>
      </c>
      <c r="T603">
        <v>6.9210529999992296</v>
      </c>
      <c r="Y603">
        <v>40101</v>
      </c>
      <c r="Z603" t="s">
        <v>31</v>
      </c>
      <c r="AA603" t="s">
        <v>32</v>
      </c>
      <c r="AB603">
        <v>75781</v>
      </c>
      <c r="AC603">
        <v>6.1810171599999997</v>
      </c>
      <c r="AD603">
        <v>6.1879501340000003</v>
      </c>
      <c r="AE603">
        <v>6.9329740000005904E-3</v>
      </c>
      <c r="AF603">
        <v>6.9329740000005904</v>
      </c>
      <c r="AK603">
        <v>38641</v>
      </c>
      <c r="AL603" t="s">
        <v>31</v>
      </c>
      <c r="AM603" t="s">
        <v>32</v>
      </c>
      <c r="AN603">
        <v>76309</v>
      </c>
      <c r="AO603">
        <v>6.1606788640000003</v>
      </c>
      <c r="AP603">
        <v>6.1713688370000002</v>
      </c>
      <c r="AQ603">
        <v>1.0689972999999801E-2</v>
      </c>
      <c r="AR603">
        <v>10.689972999999799</v>
      </c>
      <c r="AW603">
        <v>39472</v>
      </c>
      <c r="AX603" t="s">
        <v>31</v>
      </c>
      <c r="AY603" t="s">
        <v>32</v>
      </c>
      <c r="AZ603">
        <v>76969</v>
      </c>
      <c r="BA603">
        <v>6.1274940969999996</v>
      </c>
      <c r="BB603">
        <v>6.1393580439999997</v>
      </c>
      <c r="BC603">
        <v>1.18639470000001E-2</v>
      </c>
      <c r="BD603">
        <v>11.863947000000101</v>
      </c>
      <c r="BI603">
        <v>57559</v>
      </c>
      <c r="BJ603" t="s">
        <v>31</v>
      </c>
      <c r="BK603" t="s">
        <v>32</v>
      </c>
      <c r="BL603">
        <v>76705</v>
      </c>
      <c r="BM603">
        <v>9.0090880389999999</v>
      </c>
      <c r="BN603">
        <v>9.0206120009999999</v>
      </c>
      <c r="BO603">
        <v>1.1523962E-2</v>
      </c>
      <c r="BP603">
        <v>11.523961999999999</v>
      </c>
    </row>
    <row r="604" spans="1:68">
      <c r="A604">
        <v>33793</v>
      </c>
      <c r="B604" t="s">
        <v>31</v>
      </c>
      <c r="C604" t="s">
        <v>32</v>
      </c>
      <c r="D604">
        <v>77077</v>
      </c>
      <c r="E604">
        <v>1.1823191639999999</v>
      </c>
      <c r="F604">
        <v>1.1968941689999999</v>
      </c>
      <c r="G604">
        <v>1.45750049999999E-2</v>
      </c>
      <c r="H604">
        <v>14.5750049999999</v>
      </c>
      <c r="M604">
        <v>56093</v>
      </c>
      <c r="N604" t="s">
        <v>31</v>
      </c>
      <c r="O604" t="s">
        <v>32</v>
      </c>
      <c r="P604">
        <v>75517</v>
      </c>
      <c r="Q604">
        <v>6.0950911049999998</v>
      </c>
      <c r="R604">
        <v>6.1019868849999996</v>
      </c>
      <c r="S604">
        <v>6.8957799999997899E-3</v>
      </c>
      <c r="T604">
        <v>6.8957799999997897</v>
      </c>
      <c r="Y604">
        <v>59372</v>
      </c>
      <c r="Z604" t="s">
        <v>31</v>
      </c>
      <c r="AA604" t="s">
        <v>32</v>
      </c>
      <c r="AB604">
        <v>75385</v>
      </c>
      <c r="AC604">
        <v>6.1917781830000003</v>
      </c>
      <c r="AD604">
        <v>6.1987071040000004</v>
      </c>
      <c r="AE604">
        <v>6.92892100000008E-3</v>
      </c>
      <c r="AF604">
        <v>6.9289210000000798</v>
      </c>
      <c r="AK604">
        <v>39353</v>
      </c>
      <c r="AL604" t="s">
        <v>31</v>
      </c>
      <c r="AM604" t="s">
        <v>32</v>
      </c>
      <c r="AN604">
        <v>76441</v>
      </c>
      <c r="AO604">
        <v>6.1720318790000004</v>
      </c>
      <c r="AP604">
        <v>6.1867778299999996</v>
      </c>
      <c r="AQ604">
        <v>1.47459509999992E-2</v>
      </c>
      <c r="AR604">
        <v>14.7459509999992</v>
      </c>
      <c r="AW604">
        <v>58334</v>
      </c>
      <c r="AX604" t="s">
        <v>31</v>
      </c>
      <c r="AY604" t="s">
        <v>32</v>
      </c>
      <c r="AZ604">
        <v>77181</v>
      </c>
      <c r="BA604">
        <v>6.1375279430000003</v>
      </c>
      <c r="BB604">
        <v>6.155107975</v>
      </c>
      <c r="BC604">
        <v>1.75800319999996E-2</v>
      </c>
      <c r="BD604">
        <v>17.580031999999601</v>
      </c>
      <c r="BI604">
        <v>40191</v>
      </c>
      <c r="BJ604" t="s">
        <v>31</v>
      </c>
      <c r="BK604" t="s">
        <v>32</v>
      </c>
      <c r="BL604">
        <v>77101</v>
      </c>
      <c r="BM604">
        <v>9.0209889410000006</v>
      </c>
      <c r="BN604">
        <v>9.032972097</v>
      </c>
      <c r="BO604">
        <v>1.19831559999994E-2</v>
      </c>
      <c r="BP604">
        <v>11.983155999999401</v>
      </c>
    </row>
    <row r="605" spans="1:68">
      <c r="A605">
        <v>35079</v>
      </c>
      <c r="B605" t="s">
        <v>31</v>
      </c>
      <c r="C605" t="s">
        <v>32</v>
      </c>
      <c r="D605">
        <v>76705</v>
      </c>
      <c r="E605">
        <v>1.196550131</v>
      </c>
      <c r="F605">
        <v>1.209025145</v>
      </c>
      <c r="G605">
        <v>1.2475014E-2</v>
      </c>
      <c r="H605">
        <v>12.475014</v>
      </c>
      <c r="M605">
        <v>47952</v>
      </c>
      <c r="N605" t="s">
        <v>31</v>
      </c>
      <c r="O605" t="s">
        <v>32</v>
      </c>
      <c r="P605">
        <v>75517</v>
      </c>
      <c r="Q605">
        <v>6.1047830579999998</v>
      </c>
      <c r="R605">
        <v>6.1116878989999996</v>
      </c>
      <c r="S605">
        <v>6.9048409999998804E-3</v>
      </c>
      <c r="T605">
        <v>6.9048409999998803</v>
      </c>
      <c r="Y605">
        <v>59811</v>
      </c>
      <c r="Z605" t="s">
        <v>31</v>
      </c>
      <c r="AA605" t="s">
        <v>32</v>
      </c>
      <c r="AB605">
        <v>75385</v>
      </c>
      <c r="AC605">
        <v>6.2010610100000001</v>
      </c>
      <c r="AD605">
        <v>6.2079951759999998</v>
      </c>
      <c r="AE605">
        <v>6.9341659999997401E-3</v>
      </c>
      <c r="AF605">
        <v>6.93416599999974</v>
      </c>
      <c r="AK605">
        <v>53859</v>
      </c>
      <c r="AL605" t="s">
        <v>31</v>
      </c>
      <c r="AM605" t="s">
        <v>32</v>
      </c>
      <c r="AN605">
        <v>75925</v>
      </c>
      <c r="AO605">
        <v>6.1769828799999997</v>
      </c>
      <c r="AP605">
        <v>6.1940279010000001</v>
      </c>
      <c r="AQ605">
        <v>1.7045021000000299E-2</v>
      </c>
      <c r="AR605">
        <v>17.0450210000003</v>
      </c>
      <c r="AW605">
        <v>43795</v>
      </c>
      <c r="AX605" t="s">
        <v>31</v>
      </c>
      <c r="AY605" t="s">
        <v>32</v>
      </c>
      <c r="AZ605">
        <v>77089</v>
      </c>
      <c r="BA605">
        <v>6.1463229659999996</v>
      </c>
      <c r="BB605">
        <v>6.1781260969999998</v>
      </c>
      <c r="BC605">
        <v>3.18031310000002E-2</v>
      </c>
      <c r="BD605">
        <v>31.803131000000199</v>
      </c>
      <c r="BI605">
        <v>44987</v>
      </c>
      <c r="BJ605" t="s">
        <v>31</v>
      </c>
      <c r="BK605" t="s">
        <v>32</v>
      </c>
      <c r="BL605">
        <v>77233</v>
      </c>
      <c r="BM605">
        <v>9.0332629680000007</v>
      </c>
      <c r="BN605">
        <v>9.0446410180000001</v>
      </c>
      <c r="BO605">
        <v>1.13780499999993E-2</v>
      </c>
      <c r="BP605">
        <v>11.3780499999993</v>
      </c>
    </row>
    <row r="606" spans="1:68">
      <c r="A606">
        <v>48560</v>
      </c>
      <c r="B606" t="s">
        <v>31</v>
      </c>
      <c r="C606" t="s">
        <v>32</v>
      </c>
      <c r="D606">
        <v>76549</v>
      </c>
      <c r="E606">
        <v>1.207242012</v>
      </c>
      <c r="F606">
        <v>1.2213799949999999</v>
      </c>
      <c r="G606">
        <v>1.4137982999999899E-2</v>
      </c>
      <c r="H606">
        <v>14.137982999999901</v>
      </c>
      <c r="M606">
        <v>48578</v>
      </c>
      <c r="N606" t="s">
        <v>31</v>
      </c>
      <c r="O606" t="s">
        <v>32</v>
      </c>
      <c r="P606">
        <v>75385</v>
      </c>
      <c r="Q606">
        <v>6.1143898959999996</v>
      </c>
      <c r="R606">
        <v>6.1213591100000002</v>
      </c>
      <c r="S606">
        <v>6.9692140000006102E-3</v>
      </c>
      <c r="T606">
        <v>6.9692140000006102</v>
      </c>
      <c r="Y606">
        <v>42443</v>
      </c>
      <c r="Z606" t="s">
        <v>31</v>
      </c>
      <c r="AA606" t="s">
        <v>32</v>
      </c>
      <c r="AB606">
        <v>75385</v>
      </c>
      <c r="AC606">
        <v>6.2116601469999999</v>
      </c>
      <c r="AD606">
        <v>6.2185900209999998</v>
      </c>
      <c r="AE606">
        <v>6.9298739999998898E-3</v>
      </c>
      <c r="AF606">
        <v>6.9298739999998897</v>
      </c>
      <c r="AK606">
        <v>41658</v>
      </c>
      <c r="AL606" t="s">
        <v>31</v>
      </c>
      <c r="AM606" t="s">
        <v>32</v>
      </c>
      <c r="AN606">
        <v>75253</v>
      </c>
      <c r="AO606">
        <v>6.1777110100000003</v>
      </c>
      <c r="AP606">
        <v>6.1935269829999999</v>
      </c>
      <c r="AQ606">
        <v>1.5815972999999501E-2</v>
      </c>
      <c r="AR606">
        <v>15.8159729999995</v>
      </c>
      <c r="AW606">
        <v>37895</v>
      </c>
      <c r="AX606" t="s">
        <v>31</v>
      </c>
      <c r="AY606" t="s">
        <v>32</v>
      </c>
      <c r="AZ606">
        <v>76789</v>
      </c>
      <c r="BA606">
        <v>6.1571459769999999</v>
      </c>
      <c r="BB606">
        <v>6.1700580120000001</v>
      </c>
      <c r="BC606">
        <v>1.29120350000002E-2</v>
      </c>
      <c r="BD606">
        <v>12.9120350000002</v>
      </c>
      <c r="BI606">
        <v>58594</v>
      </c>
      <c r="BJ606" t="s">
        <v>31</v>
      </c>
      <c r="BK606" t="s">
        <v>32</v>
      </c>
      <c r="BL606">
        <v>76705</v>
      </c>
      <c r="BM606">
        <v>9.0440680980000003</v>
      </c>
      <c r="BN606">
        <v>9.0547900200000004</v>
      </c>
      <c r="BO606">
        <v>1.0721922000000101E-2</v>
      </c>
      <c r="BP606">
        <v>10.721922000000101</v>
      </c>
    </row>
    <row r="607" spans="1:68">
      <c r="A607">
        <v>51825</v>
      </c>
      <c r="B607" t="s">
        <v>31</v>
      </c>
      <c r="C607" t="s">
        <v>32</v>
      </c>
      <c r="D607">
        <v>76177</v>
      </c>
      <c r="E607">
        <v>1.216595173</v>
      </c>
      <c r="F607">
        <v>1.229562998</v>
      </c>
      <c r="G607">
        <v>1.2967825000000001E-2</v>
      </c>
      <c r="H607">
        <v>12.967824999999999</v>
      </c>
      <c r="M607">
        <v>42474</v>
      </c>
      <c r="N607" t="s">
        <v>31</v>
      </c>
      <c r="O607" t="s">
        <v>32</v>
      </c>
      <c r="P607">
        <v>75517</v>
      </c>
      <c r="Q607">
        <v>6.1213710309999998</v>
      </c>
      <c r="R607">
        <v>6.1283130650000004</v>
      </c>
      <c r="S607">
        <v>6.9420340000005904E-3</v>
      </c>
      <c r="T607">
        <v>6.9420340000005902</v>
      </c>
      <c r="Y607">
        <v>47239</v>
      </c>
      <c r="Z607" t="s">
        <v>31</v>
      </c>
      <c r="AA607" t="s">
        <v>32</v>
      </c>
      <c r="AB607">
        <v>75385</v>
      </c>
      <c r="AC607">
        <v>6.22303009</v>
      </c>
      <c r="AD607">
        <v>6.2299721239999997</v>
      </c>
      <c r="AE607">
        <v>6.9420339999996996E-3</v>
      </c>
      <c r="AF607">
        <v>6.9420339999997003</v>
      </c>
      <c r="AK607">
        <v>41695</v>
      </c>
      <c r="AL607" t="s">
        <v>31</v>
      </c>
      <c r="AM607" t="s">
        <v>32</v>
      </c>
      <c r="AN607">
        <v>75385</v>
      </c>
      <c r="AO607">
        <v>6.1965289119999998</v>
      </c>
      <c r="AP607">
        <v>6.2034599779999997</v>
      </c>
      <c r="AQ607">
        <v>6.9310659999999302E-3</v>
      </c>
      <c r="AR607">
        <v>6.9310659999999302</v>
      </c>
      <c r="AW607">
        <v>38607</v>
      </c>
      <c r="AX607" t="s">
        <v>31</v>
      </c>
      <c r="AY607" t="s">
        <v>32</v>
      </c>
      <c r="AZ607">
        <v>76573</v>
      </c>
      <c r="BA607">
        <v>6.1685881609999997</v>
      </c>
      <c r="BB607">
        <v>6.179360151</v>
      </c>
      <c r="BC607">
        <v>1.07719900000002E-2</v>
      </c>
      <c r="BD607">
        <v>10.7719900000002</v>
      </c>
      <c r="BI607">
        <v>48818</v>
      </c>
      <c r="BJ607" t="s">
        <v>31</v>
      </c>
      <c r="BK607" t="s">
        <v>32</v>
      </c>
      <c r="BL607">
        <v>76969</v>
      </c>
      <c r="BM607">
        <v>9.0552749630000005</v>
      </c>
      <c r="BN607">
        <v>9.0657289030000001</v>
      </c>
      <c r="BO607">
        <v>1.0453939999999599E-2</v>
      </c>
      <c r="BP607">
        <v>10.4539399999996</v>
      </c>
    </row>
    <row r="608" spans="1:68">
      <c r="A608">
        <v>35147</v>
      </c>
      <c r="B608" t="s">
        <v>31</v>
      </c>
      <c r="C608" t="s">
        <v>32</v>
      </c>
      <c r="D608">
        <v>76657</v>
      </c>
      <c r="E608">
        <v>1.2256441119999999</v>
      </c>
      <c r="F608">
        <v>1.238408089</v>
      </c>
      <c r="G608">
        <v>1.2763976999999999E-2</v>
      </c>
      <c r="H608">
        <v>12.763977000000001</v>
      </c>
      <c r="M608">
        <v>40830</v>
      </c>
      <c r="N608" t="s">
        <v>31</v>
      </c>
      <c r="O608" t="s">
        <v>32</v>
      </c>
      <c r="P608">
        <v>75649</v>
      </c>
      <c r="Q608">
        <v>6.1337499619999996</v>
      </c>
      <c r="R608">
        <v>6.1406779289999998</v>
      </c>
      <c r="S608">
        <v>6.9279670000001996E-3</v>
      </c>
      <c r="T608">
        <v>6.9279670000001996</v>
      </c>
      <c r="Y608">
        <v>60846</v>
      </c>
      <c r="Z608" t="s">
        <v>31</v>
      </c>
      <c r="AA608" t="s">
        <v>32</v>
      </c>
      <c r="AB608">
        <v>75517</v>
      </c>
      <c r="AC608">
        <v>6.2344751360000004</v>
      </c>
      <c r="AD608">
        <v>6.2414062020000003</v>
      </c>
      <c r="AE608">
        <v>6.9310659999999302E-3</v>
      </c>
      <c r="AF608">
        <v>6.9310659999999302</v>
      </c>
      <c r="AK608">
        <v>46491</v>
      </c>
      <c r="AL608" t="s">
        <v>31</v>
      </c>
      <c r="AM608" t="s">
        <v>32</v>
      </c>
      <c r="AN608">
        <v>75253</v>
      </c>
      <c r="AO608">
        <v>6.2065999510000003</v>
      </c>
      <c r="AP608">
        <v>6.2135298250000002</v>
      </c>
      <c r="AQ608">
        <v>6.9298739999998898E-3</v>
      </c>
      <c r="AR608">
        <v>6.9298739999998897</v>
      </c>
      <c r="AW608">
        <v>57878</v>
      </c>
      <c r="AX608" t="s">
        <v>31</v>
      </c>
      <c r="AY608" t="s">
        <v>32</v>
      </c>
      <c r="AZ608">
        <v>76573</v>
      </c>
      <c r="BA608">
        <v>6.1796121599999996</v>
      </c>
      <c r="BB608">
        <v>6.1902170180000002</v>
      </c>
      <c r="BC608">
        <v>1.06048580000006E-2</v>
      </c>
      <c r="BD608">
        <v>10.604858000000601</v>
      </c>
      <c r="BI608">
        <v>33835</v>
      </c>
      <c r="BJ608" t="s">
        <v>31</v>
      </c>
      <c r="BK608" t="s">
        <v>32</v>
      </c>
      <c r="BL608">
        <v>76369</v>
      </c>
      <c r="BM608">
        <v>9.06598711</v>
      </c>
      <c r="BN608">
        <v>9.0799670219999999</v>
      </c>
      <c r="BO608">
        <v>1.39799119999999E-2</v>
      </c>
      <c r="BP608">
        <v>13.979911999999899</v>
      </c>
    </row>
    <row r="609" spans="1:68">
      <c r="A609">
        <v>48268</v>
      </c>
      <c r="B609" t="s">
        <v>31</v>
      </c>
      <c r="C609" t="s">
        <v>32</v>
      </c>
      <c r="D609">
        <v>76441</v>
      </c>
      <c r="E609">
        <v>1.2370359900000001</v>
      </c>
      <c r="F609">
        <v>1.2481980319999999</v>
      </c>
      <c r="G609">
        <v>1.1162041999999799E-2</v>
      </c>
      <c r="H609">
        <v>11.162041999999801</v>
      </c>
      <c r="M609">
        <v>40896</v>
      </c>
      <c r="N609" t="s">
        <v>31</v>
      </c>
      <c r="O609" t="s">
        <v>32</v>
      </c>
      <c r="P609">
        <v>75649</v>
      </c>
      <c r="Q609">
        <v>6.1449420449999996</v>
      </c>
      <c r="R609">
        <v>6.1568419929999996</v>
      </c>
      <c r="S609">
        <v>1.18999479999999E-2</v>
      </c>
      <c r="T609">
        <v>11.899947999999901</v>
      </c>
      <c r="Y609">
        <v>51070</v>
      </c>
      <c r="Z609" t="s">
        <v>31</v>
      </c>
      <c r="AA609" t="s">
        <v>32</v>
      </c>
      <c r="AB609">
        <v>75385</v>
      </c>
      <c r="AC609">
        <v>6.2456691270000002</v>
      </c>
      <c r="AD609">
        <v>6.2525990010000001</v>
      </c>
      <c r="AE609">
        <v>6.9298739999998898E-3</v>
      </c>
      <c r="AF609">
        <v>6.9298739999998897</v>
      </c>
      <c r="AK609">
        <v>60098</v>
      </c>
      <c r="AL609" t="s">
        <v>31</v>
      </c>
      <c r="AM609" t="s">
        <v>32</v>
      </c>
      <c r="AN609">
        <v>75517</v>
      </c>
      <c r="AO609">
        <v>6.2169768809999999</v>
      </c>
      <c r="AP609">
        <v>6.2239120010000004</v>
      </c>
      <c r="AQ609">
        <v>6.9351200000005104E-3</v>
      </c>
      <c r="AR609">
        <v>6.9351200000005102</v>
      </c>
      <c r="AW609">
        <v>58317</v>
      </c>
      <c r="AX609" t="s">
        <v>31</v>
      </c>
      <c r="AY609" t="s">
        <v>32</v>
      </c>
      <c r="AZ609">
        <v>76573</v>
      </c>
      <c r="BA609">
        <v>6.1902279849999999</v>
      </c>
      <c r="BB609">
        <v>6.2006361480000001</v>
      </c>
      <c r="BC609">
        <v>1.04081630000001E-2</v>
      </c>
      <c r="BD609">
        <v>10.4081630000001</v>
      </c>
      <c r="BI609">
        <v>57677</v>
      </c>
      <c r="BJ609" t="s">
        <v>31</v>
      </c>
      <c r="BK609" t="s">
        <v>32</v>
      </c>
      <c r="BL609">
        <v>76945</v>
      </c>
      <c r="BM609">
        <v>9.0709040160000001</v>
      </c>
      <c r="BN609">
        <v>9.0892019269999995</v>
      </c>
      <c r="BO609">
        <v>1.82979109999994E-2</v>
      </c>
      <c r="BP609">
        <v>18.297910999999399</v>
      </c>
    </row>
    <row r="610" spans="1:68">
      <c r="A610">
        <v>54701</v>
      </c>
      <c r="B610" t="s">
        <v>31</v>
      </c>
      <c r="C610" t="s">
        <v>32</v>
      </c>
      <c r="D610">
        <v>76501</v>
      </c>
      <c r="E610">
        <v>1.2466630940000001</v>
      </c>
      <c r="F610">
        <v>1.260403156</v>
      </c>
      <c r="G610">
        <v>1.37400619999998E-2</v>
      </c>
      <c r="H610">
        <v>13.740061999999799</v>
      </c>
      <c r="M610">
        <v>54077</v>
      </c>
      <c r="N610" t="s">
        <v>31</v>
      </c>
      <c r="O610" t="s">
        <v>32</v>
      </c>
      <c r="P610">
        <v>75253</v>
      </c>
      <c r="Q610">
        <v>6.1452579500000004</v>
      </c>
      <c r="R610">
        <v>6.1578290459999998</v>
      </c>
      <c r="S610">
        <v>1.25710959999993E-2</v>
      </c>
      <c r="T610">
        <v>12.571095999999301</v>
      </c>
      <c r="Y610">
        <v>36087</v>
      </c>
      <c r="Z610" t="s">
        <v>31</v>
      </c>
      <c r="AA610" t="s">
        <v>32</v>
      </c>
      <c r="AB610">
        <v>75517</v>
      </c>
      <c r="AC610">
        <v>6.2565860750000004</v>
      </c>
      <c r="AD610">
        <v>6.2635190490000001</v>
      </c>
      <c r="AE610">
        <v>6.9329739999996996E-3</v>
      </c>
      <c r="AF610">
        <v>6.9329739999997004</v>
      </c>
      <c r="AK610">
        <v>50322</v>
      </c>
      <c r="AL610" t="s">
        <v>31</v>
      </c>
      <c r="AM610" t="s">
        <v>32</v>
      </c>
      <c r="AN610">
        <v>75253</v>
      </c>
      <c r="AO610">
        <v>6.2278628349999998</v>
      </c>
      <c r="AP610">
        <v>6.234808922</v>
      </c>
      <c r="AQ610">
        <v>6.94608700000021E-3</v>
      </c>
      <c r="AR610">
        <v>6.94608700000021</v>
      </c>
      <c r="AW610">
        <v>40949</v>
      </c>
      <c r="AX610" t="s">
        <v>31</v>
      </c>
      <c r="AY610" t="s">
        <v>32</v>
      </c>
      <c r="AZ610">
        <v>77473</v>
      </c>
      <c r="BA610">
        <v>6.2006471159999998</v>
      </c>
      <c r="BB610">
        <v>6.2134871479999996</v>
      </c>
      <c r="BC610">
        <v>1.2840031999999699E-2</v>
      </c>
      <c r="BD610">
        <v>12.840031999999701</v>
      </c>
      <c r="BI610">
        <v>33456</v>
      </c>
      <c r="BJ610" t="s">
        <v>31</v>
      </c>
      <c r="BK610" t="s">
        <v>32</v>
      </c>
      <c r="BL610">
        <v>76051</v>
      </c>
      <c r="BM610">
        <v>9.0804750920000004</v>
      </c>
      <c r="BN610">
        <v>9.095197916</v>
      </c>
      <c r="BO610">
        <v>1.47228239999996E-2</v>
      </c>
      <c r="BP610">
        <v>14.7228239999996</v>
      </c>
    </row>
    <row r="611" spans="1:68">
      <c r="A611">
        <v>55131</v>
      </c>
      <c r="B611" t="s">
        <v>31</v>
      </c>
      <c r="C611" t="s">
        <v>32</v>
      </c>
      <c r="D611">
        <v>76525</v>
      </c>
      <c r="E611">
        <v>1.2540700440000001</v>
      </c>
      <c r="F611">
        <v>1.2666821479999999</v>
      </c>
      <c r="G611">
        <v>1.2612103999999701E-2</v>
      </c>
      <c r="H611">
        <v>12.6121039999997</v>
      </c>
      <c r="M611">
        <v>41609</v>
      </c>
      <c r="N611" t="s">
        <v>31</v>
      </c>
      <c r="O611" t="s">
        <v>32</v>
      </c>
      <c r="P611">
        <v>75253</v>
      </c>
      <c r="Q611">
        <v>6.1630148890000003</v>
      </c>
      <c r="R611">
        <v>6.1699221130000002</v>
      </c>
      <c r="S611">
        <v>6.9072239999998699E-3</v>
      </c>
      <c r="T611">
        <v>6.9072239999998697</v>
      </c>
      <c r="Y611">
        <v>41321</v>
      </c>
      <c r="Z611" t="s">
        <v>31</v>
      </c>
      <c r="AA611" t="s">
        <v>32</v>
      </c>
      <c r="AB611">
        <v>75385</v>
      </c>
      <c r="AC611">
        <v>6.2667860979999999</v>
      </c>
      <c r="AD611">
        <v>6.273716211</v>
      </c>
      <c r="AE611">
        <v>6.9301130000001196E-3</v>
      </c>
      <c r="AF611">
        <v>6.9301130000001203</v>
      </c>
      <c r="AK611">
        <v>35339</v>
      </c>
      <c r="AL611" t="s">
        <v>31</v>
      </c>
      <c r="AM611" t="s">
        <v>32</v>
      </c>
      <c r="AN611">
        <v>75253</v>
      </c>
      <c r="AO611">
        <v>6.2398138049999998</v>
      </c>
      <c r="AP611">
        <v>6.2467699049999998</v>
      </c>
      <c r="AQ611">
        <v>6.9561000000000197E-3</v>
      </c>
      <c r="AR611">
        <v>6.9561000000000197</v>
      </c>
      <c r="AW611">
        <v>45745</v>
      </c>
      <c r="AX611" t="s">
        <v>31</v>
      </c>
      <c r="AY611" t="s">
        <v>32</v>
      </c>
      <c r="AZ611">
        <v>76177</v>
      </c>
      <c r="BA611">
        <v>6.2121560569999996</v>
      </c>
      <c r="BB611">
        <v>6.2243809700000003</v>
      </c>
      <c r="BC611">
        <v>1.22249130000007E-2</v>
      </c>
      <c r="BD611">
        <v>12.224913000000701</v>
      </c>
      <c r="BI611">
        <v>45365</v>
      </c>
      <c r="BJ611" t="s">
        <v>31</v>
      </c>
      <c r="BK611" t="s">
        <v>32</v>
      </c>
      <c r="BL611">
        <v>76309</v>
      </c>
      <c r="BM611">
        <v>9.0901520250000001</v>
      </c>
      <c r="BN611">
        <v>9.1018459800000002</v>
      </c>
      <c r="BO611">
        <v>1.16939550000001E-2</v>
      </c>
      <c r="BP611">
        <v>11.6939550000001</v>
      </c>
    </row>
    <row r="612" spans="1:68">
      <c r="A612">
        <v>51481</v>
      </c>
      <c r="B612" t="s">
        <v>31</v>
      </c>
      <c r="C612" t="s">
        <v>32</v>
      </c>
      <c r="D612">
        <v>76837</v>
      </c>
      <c r="E612">
        <v>1.267001152</v>
      </c>
      <c r="F612">
        <v>1.277782202</v>
      </c>
      <c r="G612">
        <v>1.078105E-2</v>
      </c>
      <c r="H612">
        <v>10.78105</v>
      </c>
      <c r="M612">
        <v>60880</v>
      </c>
      <c r="N612" t="s">
        <v>31</v>
      </c>
      <c r="O612" t="s">
        <v>32</v>
      </c>
      <c r="P612">
        <v>75517</v>
      </c>
      <c r="Q612">
        <v>6.1729590889999999</v>
      </c>
      <c r="R612">
        <v>6.17986989</v>
      </c>
      <c r="S612">
        <v>6.9108010000000697E-3</v>
      </c>
      <c r="T612">
        <v>6.9108010000000704</v>
      </c>
      <c r="Y612">
        <v>48227</v>
      </c>
      <c r="Z612" t="s">
        <v>31</v>
      </c>
      <c r="AA612" t="s">
        <v>32</v>
      </c>
      <c r="AB612">
        <v>75385</v>
      </c>
      <c r="AC612">
        <v>6.2782990930000002</v>
      </c>
      <c r="AD612">
        <v>6.2852280140000003</v>
      </c>
      <c r="AE612">
        <v>6.92892100000008E-3</v>
      </c>
      <c r="AF612">
        <v>6.9289210000000798</v>
      </c>
      <c r="AK612">
        <v>40573</v>
      </c>
      <c r="AL612" t="s">
        <v>31</v>
      </c>
      <c r="AM612" t="s">
        <v>32</v>
      </c>
      <c r="AN612">
        <v>75253</v>
      </c>
      <c r="AO612">
        <v>6.247987986</v>
      </c>
      <c r="AP612">
        <v>6.2549388410000004</v>
      </c>
      <c r="AQ612">
        <v>6.9508550000003597E-3</v>
      </c>
      <c r="AR612">
        <v>6.9508550000003604</v>
      </c>
      <c r="AW612">
        <v>59352</v>
      </c>
      <c r="AX612" t="s">
        <v>31</v>
      </c>
      <c r="AY612" t="s">
        <v>32</v>
      </c>
      <c r="AZ612">
        <v>77053</v>
      </c>
      <c r="BA612">
        <v>6.2226090430000003</v>
      </c>
      <c r="BB612">
        <v>6.2365400790000001</v>
      </c>
      <c r="BC612">
        <v>1.3931035999999701E-2</v>
      </c>
      <c r="BD612">
        <v>13.9310359999997</v>
      </c>
      <c r="BI612">
        <v>38435</v>
      </c>
      <c r="BJ612" t="s">
        <v>31</v>
      </c>
      <c r="BK612" t="s">
        <v>32</v>
      </c>
      <c r="BL612">
        <v>76177</v>
      </c>
      <c r="BM612">
        <v>9.1005899909999997</v>
      </c>
      <c r="BN612">
        <v>9.1106898780000005</v>
      </c>
      <c r="BO612">
        <v>1.00998870000008E-2</v>
      </c>
      <c r="BP612">
        <v>10.0998870000008</v>
      </c>
    </row>
    <row r="613" spans="1:68">
      <c r="A613">
        <v>39929</v>
      </c>
      <c r="B613" t="s">
        <v>31</v>
      </c>
      <c r="C613" t="s">
        <v>32</v>
      </c>
      <c r="D613">
        <v>77101</v>
      </c>
      <c r="E613">
        <v>1.277793169</v>
      </c>
      <c r="F613">
        <v>1.288574219</v>
      </c>
      <c r="G613">
        <v>1.078105E-2</v>
      </c>
      <c r="H613">
        <v>10.78105</v>
      </c>
      <c r="M613">
        <v>33086</v>
      </c>
      <c r="N613" t="s">
        <v>31</v>
      </c>
      <c r="O613" t="s">
        <v>32</v>
      </c>
      <c r="P613">
        <v>75253</v>
      </c>
      <c r="Q613">
        <v>6.1835799219999998</v>
      </c>
      <c r="R613">
        <v>6.1905069350000002</v>
      </c>
      <c r="S613">
        <v>6.9270130000003097E-3</v>
      </c>
      <c r="T613">
        <v>6.9270130000003096</v>
      </c>
      <c r="Y613">
        <v>59122</v>
      </c>
      <c r="Z613" t="s">
        <v>31</v>
      </c>
      <c r="AA613" t="s">
        <v>32</v>
      </c>
      <c r="AB613">
        <v>76441</v>
      </c>
      <c r="AC613">
        <v>6.2859861849999996</v>
      </c>
      <c r="AD613">
        <v>6.2929241659999997</v>
      </c>
      <c r="AE613">
        <v>6.9379810000000904E-3</v>
      </c>
      <c r="AF613">
        <v>6.9379810000000903</v>
      </c>
      <c r="AK613">
        <v>47479</v>
      </c>
      <c r="AL613" t="s">
        <v>31</v>
      </c>
      <c r="AM613" t="s">
        <v>32</v>
      </c>
      <c r="AN613">
        <v>75253</v>
      </c>
      <c r="AO613">
        <v>6.2549498080000001</v>
      </c>
      <c r="AP613">
        <v>6.2619059090000002</v>
      </c>
      <c r="AQ613">
        <v>6.9561010000000999E-3</v>
      </c>
      <c r="AR613">
        <v>6.9561010000000998</v>
      </c>
      <c r="AW613">
        <v>49576</v>
      </c>
      <c r="AX613" t="s">
        <v>31</v>
      </c>
      <c r="AY613" t="s">
        <v>32</v>
      </c>
      <c r="AZ613">
        <v>76045</v>
      </c>
      <c r="BA613">
        <v>6.2319011690000004</v>
      </c>
      <c r="BB613">
        <v>6.2432191369999996</v>
      </c>
      <c r="BC613">
        <v>1.13179679999992E-2</v>
      </c>
      <c r="BD613">
        <v>11.317967999999199</v>
      </c>
      <c r="BI613">
        <v>50665</v>
      </c>
      <c r="BJ613" t="s">
        <v>31</v>
      </c>
      <c r="BK613" t="s">
        <v>32</v>
      </c>
      <c r="BL613">
        <v>76441</v>
      </c>
      <c r="BM613">
        <v>9.1107070449999998</v>
      </c>
      <c r="BN613">
        <v>9.1199040409999999</v>
      </c>
      <c r="BO613">
        <v>9.1969960000000094E-3</v>
      </c>
      <c r="BP613">
        <v>9.1969960000000093</v>
      </c>
    </row>
    <row r="614" spans="1:68">
      <c r="A614">
        <v>38203</v>
      </c>
      <c r="B614" t="s">
        <v>31</v>
      </c>
      <c r="C614" t="s">
        <v>32</v>
      </c>
      <c r="D614">
        <v>76573</v>
      </c>
      <c r="E614">
        <v>1.287557125</v>
      </c>
      <c r="F614">
        <v>1.298695087</v>
      </c>
      <c r="G614">
        <v>1.1137962E-2</v>
      </c>
      <c r="H614">
        <v>11.137962</v>
      </c>
      <c r="M614">
        <v>43951</v>
      </c>
      <c r="N614" t="s">
        <v>31</v>
      </c>
      <c r="O614" t="s">
        <v>32</v>
      </c>
      <c r="P614">
        <v>75253</v>
      </c>
      <c r="Q614">
        <v>6.1946299079999996</v>
      </c>
      <c r="R614">
        <v>6.2015600199999996</v>
      </c>
      <c r="S614">
        <v>6.9301120000000403E-3</v>
      </c>
      <c r="T614">
        <v>6.9301120000000402</v>
      </c>
      <c r="Y614">
        <v>40687</v>
      </c>
      <c r="Z614" t="s">
        <v>31</v>
      </c>
      <c r="AA614" t="s">
        <v>32</v>
      </c>
      <c r="AB614">
        <v>75385</v>
      </c>
      <c r="AC614">
        <v>6.2929420470000004</v>
      </c>
      <c r="AD614">
        <v>6.2998490330000001</v>
      </c>
      <c r="AE614">
        <v>6.9069859999997202E-3</v>
      </c>
      <c r="AF614">
        <v>6.9069859999997201</v>
      </c>
      <c r="AK614">
        <v>46869</v>
      </c>
      <c r="AL614" t="s">
        <v>31</v>
      </c>
      <c r="AM614" t="s">
        <v>32</v>
      </c>
      <c r="AN614">
        <v>75253</v>
      </c>
      <c r="AO614">
        <v>6.2680559159999998</v>
      </c>
      <c r="AP614">
        <v>6.2749989030000002</v>
      </c>
      <c r="AQ614">
        <v>6.9429870000004001E-3</v>
      </c>
      <c r="AR614">
        <v>6.9429870000004001</v>
      </c>
      <c r="AW614">
        <v>34593</v>
      </c>
      <c r="AX614" t="s">
        <v>31</v>
      </c>
      <c r="AY614" t="s">
        <v>32</v>
      </c>
      <c r="AZ614">
        <v>76705</v>
      </c>
      <c r="BA614">
        <v>6.2432301040000002</v>
      </c>
      <c r="BB614">
        <v>6.2535331249999997</v>
      </c>
      <c r="BC614">
        <v>1.0303020999999401E-2</v>
      </c>
      <c r="BD614">
        <v>10.303020999999401</v>
      </c>
      <c r="BI614">
        <v>53474</v>
      </c>
      <c r="BJ614" t="s">
        <v>31</v>
      </c>
      <c r="BK614" t="s">
        <v>32</v>
      </c>
      <c r="BL614">
        <v>77137</v>
      </c>
      <c r="BM614">
        <v>9.1199150089999996</v>
      </c>
      <c r="BN614">
        <v>9.1324090959999999</v>
      </c>
      <c r="BO614">
        <v>1.2494087000000299E-2</v>
      </c>
      <c r="BP614">
        <v>12.494087000000301</v>
      </c>
    </row>
    <row r="615" spans="1:68">
      <c r="A615">
        <v>32994</v>
      </c>
      <c r="B615" t="s">
        <v>31</v>
      </c>
      <c r="C615" t="s">
        <v>32</v>
      </c>
      <c r="D615">
        <v>77345</v>
      </c>
      <c r="E615">
        <v>1.297268152</v>
      </c>
      <c r="F615">
        <v>1.310530186</v>
      </c>
      <c r="G615">
        <v>1.3262034000000001E-2</v>
      </c>
      <c r="H615">
        <v>13.262034</v>
      </c>
      <c r="M615">
        <v>48747</v>
      </c>
      <c r="N615" t="s">
        <v>31</v>
      </c>
      <c r="O615" t="s">
        <v>32</v>
      </c>
      <c r="P615">
        <v>75253</v>
      </c>
      <c r="Q615">
        <v>6.2070870400000002</v>
      </c>
      <c r="R615">
        <v>6.2140181060000002</v>
      </c>
      <c r="S615">
        <v>6.9310659999999302E-3</v>
      </c>
      <c r="T615">
        <v>6.9310659999999302</v>
      </c>
      <c r="Y615">
        <v>52917</v>
      </c>
      <c r="Z615" t="s">
        <v>31</v>
      </c>
      <c r="AA615" t="s">
        <v>32</v>
      </c>
      <c r="AB615">
        <v>75385</v>
      </c>
      <c r="AC615">
        <v>6.3059539789999999</v>
      </c>
      <c r="AD615">
        <v>6.3129069810000003</v>
      </c>
      <c r="AE615">
        <v>6.9530020000003702E-3</v>
      </c>
      <c r="AF615">
        <v>6.9530020000003701</v>
      </c>
      <c r="AK615">
        <v>39939</v>
      </c>
      <c r="AL615" t="s">
        <v>31</v>
      </c>
      <c r="AM615" t="s">
        <v>32</v>
      </c>
      <c r="AN615">
        <v>75385</v>
      </c>
      <c r="AO615">
        <v>6.2778828139999998</v>
      </c>
      <c r="AP615">
        <v>6.2848038669999999</v>
      </c>
      <c r="AQ615">
        <v>6.9210530000001196E-3</v>
      </c>
      <c r="AR615">
        <v>6.9210530000001196</v>
      </c>
      <c r="AW615">
        <v>39827</v>
      </c>
      <c r="AX615" t="s">
        <v>31</v>
      </c>
      <c r="AY615" t="s">
        <v>32</v>
      </c>
      <c r="AZ615">
        <v>76705</v>
      </c>
      <c r="BA615">
        <v>6.2532701490000004</v>
      </c>
      <c r="BB615">
        <v>6.2636561390000001</v>
      </c>
      <c r="BC615">
        <v>1.03859899999996E-2</v>
      </c>
      <c r="BD615">
        <v>10.3859899999996</v>
      </c>
      <c r="BI615">
        <v>45191</v>
      </c>
      <c r="BJ615" t="s">
        <v>31</v>
      </c>
      <c r="BK615" t="s">
        <v>32</v>
      </c>
      <c r="BL615">
        <v>77601</v>
      </c>
      <c r="BM615">
        <v>9.1315200329999993</v>
      </c>
      <c r="BN615">
        <v>9.3502590659999996</v>
      </c>
      <c r="BO615">
        <v>0.218739033</v>
      </c>
      <c r="BP615">
        <v>218.73903300000001</v>
      </c>
    </row>
    <row r="616" spans="1:68">
      <c r="A616">
        <v>56606</v>
      </c>
      <c r="B616" t="s">
        <v>31</v>
      </c>
      <c r="C616" t="s">
        <v>32</v>
      </c>
      <c r="D616">
        <v>77309</v>
      </c>
      <c r="E616">
        <v>1.3158311840000001</v>
      </c>
      <c r="F616">
        <v>1.3310329910000001</v>
      </c>
      <c r="G616">
        <v>1.5201806999999901E-2</v>
      </c>
      <c r="H616">
        <v>15.201806999999899</v>
      </c>
      <c r="M616">
        <v>34121</v>
      </c>
      <c r="N616" t="s">
        <v>31</v>
      </c>
      <c r="O616" t="s">
        <v>32</v>
      </c>
      <c r="P616">
        <v>75385</v>
      </c>
      <c r="Q616">
        <v>6.2151000500000002</v>
      </c>
      <c r="R616">
        <v>6.2220270629999996</v>
      </c>
      <c r="S616">
        <v>6.9270129999994198E-3</v>
      </c>
      <c r="T616">
        <v>6.9270129999994197</v>
      </c>
      <c r="Y616">
        <v>55726</v>
      </c>
      <c r="Z616" t="s">
        <v>31</v>
      </c>
      <c r="AA616" t="s">
        <v>32</v>
      </c>
      <c r="AB616">
        <v>76837</v>
      </c>
      <c r="AC616">
        <v>6.31537199</v>
      </c>
      <c r="AD616">
        <v>6.3223102090000003</v>
      </c>
      <c r="AE616">
        <v>6.9382190000002401E-3</v>
      </c>
      <c r="AF616">
        <v>6.9382190000002399</v>
      </c>
      <c r="AK616">
        <v>52169</v>
      </c>
      <c r="AL616" t="s">
        <v>31</v>
      </c>
      <c r="AM616" t="s">
        <v>32</v>
      </c>
      <c r="AN616">
        <v>75253</v>
      </c>
      <c r="AO616">
        <v>6.2880399230000004</v>
      </c>
      <c r="AP616">
        <v>6.294981956</v>
      </c>
      <c r="AQ616">
        <v>6.9420329999996203E-3</v>
      </c>
      <c r="AR616">
        <v>6.9420329999996202</v>
      </c>
      <c r="AW616">
        <v>46733</v>
      </c>
      <c r="AX616" t="s">
        <v>31</v>
      </c>
      <c r="AY616" t="s">
        <v>32</v>
      </c>
      <c r="AZ616">
        <v>76441</v>
      </c>
      <c r="BA616">
        <v>6.2628891470000001</v>
      </c>
      <c r="BB616">
        <v>6.2735321519999996</v>
      </c>
      <c r="BC616">
        <v>1.06430049999994E-2</v>
      </c>
      <c r="BD616">
        <v>10.6430049999994</v>
      </c>
      <c r="BI616">
        <v>40050</v>
      </c>
      <c r="BJ616" t="s">
        <v>31</v>
      </c>
      <c r="BK616" t="s">
        <v>32</v>
      </c>
      <c r="BL616">
        <v>77309</v>
      </c>
      <c r="BM616">
        <v>9.1347770690000001</v>
      </c>
      <c r="BN616">
        <v>9.1524729730000001</v>
      </c>
      <c r="BO616">
        <v>1.7695903999999901E-2</v>
      </c>
      <c r="BP616">
        <v>17.695903999999899</v>
      </c>
    </row>
    <row r="617" spans="1:68">
      <c r="A617">
        <v>53308</v>
      </c>
      <c r="B617" t="s">
        <v>31</v>
      </c>
      <c r="C617" t="s">
        <v>32</v>
      </c>
      <c r="D617">
        <v>77713</v>
      </c>
      <c r="E617">
        <v>1.32420516</v>
      </c>
      <c r="F617">
        <v>1.34327507</v>
      </c>
      <c r="G617">
        <v>1.9069909999999999E-2</v>
      </c>
      <c r="H617">
        <v>19.06991</v>
      </c>
      <c r="M617">
        <v>52578</v>
      </c>
      <c r="N617" t="s">
        <v>31</v>
      </c>
      <c r="O617" t="s">
        <v>32</v>
      </c>
      <c r="P617">
        <v>75517</v>
      </c>
      <c r="Q617">
        <v>6.2253110410000003</v>
      </c>
      <c r="R617">
        <v>6.2322371009999999</v>
      </c>
      <c r="S617">
        <v>6.9260599999996196E-3</v>
      </c>
      <c r="T617">
        <v>6.9260599999996204</v>
      </c>
      <c r="Y617">
        <v>47443</v>
      </c>
      <c r="Z617" t="s">
        <v>31</v>
      </c>
      <c r="AA617" t="s">
        <v>32</v>
      </c>
      <c r="AB617">
        <v>75253</v>
      </c>
      <c r="AC617">
        <v>6.325347185</v>
      </c>
      <c r="AD617">
        <v>6.3322811129999996</v>
      </c>
      <c r="AE617">
        <v>6.93392799999958E-3</v>
      </c>
      <c r="AF617">
        <v>6.9339279999995798</v>
      </c>
      <c r="AK617">
        <v>54978</v>
      </c>
      <c r="AL617" t="s">
        <v>31</v>
      </c>
      <c r="AM617" t="s">
        <v>32</v>
      </c>
      <c r="AN617">
        <v>76573</v>
      </c>
      <c r="AO617">
        <v>6.2979929449999998</v>
      </c>
      <c r="AP617">
        <v>6.3049240109999998</v>
      </c>
      <c r="AQ617">
        <v>6.9310659999999302E-3</v>
      </c>
      <c r="AR617">
        <v>6.9310659999999302</v>
      </c>
      <c r="AW617">
        <v>46123</v>
      </c>
      <c r="AX617" t="s">
        <v>31</v>
      </c>
      <c r="AY617" t="s">
        <v>32</v>
      </c>
      <c r="AZ617">
        <v>77421</v>
      </c>
      <c r="BA617">
        <v>6.2714240549999998</v>
      </c>
      <c r="BB617">
        <v>6.2839560509999997</v>
      </c>
      <c r="BC617">
        <v>1.2531995999999801E-2</v>
      </c>
      <c r="BD617">
        <v>12.531995999999801</v>
      </c>
      <c r="BI617">
        <v>52239</v>
      </c>
      <c r="BJ617" t="s">
        <v>31</v>
      </c>
      <c r="BK617" t="s">
        <v>32</v>
      </c>
      <c r="BL617">
        <v>76045</v>
      </c>
      <c r="BM617">
        <v>9.1486289500000009</v>
      </c>
      <c r="BN617">
        <v>9.1593198779999998</v>
      </c>
      <c r="BO617">
        <v>1.0690927999998901E-2</v>
      </c>
      <c r="BP617">
        <v>10.6909279999989</v>
      </c>
    </row>
    <row r="618" spans="1:68">
      <c r="A618">
        <v>54718</v>
      </c>
      <c r="B618" t="s">
        <v>31</v>
      </c>
      <c r="C618" t="s">
        <v>32</v>
      </c>
      <c r="D618">
        <v>77261</v>
      </c>
      <c r="E618">
        <v>1.334786177</v>
      </c>
      <c r="F618">
        <v>1.3694000239999999</v>
      </c>
      <c r="G618">
        <v>3.4613846999999899E-2</v>
      </c>
      <c r="H618">
        <v>34.6138469999999</v>
      </c>
      <c r="M618">
        <v>37595</v>
      </c>
      <c r="N618" t="s">
        <v>31</v>
      </c>
      <c r="O618" t="s">
        <v>32</v>
      </c>
      <c r="P618">
        <v>77233</v>
      </c>
      <c r="Q618">
        <v>6.2370829580000002</v>
      </c>
      <c r="R618">
        <v>6.2489020819999999</v>
      </c>
      <c r="S618">
        <v>1.18191239999996E-2</v>
      </c>
      <c r="T618">
        <v>11.819123999999601</v>
      </c>
      <c r="Y618">
        <v>54004</v>
      </c>
      <c r="Z618" t="s">
        <v>31</v>
      </c>
      <c r="AA618" t="s">
        <v>32</v>
      </c>
      <c r="AB618">
        <v>75385</v>
      </c>
      <c r="AC618">
        <v>6.3357532020000003</v>
      </c>
      <c r="AD618">
        <v>6.3426871299999998</v>
      </c>
      <c r="AE618">
        <v>6.93392799999958E-3</v>
      </c>
      <c r="AF618">
        <v>6.9339279999995798</v>
      </c>
      <c r="AK618">
        <v>36546</v>
      </c>
      <c r="AL618" t="s">
        <v>31</v>
      </c>
      <c r="AM618" t="s">
        <v>32</v>
      </c>
      <c r="AN618">
        <v>75253</v>
      </c>
      <c r="AO618">
        <v>6.3070240020000004</v>
      </c>
      <c r="AP618">
        <v>6.3139848709999997</v>
      </c>
      <c r="AQ618">
        <v>6.96086899999937E-3</v>
      </c>
      <c r="AR618">
        <v>6.96086899999937</v>
      </c>
      <c r="AW618">
        <v>39193</v>
      </c>
      <c r="AX618" t="s">
        <v>31</v>
      </c>
      <c r="AY618" t="s">
        <v>32</v>
      </c>
      <c r="AZ618">
        <v>76309</v>
      </c>
      <c r="BA618">
        <v>6.2823340889999999</v>
      </c>
      <c r="BB618">
        <v>6.2936460969999999</v>
      </c>
      <c r="BC618">
        <v>1.13120079999999E-2</v>
      </c>
      <c r="BD618">
        <v>11.312007999999899</v>
      </c>
      <c r="BI618">
        <v>54332</v>
      </c>
      <c r="BJ618" t="s">
        <v>31</v>
      </c>
      <c r="BK618" t="s">
        <v>32</v>
      </c>
      <c r="BL618">
        <v>76309</v>
      </c>
      <c r="BM618">
        <v>9.1593310829999997</v>
      </c>
      <c r="BN618">
        <v>9.168662071</v>
      </c>
      <c r="BO618">
        <v>9.3309880000003106E-3</v>
      </c>
      <c r="BP618">
        <v>9.3309880000003105</v>
      </c>
    </row>
    <row r="619" spans="1:68">
      <c r="A619">
        <v>60081</v>
      </c>
      <c r="B619" t="s">
        <v>31</v>
      </c>
      <c r="C619" t="s">
        <v>32</v>
      </c>
      <c r="D619">
        <v>76507</v>
      </c>
      <c r="E619">
        <v>1.346036196</v>
      </c>
      <c r="F619">
        <v>1.3584082129999999</v>
      </c>
      <c r="G619">
        <v>1.23720169999999E-2</v>
      </c>
      <c r="H619">
        <v>12.3720169999999</v>
      </c>
      <c r="M619">
        <v>42829</v>
      </c>
      <c r="N619" t="s">
        <v>31</v>
      </c>
      <c r="O619" t="s">
        <v>32</v>
      </c>
      <c r="P619">
        <v>76837</v>
      </c>
      <c r="Q619">
        <v>6.2495288850000001</v>
      </c>
      <c r="R619">
        <v>6.2613079550000004</v>
      </c>
      <c r="S619">
        <v>1.17790700000002E-2</v>
      </c>
      <c r="T619">
        <v>11.7790700000002</v>
      </c>
      <c r="Y619">
        <v>54491</v>
      </c>
      <c r="Z619" t="s">
        <v>31</v>
      </c>
      <c r="AA619" t="s">
        <v>32</v>
      </c>
      <c r="AB619">
        <v>76177</v>
      </c>
      <c r="AC619">
        <v>6.347186089</v>
      </c>
      <c r="AD619">
        <v>6.3551421169999998</v>
      </c>
      <c r="AE619">
        <v>7.9560279999997194E-3</v>
      </c>
      <c r="AF619">
        <v>7.9560279999997201</v>
      </c>
      <c r="AK619">
        <v>53256</v>
      </c>
      <c r="AL619" t="s">
        <v>31</v>
      </c>
      <c r="AM619" t="s">
        <v>32</v>
      </c>
      <c r="AN619">
        <v>75385</v>
      </c>
      <c r="AO619">
        <v>6.3173158169999999</v>
      </c>
      <c r="AP619">
        <v>6.324287891</v>
      </c>
      <c r="AQ619">
        <v>6.9720740000000997E-3</v>
      </c>
      <c r="AR619">
        <v>6.9720740000000996</v>
      </c>
      <c r="AW619">
        <v>51423</v>
      </c>
      <c r="AX619" t="s">
        <v>31</v>
      </c>
      <c r="AY619" t="s">
        <v>32</v>
      </c>
      <c r="AZ619">
        <v>76441</v>
      </c>
      <c r="BA619">
        <v>6.2926330569999998</v>
      </c>
      <c r="BB619">
        <v>6.3036141399999996</v>
      </c>
      <c r="BC619">
        <v>1.09810829999998E-2</v>
      </c>
      <c r="BD619">
        <v>10.981082999999799</v>
      </c>
      <c r="BI619">
        <v>47515</v>
      </c>
      <c r="BJ619" t="s">
        <v>31</v>
      </c>
      <c r="BK619" t="s">
        <v>32</v>
      </c>
      <c r="BL619">
        <v>76309</v>
      </c>
      <c r="BM619">
        <v>9.1688869000000004</v>
      </c>
      <c r="BN619">
        <v>9.1780390740000009</v>
      </c>
      <c r="BO619">
        <v>9.1521740000004501E-3</v>
      </c>
      <c r="BP619">
        <v>9.1521740000004499</v>
      </c>
    </row>
    <row r="620" spans="1:68">
      <c r="A620">
        <v>54695</v>
      </c>
      <c r="B620" t="s">
        <v>31</v>
      </c>
      <c r="C620" t="s">
        <v>32</v>
      </c>
      <c r="D620">
        <v>76177</v>
      </c>
      <c r="E620">
        <v>1.3571410180000001</v>
      </c>
      <c r="F620">
        <v>1.370132208</v>
      </c>
      <c r="G620">
        <v>1.2991189999999901E-2</v>
      </c>
      <c r="H620">
        <v>12.9911899999999</v>
      </c>
      <c r="M620">
        <v>49735</v>
      </c>
      <c r="N620" t="s">
        <v>31</v>
      </c>
      <c r="O620" t="s">
        <v>32</v>
      </c>
      <c r="P620">
        <v>77029</v>
      </c>
      <c r="Q620">
        <v>6.2621080879999997</v>
      </c>
      <c r="R620">
        <v>6.2747459409999999</v>
      </c>
      <c r="S620">
        <v>1.26378530000001E-2</v>
      </c>
      <c r="T620">
        <v>12.637853000000099</v>
      </c>
      <c r="Y620">
        <v>56584</v>
      </c>
      <c r="Z620" t="s">
        <v>31</v>
      </c>
      <c r="AA620" t="s">
        <v>32</v>
      </c>
      <c r="AB620">
        <v>76969</v>
      </c>
      <c r="AC620">
        <v>6.3587980269999997</v>
      </c>
      <c r="AD620">
        <v>6.3706851010000003</v>
      </c>
      <c r="AE620">
        <v>1.1887074000000501E-2</v>
      </c>
      <c r="AF620">
        <v>11.887074000000499</v>
      </c>
      <c r="AK620">
        <v>53743</v>
      </c>
      <c r="AL620" t="s">
        <v>31</v>
      </c>
      <c r="AM620" t="s">
        <v>32</v>
      </c>
      <c r="AN620">
        <v>75253</v>
      </c>
      <c r="AO620">
        <v>6.3287608620000002</v>
      </c>
      <c r="AP620">
        <v>6.3357198239999999</v>
      </c>
      <c r="AQ620">
        <v>6.9589619999996799E-3</v>
      </c>
      <c r="AR620">
        <v>6.9589619999996799</v>
      </c>
      <c r="AW620">
        <v>54232</v>
      </c>
      <c r="AX620" t="s">
        <v>31</v>
      </c>
      <c r="AY620" t="s">
        <v>32</v>
      </c>
      <c r="AZ620">
        <v>76761</v>
      </c>
      <c r="BA620">
        <v>6.3028149600000001</v>
      </c>
      <c r="BB620">
        <v>6.3169281479999997</v>
      </c>
      <c r="BC620">
        <v>1.41131879999996E-2</v>
      </c>
      <c r="BD620">
        <v>14.113187999999599</v>
      </c>
      <c r="BI620">
        <v>59435</v>
      </c>
      <c r="BJ620" t="s">
        <v>31</v>
      </c>
      <c r="BK620" t="s">
        <v>32</v>
      </c>
      <c r="BL620">
        <v>76705</v>
      </c>
      <c r="BM620">
        <v>9.1785459520000003</v>
      </c>
      <c r="BN620">
        <v>9.1883990759999996</v>
      </c>
      <c r="BO620">
        <v>9.8531239999992692E-3</v>
      </c>
      <c r="BP620">
        <v>9.8531239999992692</v>
      </c>
    </row>
    <row r="621" spans="1:68">
      <c r="A621">
        <v>55873</v>
      </c>
      <c r="B621" t="s">
        <v>31</v>
      </c>
      <c r="C621" t="s">
        <v>32</v>
      </c>
      <c r="D621">
        <v>76657</v>
      </c>
      <c r="E621">
        <v>1.3657810690000001</v>
      </c>
      <c r="F621">
        <v>1.377839088</v>
      </c>
      <c r="G621">
        <v>1.2058018999999901E-2</v>
      </c>
      <c r="H621">
        <v>12.0580189999999</v>
      </c>
      <c r="M621">
        <v>49125</v>
      </c>
      <c r="N621" t="s">
        <v>31</v>
      </c>
      <c r="O621" t="s">
        <v>32</v>
      </c>
      <c r="P621">
        <v>76705</v>
      </c>
      <c r="Q621">
        <v>6.2743780610000002</v>
      </c>
      <c r="R621">
        <v>6.2860009669999997</v>
      </c>
      <c r="S621">
        <v>1.16229059999994E-2</v>
      </c>
      <c r="T621">
        <v>11.6229059999994</v>
      </c>
      <c r="Y621">
        <v>49767</v>
      </c>
      <c r="Z621" t="s">
        <v>31</v>
      </c>
      <c r="AA621" t="s">
        <v>32</v>
      </c>
      <c r="AB621">
        <v>76933</v>
      </c>
      <c r="AC621">
        <v>6.3663899900000001</v>
      </c>
      <c r="AD621">
        <v>6.3830339909999996</v>
      </c>
      <c r="AE621">
        <v>1.6644000999999499E-2</v>
      </c>
      <c r="AF621">
        <v>16.644000999999498</v>
      </c>
      <c r="AK621">
        <v>48135</v>
      </c>
      <c r="AL621" t="s">
        <v>31</v>
      </c>
      <c r="AM621" t="s">
        <v>32</v>
      </c>
      <c r="AN621">
        <v>75385</v>
      </c>
      <c r="AO621">
        <v>6.3377699850000004</v>
      </c>
      <c r="AP621">
        <v>6.3447058199999997</v>
      </c>
      <c r="AQ621">
        <v>6.9358349999992797E-3</v>
      </c>
      <c r="AR621">
        <v>6.9358349999992797</v>
      </c>
      <c r="AW621">
        <v>45949</v>
      </c>
      <c r="AX621" t="s">
        <v>31</v>
      </c>
      <c r="AY621" t="s">
        <v>32</v>
      </c>
      <c r="AZ621">
        <v>76999</v>
      </c>
      <c r="BA621">
        <v>6.3129689689999999</v>
      </c>
      <c r="BB621">
        <v>6.3274879459999998</v>
      </c>
      <c r="BC621">
        <v>1.4518976999999799E-2</v>
      </c>
      <c r="BD621">
        <v>14.518976999999801</v>
      </c>
      <c r="BI621">
        <v>39710</v>
      </c>
      <c r="BJ621" t="s">
        <v>31</v>
      </c>
      <c r="BK621" t="s">
        <v>32</v>
      </c>
      <c r="BL621">
        <v>76909</v>
      </c>
      <c r="BM621">
        <v>9.1896669860000006</v>
      </c>
      <c r="BN621">
        <v>9.402438879</v>
      </c>
      <c r="BO621">
        <v>0.21277189299999899</v>
      </c>
      <c r="BP621">
        <v>212.77189299999901</v>
      </c>
    </row>
    <row r="622" spans="1:68">
      <c r="A622">
        <v>43989</v>
      </c>
      <c r="B622" t="s">
        <v>31</v>
      </c>
      <c r="C622" t="s">
        <v>32</v>
      </c>
      <c r="D622">
        <v>76705</v>
      </c>
      <c r="E622">
        <v>1.3784670830000001</v>
      </c>
      <c r="F622">
        <v>1.3889532090000001</v>
      </c>
      <c r="G622">
        <v>1.04861259999999E-2</v>
      </c>
      <c r="H622">
        <v>10.486125999999899</v>
      </c>
      <c r="M622">
        <v>42195</v>
      </c>
      <c r="N622" t="s">
        <v>31</v>
      </c>
      <c r="O622" t="s">
        <v>32</v>
      </c>
      <c r="P622">
        <v>76897</v>
      </c>
      <c r="Q622">
        <v>6.2863860130000004</v>
      </c>
      <c r="R622">
        <v>6.2996509080000003</v>
      </c>
      <c r="S622">
        <v>1.3264894999999799E-2</v>
      </c>
      <c r="T622">
        <v>13.2648949999998</v>
      </c>
      <c r="Y622">
        <v>33454</v>
      </c>
      <c r="Z622" t="s">
        <v>31</v>
      </c>
      <c r="AA622" t="s">
        <v>32</v>
      </c>
      <c r="AB622">
        <v>76465</v>
      </c>
      <c r="AC622">
        <v>6.374864101</v>
      </c>
      <c r="AD622">
        <v>6.3878211980000001</v>
      </c>
      <c r="AE622">
        <v>1.29570970000001E-2</v>
      </c>
      <c r="AF622">
        <v>12.9570970000001</v>
      </c>
      <c r="AK622">
        <v>51702</v>
      </c>
      <c r="AL622" t="s">
        <v>31</v>
      </c>
      <c r="AM622" t="s">
        <v>32</v>
      </c>
      <c r="AN622">
        <v>75385</v>
      </c>
      <c r="AO622">
        <v>6.3497760300000001</v>
      </c>
      <c r="AP622">
        <v>6.3567249769999998</v>
      </c>
      <c r="AQ622">
        <v>6.9489469999997003E-3</v>
      </c>
      <c r="AR622">
        <v>6.9489469999997002</v>
      </c>
      <c r="AW622">
        <v>52510</v>
      </c>
      <c r="AX622" t="s">
        <v>31</v>
      </c>
      <c r="AY622" t="s">
        <v>32</v>
      </c>
      <c r="AZ622">
        <v>77333</v>
      </c>
      <c r="BA622">
        <v>6.3251121039999996</v>
      </c>
      <c r="BB622">
        <v>6.3452310560000003</v>
      </c>
      <c r="BC622">
        <v>2.0118952000000599E-2</v>
      </c>
      <c r="BD622">
        <v>20.118952000000601</v>
      </c>
      <c r="BI622">
        <v>39469</v>
      </c>
      <c r="BJ622" t="s">
        <v>31</v>
      </c>
      <c r="BK622" t="s">
        <v>32</v>
      </c>
      <c r="BL622">
        <v>77111</v>
      </c>
      <c r="BM622">
        <v>9.1978449819999994</v>
      </c>
      <c r="BN622">
        <v>9.2169289590000005</v>
      </c>
      <c r="BO622">
        <v>1.9083977000001001E-2</v>
      </c>
      <c r="BP622">
        <v>19.083977000000999</v>
      </c>
    </row>
    <row r="623" spans="1:68">
      <c r="A623">
        <v>37888</v>
      </c>
      <c r="B623" t="s">
        <v>31</v>
      </c>
      <c r="C623" t="s">
        <v>32</v>
      </c>
      <c r="D623">
        <v>77185</v>
      </c>
      <c r="E623">
        <v>1.386943102</v>
      </c>
      <c r="F623">
        <v>1.401043177</v>
      </c>
      <c r="G623">
        <v>1.4100074999999899E-2</v>
      </c>
      <c r="H623">
        <v>14.100074999999901</v>
      </c>
      <c r="M623">
        <v>57234</v>
      </c>
      <c r="N623" t="s">
        <v>31</v>
      </c>
      <c r="O623" t="s">
        <v>32</v>
      </c>
      <c r="P623">
        <v>76705</v>
      </c>
      <c r="Q623">
        <v>6.3045620920000003</v>
      </c>
      <c r="R623">
        <v>6.3151469230000004</v>
      </c>
      <c r="S623">
        <v>1.0584830999999999E-2</v>
      </c>
      <c r="T623">
        <v>10.584830999999999</v>
      </c>
      <c r="Y623">
        <v>41962</v>
      </c>
      <c r="Z623" t="s">
        <v>31</v>
      </c>
      <c r="AA623" t="s">
        <v>32</v>
      </c>
      <c r="AB623">
        <v>76705</v>
      </c>
      <c r="AC623">
        <v>6.3863251209999996</v>
      </c>
      <c r="AD623">
        <v>6.3976120950000004</v>
      </c>
      <c r="AE623">
        <v>1.1286974000000701E-2</v>
      </c>
      <c r="AF623">
        <v>11.286974000000701</v>
      </c>
      <c r="AK623">
        <v>60939</v>
      </c>
      <c r="AL623" t="s">
        <v>31</v>
      </c>
      <c r="AM623" t="s">
        <v>32</v>
      </c>
      <c r="AN623">
        <v>75385</v>
      </c>
      <c r="AO623">
        <v>6.3607349400000004</v>
      </c>
      <c r="AP623">
        <v>6.3676638600000004</v>
      </c>
      <c r="AQ623">
        <v>6.9289199999999999E-3</v>
      </c>
      <c r="AR623">
        <v>6.9289199999999997</v>
      </c>
      <c r="AW623">
        <v>52997</v>
      </c>
      <c r="AX623" t="s">
        <v>31</v>
      </c>
      <c r="AY623" t="s">
        <v>32</v>
      </c>
      <c r="AZ623">
        <v>77575</v>
      </c>
      <c r="BA623">
        <v>6.3360500340000003</v>
      </c>
      <c r="BB623">
        <v>6.3499100210000003</v>
      </c>
      <c r="BC623">
        <v>1.3859987000000001E-2</v>
      </c>
      <c r="BD623">
        <v>13.859987</v>
      </c>
      <c r="BI623">
        <v>56211</v>
      </c>
      <c r="BJ623" t="s">
        <v>31</v>
      </c>
      <c r="BK623" t="s">
        <v>32</v>
      </c>
      <c r="BL623">
        <v>77737</v>
      </c>
      <c r="BM623">
        <v>9.2056639189999991</v>
      </c>
      <c r="BN623">
        <v>9.2271809579999999</v>
      </c>
      <c r="BO623">
        <v>2.1517039000000699E-2</v>
      </c>
      <c r="BP623">
        <v>21.5170390000007</v>
      </c>
    </row>
    <row r="624" spans="1:68">
      <c r="A624">
        <v>33008</v>
      </c>
      <c r="B624" t="s">
        <v>31</v>
      </c>
      <c r="C624" t="s">
        <v>32</v>
      </c>
      <c r="D624">
        <v>76621</v>
      </c>
      <c r="E624">
        <v>1.397108078</v>
      </c>
      <c r="F624">
        <v>1.4112920760000001</v>
      </c>
      <c r="G624">
        <v>1.4183998E-2</v>
      </c>
      <c r="H624">
        <v>14.183998000000001</v>
      </c>
      <c r="M624">
        <v>48951</v>
      </c>
      <c r="N624" t="s">
        <v>31</v>
      </c>
      <c r="O624" t="s">
        <v>32</v>
      </c>
      <c r="P624">
        <v>76441</v>
      </c>
      <c r="Q624">
        <v>6.314640045</v>
      </c>
      <c r="R624">
        <v>6.3251059060000001</v>
      </c>
      <c r="S624">
        <v>1.0465861000000101E-2</v>
      </c>
      <c r="T624">
        <v>10.4658610000001</v>
      </c>
      <c r="Y624">
        <v>60586</v>
      </c>
      <c r="Z624" t="s">
        <v>31</v>
      </c>
      <c r="AA624" t="s">
        <v>32</v>
      </c>
      <c r="AB624">
        <v>76573</v>
      </c>
      <c r="AC624">
        <v>6.3976230620000001</v>
      </c>
      <c r="AD624">
        <v>6.4076020720000004</v>
      </c>
      <c r="AE624">
        <v>9.97901000000034E-3</v>
      </c>
      <c r="AF624">
        <v>9.9790100000003399</v>
      </c>
      <c r="AK624">
        <v>41214</v>
      </c>
      <c r="AL624" t="s">
        <v>31</v>
      </c>
      <c r="AM624" t="s">
        <v>32</v>
      </c>
      <c r="AN624">
        <v>75253</v>
      </c>
      <c r="AO624">
        <v>6.3704948430000004</v>
      </c>
      <c r="AP624">
        <v>6.3774359230000002</v>
      </c>
      <c r="AQ624">
        <v>6.9410799999998201E-3</v>
      </c>
      <c r="AR624">
        <v>6.9410799999998201</v>
      </c>
      <c r="AW624">
        <v>55090</v>
      </c>
      <c r="AX624" t="s">
        <v>31</v>
      </c>
      <c r="AY624" t="s">
        <v>32</v>
      </c>
      <c r="AZ624">
        <v>76441</v>
      </c>
      <c r="BA624">
        <v>6.3480710980000001</v>
      </c>
      <c r="BB624">
        <v>6.3607001299999997</v>
      </c>
      <c r="BC624">
        <v>1.2629031999999501E-2</v>
      </c>
      <c r="BD624">
        <v>12.6290319999995</v>
      </c>
      <c r="BI624">
        <v>45370</v>
      </c>
      <c r="BJ624" t="s">
        <v>31</v>
      </c>
      <c r="BK624" t="s">
        <v>32</v>
      </c>
      <c r="BL624">
        <v>76441</v>
      </c>
      <c r="BM624">
        <v>9.2181029320000007</v>
      </c>
      <c r="BN624">
        <v>9.2316498760000005</v>
      </c>
      <c r="BO624">
        <v>1.35469439999997E-2</v>
      </c>
      <c r="BP624">
        <v>13.5469439999997</v>
      </c>
    </row>
    <row r="625" spans="1:68">
      <c r="A625">
        <v>36450</v>
      </c>
      <c r="B625" t="s">
        <v>31</v>
      </c>
      <c r="C625" t="s">
        <v>32</v>
      </c>
      <c r="D625">
        <v>77089</v>
      </c>
      <c r="E625">
        <v>1.404453993</v>
      </c>
      <c r="F625">
        <v>1.4258880620000001</v>
      </c>
      <c r="G625">
        <v>2.1434069000000101E-2</v>
      </c>
      <c r="H625">
        <v>21.4340690000001</v>
      </c>
      <c r="M625">
        <v>55512</v>
      </c>
      <c r="N625" t="s">
        <v>31</v>
      </c>
      <c r="O625" t="s">
        <v>32</v>
      </c>
      <c r="P625">
        <v>76969</v>
      </c>
      <c r="Q625">
        <v>6.3251190189999997</v>
      </c>
      <c r="R625">
        <v>6.3359019759999997</v>
      </c>
      <c r="S625">
        <v>1.07829569999999E-2</v>
      </c>
      <c r="T625">
        <v>10.7829569999999</v>
      </c>
      <c r="Y625">
        <v>55580</v>
      </c>
      <c r="Z625" t="s">
        <v>31</v>
      </c>
      <c r="AA625" t="s">
        <v>32</v>
      </c>
      <c r="AB625">
        <v>77101</v>
      </c>
      <c r="AC625">
        <v>6.4065840239999998</v>
      </c>
      <c r="AD625">
        <v>6.418730021</v>
      </c>
      <c r="AE625">
        <v>1.2145997000000099E-2</v>
      </c>
      <c r="AF625">
        <v>12.145997000000101</v>
      </c>
      <c r="AK625">
        <v>54831</v>
      </c>
      <c r="AL625" t="s">
        <v>31</v>
      </c>
      <c r="AM625" t="s">
        <v>32</v>
      </c>
      <c r="AN625">
        <v>75253</v>
      </c>
      <c r="AO625">
        <v>6.3878388399999997</v>
      </c>
      <c r="AP625">
        <v>6.3947718140000003</v>
      </c>
      <c r="AQ625">
        <v>6.9329740000005904E-3</v>
      </c>
      <c r="AR625">
        <v>6.9329740000005904</v>
      </c>
      <c r="AW625">
        <v>50956</v>
      </c>
      <c r="AX625" t="s">
        <v>31</v>
      </c>
      <c r="AY625" t="s">
        <v>32</v>
      </c>
      <c r="AZ625">
        <v>77271</v>
      </c>
      <c r="BA625">
        <v>6.3557951450000001</v>
      </c>
      <c r="BB625">
        <v>6.374046087</v>
      </c>
      <c r="BC625">
        <v>1.8250941999999801E-2</v>
      </c>
      <c r="BD625">
        <v>18.250941999999799</v>
      </c>
      <c r="BI625">
        <v>37802</v>
      </c>
      <c r="BJ625" t="s">
        <v>31</v>
      </c>
      <c r="BK625" t="s">
        <v>32</v>
      </c>
      <c r="BL625">
        <v>76645</v>
      </c>
      <c r="BM625">
        <v>9.2271919249999996</v>
      </c>
      <c r="BN625">
        <v>9.2394120690000001</v>
      </c>
      <c r="BO625">
        <v>1.2220144000000399E-2</v>
      </c>
      <c r="BP625">
        <v>12.220144000000399</v>
      </c>
    </row>
    <row r="626" spans="1:68">
      <c r="A626">
        <v>56591</v>
      </c>
      <c r="B626" t="s">
        <v>31</v>
      </c>
      <c r="C626" t="s">
        <v>32</v>
      </c>
      <c r="D626">
        <v>76801</v>
      </c>
      <c r="E626">
        <v>1.4148840899999999</v>
      </c>
      <c r="F626">
        <v>1.430034161</v>
      </c>
      <c r="G626">
        <v>1.5150070999999999E-2</v>
      </c>
      <c r="H626">
        <v>15.150071000000001</v>
      </c>
      <c r="M626">
        <v>55999</v>
      </c>
      <c r="N626" t="s">
        <v>31</v>
      </c>
      <c r="O626" t="s">
        <v>32</v>
      </c>
      <c r="P626">
        <v>76441</v>
      </c>
      <c r="Q626">
        <v>6.3350369930000001</v>
      </c>
      <c r="R626">
        <v>6.3482320310000002</v>
      </c>
      <c r="S626">
        <v>1.31950380000001E-2</v>
      </c>
      <c r="T626">
        <v>13.1950380000001</v>
      </c>
      <c r="Y626">
        <v>47622</v>
      </c>
      <c r="Z626" t="s">
        <v>31</v>
      </c>
      <c r="AA626" t="s">
        <v>32</v>
      </c>
      <c r="AB626">
        <v>76309</v>
      </c>
      <c r="AC626">
        <v>6.418202162</v>
      </c>
      <c r="AD626">
        <v>6.4296381470000004</v>
      </c>
      <c r="AE626">
        <v>1.1435985000000299E-2</v>
      </c>
      <c r="AF626">
        <v>11.435985000000301</v>
      </c>
      <c r="AK626">
        <v>46873</v>
      </c>
      <c r="AL626" t="s">
        <v>31</v>
      </c>
      <c r="AM626" t="s">
        <v>32</v>
      </c>
      <c r="AN626">
        <v>75253</v>
      </c>
      <c r="AO626">
        <v>6.3998968600000001</v>
      </c>
      <c r="AP626">
        <v>6.4068298339999998</v>
      </c>
      <c r="AQ626">
        <v>6.9329739999996996E-3</v>
      </c>
      <c r="AR626">
        <v>6.9329739999997004</v>
      </c>
      <c r="AW626">
        <v>60193</v>
      </c>
      <c r="AX626" t="s">
        <v>31</v>
      </c>
      <c r="AY626" t="s">
        <v>32</v>
      </c>
      <c r="AZ626">
        <v>76045</v>
      </c>
      <c r="BA626">
        <v>6.3627650740000004</v>
      </c>
      <c r="BB626">
        <v>6.376620054</v>
      </c>
      <c r="BC626">
        <v>1.38549799999996E-2</v>
      </c>
      <c r="BD626">
        <v>13.8549799999996</v>
      </c>
      <c r="BI626">
        <v>43882</v>
      </c>
      <c r="BJ626" t="s">
        <v>31</v>
      </c>
      <c r="BK626" t="s">
        <v>32</v>
      </c>
      <c r="BL626">
        <v>76309</v>
      </c>
      <c r="BM626">
        <v>9.2387299540000001</v>
      </c>
      <c r="BN626">
        <v>9.2491190430000003</v>
      </c>
      <c r="BO626">
        <v>1.03890890000002E-2</v>
      </c>
      <c r="BP626">
        <v>10.389089000000199</v>
      </c>
    </row>
    <row r="627" spans="1:68">
      <c r="A627">
        <v>48232</v>
      </c>
      <c r="B627" t="s">
        <v>31</v>
      </c>
      <c r="C627" t="s">
        <v>32</v>
      </c>
      <c r="D627">
        <v>76573</v>
      </c>
      <c r="E627">
        <v>1.42612505</v>
      </c>
      <c r="F627">
        <v>1.437548161</v>
      </c>
      <c r="G627">
        <v>1.1423111E-2</v>
      </c>
      <c r="H627">
        <v>11.423111</v>
      </c>
      <c r="M627">
        <v>58092</v>
      </c>
      <c r="N627" t="s">
        <v>31</v>
      </c>
      <c r="O627" t="s">
        <v>32</v>
      </c>
      <c r="P627">
        <v>75649</v>
      </c>
      <c r="Q627">
        <v>6.3438129429999996</v>
      </c>
      <c r="R627">
        <v>6.3532009120000001</v>
      </c>
      <c r="S627">
        <v>9.3879690000004904E-3</v>
      </c>
      <c r="T627">
        <v>9.3879690000004903</v>
      </c>
      <c r="Y627">
        <v>40054</v>
      </c>
      <c r="Z627" t="s">
        <v>31</v>
      </c>
      <c r="AA627" t="s">
        <v>32</v>
      </c>
      <c r="AB627">
        <v>77101</v>
      </c>
      <c r="AC627">
        <v>6.4296491150000001</v>
      </c>
      <c r="AD627">
        <v>6.4414830209999998</v>
      </c>
      <c r="AE627">
        <v>1.1833905999999599E-2</v>
      </c>
      <c r="AF627">
        <v>11.833905999999599</v>
      </c>
      <c r="AK627">
        <v>39305</v>
      </c>
      <c r="AL627" t="s">
        <v>31</v>
      </c>
      <c r="AM627" t="s">
        <v>32</v>
      </c>
      <c r="AN627">
        <v>75385</v>
      </c>
      <c r="AO627">
        <v>6.4086308479999996</v>
      </c>
      <c r="AP627">
        <v>6.4155628680000003</v>
      </c>
      <c r="AQ627">
        <v>6.9320200000006996E-3</v>
      </c>
      <c r="AR627">
        <v>6.9320200000007004</v>
      </c>
      <c r="AW627">
        <v>40468</v>
      </c>
      <c r="AX627" t="s">
        <v>31</v>
      </c>
      <c r="AY627" t="s">
        <v>32</v>
      </c>
      <c r="AZ627">
        <v>76045</v>
      </c>
      <c r="BA627">
        <v>6.3717551229999998</v>
      </c>
      <c r="BB627">
        <v>6.3824810980000004</v>
      </c>
      <c r="BC627">
        <v>1.0725975000000601E-2</v>
      </c>
      <c r="BD627">
        <v>10.7259750000006</v>
      </c>
      <c r="BI627">
        <v>35291</v>
      </c>
      <c r="BJ627" t="s">
        <v>31</v>
      </c>
      <c r="BK627" t="s">
        <v>32</v>
      </c>
      <c r="BL627">
        <v>76837</v>
      </c>
      <c r="BM627">
        <v>9.2491309640000008</v>
      </c>
      <c r="BN627">
        <v>9.2596368790000003</v>
      </c>
      <c r="BO627">
        <v>1.05059149999995E-2</v>
      </c>
      <c r="BP627">
        <v>10.505914999999501</v>
      </c>
    </row>
    <row r="628" spans="1:68">
      <c r="A628">
        <v>51490</v>
      </c>
      <c r="B628" t="s">
        <v>31</v>
      </c>
      <c r="C628" t="s">
        <v>32</v>
      </c>
      <c r="D628">
        <v>76705</v>
      </c>
      <c r="E628">
        <v>1.435887098</v>
      </c>
      <c r="F628">
        <v>1.44832921</v>
      </c>
      <c r="G628">
        <v>1.2442112E-2</v>
      </c>
      <c r="H628">
        <v>12.442112</v>
      </c>
      <c r="M628">
        <v>53958</v>
      </c>
      <c r="N628" t="s">
        <v>31</v>
      </c>
      <c r="O628" t="s">
        <v>32</v>
      </c>
      <c r="P628">
        <v>75517</v>
      </c>
      <c r="Q628">
        <v>6.3542869089999998</v>
      </c>
      <c r="R628">
        <v>6.3624711039999999</v>
      </c>
      <c r="S628">
        <v>8.1841950000001093E-3</v>
      </c>
      <c r="T628">
        <v>8.1841950000001091</v>
      </c>
      <c r="Y628">
        <v>46134</v>
      </c>
      <c r="Z628" t="s">
        <v>31</v>
      </c>
      <c r="AA628" t="s">
        <v>32</v>
      </c>
      <c r="AB628">
        <v>77349</v>
      </c>
      <c r="AC628">
        <v>6.4408831600000003</v>
      </c>
      <c r="AD628">
        <v>6.4552290440000002</v>
      </c>
      <c r="AE628">
        <v>1.4345883999999901E-2</v>
      </c>
      <c r="AF628">
        <v>14.3458839999999</v>
      </c>
      <c r="AK628">
        <v>45385</v>
      </c>
      <c r="AL628" t="s">
        <v>31</v>
      </c>
      <c r="AM628" t="s">
        <v>32</v>
      </c>
      <c r="AN628">
        <v>75649</v>
      </c>
      <c r="AO628">
        <v>6.4191818239999998</v>
      </c>
      <c r="AP628">
        <v>6.4266679289999997</v>
      </c>
      <c r="AQ628">
        <v>7.4861049999999096E-3</v>
      </c>
      <c r="AR628">
        <v>7.4861049999999096</v>
      </c>
      <c r="AW628">
        <v>59092</v>
      </c>
      <c r="AX628" t="s">
        <v>31</v>
      </c>
      <c r="AY628" t="s">
        <v>32</v>
      </c>
      <c r="AZ628">
        <v>76441</v>
      </c>
      <c r="BA628">
        <v>6.3824939729999999</v>
      </c>
      <c r="BB628">
        <v>6.392184973</v>
      </c>
      <c r="BC628">
        <v>9.6910000000001092E-3</v>
      </c>
      <c r="BD628">
        <v>9.6910000000001109</v>
      </c>
      <c r="BI628">
        <v>54525</v>
      </c>
      <c r="BJ628" t="s">
        <v>31</v>
      </c>
      <c r="BK628" t="s">
        <v>32</v>
      </c>
      <c r="BL628">
        <v>76441</v>
      </c>
      <c r="BM628">
        <v>9.2600770000000008</v>
      </c>
      <c r="BN628">
        <v>9.2701730730000005</v>
      </c>
      <c r="BO628">
        <v>1.00960729999997E-2</v>
      </c>
      <c r="BP628">
        <v>10.0960729999997</v>
      </c>
    </row>
    <row r="629" spans="1:68">
      <c r="A629">
        <v>50113</v>
      </c>
      <c r="B629" t="s">
        <v>31</v>
      </c>
      <c r="C629" t="s">
        <v>32</v>
      </c>
      <c r="D629">
        <v>76045</v>
      </c>
      <c r="E629">
        <v>1.443944216</v>
      </c>
      <c r="F629">
        <v>1.4556050300000001</v>
      </c>
      <c r="G629">
        <v>1.1660814E-2</v>
      </c>
      <c r="H629">
        <v>11.660814</v>
      </c>
      <c r="M629">
        <v>49289</v>
      </c>
      <c r="N629" t="s">
        <v>31</v>
      </c>
      <c r="O629" t="s">
        <v>32</v>
      </c>
      <c r="P629">
        <v>75781</v>
      </c>
      <c r="Q629">
        <v>6.3594560619999996</v>
      </c>
      <c r="R629">
        <v>6.3672230240000003</v>
      </c>
      <c r="S629">
        <v>7.76696200000071E-3</v>
      </c>
      <c r="T629">
        <v>7.76696200000071</v>
      </c>
      <c r="Y629">
        <v>37543</v>
      </c>
      <c r="Z629" t="s">
        <v>31</v>
      </c>
      <c r="AA629" t="s">
        <v>32</v>
      </c>
      <c r="AB629">
        <v>77701</v>
      </c>
      <c r="AC629">
        <v>6.4476079940000002</v>
      </c>
      <c r="AD629">
        <v>6.4659872060000003</v>
      </c>
      <c r="AE629">
        <v>1.83792120000001E-2</v>
      </c>
      <c r="AF629">
        <v>18.379212000000098</v>
      </c>
      <c r="AK629">
        <v>36794</v>
      </c>
      <c r="AL629" t="s">
        <v>31</v>
      </c>
      <c r="AM629" t="s">
        <v>32</v>
      </c>
      <c r="AN629">
        <v>76837</v>
      </c>
      <c r="AO629">
        <v>6.4305439</v>
      </c>
      <c r="AP629">
        <v>6.4407370090000002</v>
      </c>
      <c r="AQ629">
        <v>1.01931090000002E-2</v>
      </c>
      <c r="AR629">
        <v>10.1931090000002</v>
      </c>
      <c r="AW629">
        <v>54086</v>
      </c>
      <c r="AX629" t="s">
        <v>31</v>
      </c>
      <c r="AY629" t="s">
        <v>32</v>
      </c>
      <c r="AZ629">
        <v>76573</v>
      </c>
      <c r="BA629">
        <v>6.3921971319999997</v>
      </c>
      <c r="BB629">
        <v>6.4018640519999996</v>
      </c>
      <c r="BC629">
        <v>9.6669199999999105E-3</v>
      </c>
      <c r="BD629">
        <v>9.6669199999999105</v>
      </c>
      <c r="BI629">
        <v>52533</v>
      </c>
      <c r="BJ629" t="s">
        <v>31</v>
      </c>
      <c r="BK629" t="s">
        <v>32</v>
      </c>
      <c r="BL629">
        <v>76969</v>
      </c>
      <c r="BM629">
        <v>9.2724509239999993</v>
      </c>
      <c r="BN629">
        <v>9.2836139200000005</v>
      </c>
      <c r="BO629">
        <v>1.11629960000012E-2</v>
      </c>
      <c r="BP629">
        <v>11.162996000001201</v>
      </c>
    </row>
    <row r="630" spans="1:68">
      <c r="A630">
        <v>57498</v>
      </c>
      <c r="B630" t="s">
        <v>31</v>
      </c>
      <c r="C630" t="s">
        <v>32</v>
      </c>
      <c r="D630">
        <v>77473</v>
      </c>
      <c r="E630">
        <v>1.4562630649999999</v>
      </c>
      <c r="F630">
        <v>1.4692192079999999</v>
      </c>
      <c r="G630">
        <v>1.2956143E-2</v>
      </c>
      <c r="H630">
        <v>12.956143000000001</v>
      </c>
      <c r="M630">
        <v>49948</v>
      </c>
      <c r="N630" t="s">
        <v>31</v>
      </c>
      <c r="O630" t="s">
        <v>32</v>
      </c>
      <c r="P630">
        <v>75253</v>
      </c>
      <c r="Q630">
        <v>6.3672330380000002</v>
      </c>
      <c r="R630">
        <v>6.3741679189999996</v>
      </c>
      <c r="S630">
        <v>6.9348809999993898E-3</v>
      </c>
      <c r="T630">
        <v>6.9348809999993897</v>
      </c>
      <c r="Y630">
        <v>56777</v>
      </c>
      <c r="Z630" t="s">
        <v>31</v>
      </c>
      <c r="AA630" t="s">
        <v>32</v>
      </c>
      <c r="AB630">
        <v>76889</v>
      </c>
      <c r="AC630">
        <v>6.4565901759999997</v>
      </c>
      <c r="AD630">
        <v>6.4723482130000001</v>
      </c>
      <c r="AE630">
        <v>1.5758037000000301E-2</v>
      </c>
      <c r="AF630">
        <v>15.7580370000003</v>
      </c>
      <c r="AK630">
        <v>56028</v>
      </c>
      <c r="AL630" t="s">
        <v>31</v>
      </c>
      <c r="AM630" t="s">
        <v>32</v>
      </c>
      <c r="AN630">
        <v>76573</v>
      </c>
      <c r="AO630">
        <v>6.441123009</v>
      </c>
      <c r="AP630">
        <v>6.4526169299999996</v>
      </c>
      <c r="AQ630">
        <v>1.1493920999999499E-2</v>
      </c>
      <c r="AR630">
        <v>11.493920999999499</v>
      </c>
      <c r="AW630">
        <v>46128</v>
      </c>
      <c r="AX630" t="s">
        <v>31</v>
      </c>
      <c r="AY630" t="s">
        <v>32</v>
      </c>
      <c r="AZ630">
        <v>76177</v>
      </c>
      <c r="BA630">
        <v>6.4018771650000001</v>
      </c>
      <c r="BB630">
        <v>6.4110031129999996</v>
      </c>
      <c r="BC630">
        <v>9.1259479999994397E-3</v>
      </c>
      <c r="BD630">
        <v>9.1259479999994397</v>
      </c>
      <c r="BI630">
        <v>54002</v>
      </c>
      <c r="BJ630" t="s">
        <v>31</v>
      </c>
      <c r="BK630" t="s">
        <v>32</v>
      </c>
      <c r="BL630">
        <v>77005</v>
      </c>
      <c r="BM630">
        <v>9.2844009399999994</v>
      </c>
      <c r="BN630">
        <v>9.5049951079999992</v>
      </c>
      <c r="BO630">
        <v>0.22059416799999901</v>
      </c>
      <c r="BP630">
        <v>220.594167999999</v>
      </c>
    </row>
    <row r="631" spans="1:68">
      <c r="A631">
        <v>42397</v>
      </c>
      <c r="B631" t="s">
        <v>31</v>
      </c>
      <c r="C631" t="s">
        <v>32</v>
      </c>
      <c r="D631">
        <v>77209</v>
      </c>
      <c r="E631">
        <v>1.471306086</v>
      </c>
      <c r="F631">
        <v>1.484817982</v>
      </c>
      <c r="G631">
        <v>1.3511896000000001E-2</v>
      </c>
      <c r="H631">
        <v>13.511896</v>
      </c>
      <c r="M631">
        <v>33861</v>
      </c>
      <c r="N631" t="s">
        <v>31</v>
      </c>
      <c r="O631" t="s">
        <v>32</v>
      </c>
      <c r="P631">
        <v>76177</v>
      </c>
      <c r="Q631">
        <v>6.3807029719999999</v>
      </c>
      <c r="R631">
        <v>6.3897891040000001</v>
      </c>
      <c r="S631">
        <v>9.0861320000001893E-3</v>
      </c>
      <c r="T631">
        <v>9.0861320000001893</v>
      </c>
      <c r="Y631">
        <v>59328</v>
      </c>
      <c r="Z631" t="s">
        <v>31</v>
      </c>
      <c r="AA631" t="s">
        <v>32</v>
      </c>
      <c r="AB631">
        <v>75913</v>
      </c>
      <c r="AC631">
        <v>6.4654850960000001</v>
      </c>
      <c r="AD631">
        <v>6.4790580269999998</v>
      </c>
      <c r="AE631">
        <v>1.3572930999999599E-2</v>
      </c>
      <c r="AF631">
        <v>13.572930999999601</v>
      </c>
      <c r="AK631">
        <v>54036</v>
      </c>
      <c r="AL631" t="s">
        <v>31</v>
      </c>
      <c r="AM631" t="s">
        <v>32</v>
      </c>
      <c r="AN631">
        <v>76673</v>
      </c>
      <c r="AO631">
        <v>6.4520218370000002</v>
      </c>
      <c r="AP631">
        <v>6.4657638070000001</v>
      </c>
      <c r="AQ631">
        <v>1.37419699999998E-2</v>
      </c>
      <c r="AR631">
        <v>13.7419699999998</v>
      </c>
      <c r="AW631">
        <v>38560</v>
      </c>
      <c r="AX631" t="s">
        <v>31</v>
      </c>
      <c r="AY631" t="s">
        <v>32</v>
      </c>
      <c r="AZ631">
        <v>76837</v>
      </c>
      <c r="BA631">
        <v>6.4110150340000001</v>
      </c>
      <c r="BB631">
        <v>6.4215819840000004</v>
      </c>
      <c r="BC631">
        <v>1.05669500000002E-2</v>
      </c>
      <c r="BD631">
        <v>10.566950000000199</v>
      </c>
      <c r="BI631">
        <v>35827</v>
      </c>
      <c r="BJ631" t="s">
        <v>31</v>
      </c>
      <c r="BK631" t="s">
        <v>32</v>
      </c>
      <c r="BL631">
        <v>76425</v>
      </c>
      <c r="BM631">
        <v>9.2926549909999991</v>
      </c>
      <c r="BN631">
        <v>9.3074810499999998</v>
      </c>
      <c r="BO631">
        <v>1.4826059000000599E-2</v>
      </c>
      <c r="BP631">
        <v>14.826059000000599</v>
      </c>
    </row>
    <row r="632" spans="1:68">
      <c r="A632">
        <v>44707</v>
      </c>
      <c r="B632" t="s">
        <v>31</v>
      </c>
      <c r="C632" t="s">
        <v>32</v>
      </c>
      <c r="D632">
        <v>77969</v>
      </c>
      <c r="E632">
        <v>1.4856719970000001</v>
      </c>
      <c r="F632">
        <v>1.503519058</v>
      </c>
      <c r="G632">
        <v>1.78470609999998E-2</v>
      </c>
      <c r="H632">
        <v>17.847060999999801</v>
      </c>
      <c r="M632">
        <v>57088</v>
      </c>
      <c r="N632" t="s">
        <v>31</v>
      </c>
      <c r="O632" t="s">
        <v>32</v>
      </c>
      <c r="P632">
        <v>76837</v>
      </c>
      <c r="Q632">
        <v>6.3921229840000002</v>
      </c>
      <c r="R632">
        <v>6.4042420389999997</v>
      </c>
      <c r="S632">
        <v>1.21190549999994E-2</v>
      </c>
      <c r="T632">
        <v>12.119054999999401</v>
      </c>
      <c r="Y632">
        <v>56254</v>
      </c>
      <c r="Z632" t="s">
        <v>31</v>
      </c>
      <c r="AA632" t="s">
        <v>32</v>
      </c>
      <c r="AB632">
        <v>76873</v>
      </c>
      <c r="AC632">
        <v>6.4744861130000002</v>
      </c>
      <c r="AD632">
        <v>6.4869279860000004</v>
      </c>
      <c r="AE632">
        <v>1.24418730000002E-2</v>
      </c>
      <c r="AF632">
        <v>12.4418730000002</v>
      </c>
      <c r="AK632">
        <v>55505</v>
      </c>
      <c r="AL632" t="s">
        <v>31</v>
      </c>
      <c r="AM632" t="s">
        <v>32</v>
      </c>
      <c r="AN632">
        <v>76729</v>
      </c>
      <c r="AO632">
        <v>6.4645738599999998</v>
      </c>
      <c r="AP632">
        <v>6.67514801</v>
      </c>
      <c r="AQ632">
        <v>0.21057414999999999</v>
      </c>
      <c r="AR632">
        <v>210.57415</v>
      </c>
      <c r="AW632">
        <v>36048</v>
      </c>
      <c r="AX632" t="s">
        <v>31</v>
      </c>
      <c r="AY632" t="s">
        <v>32</v>
      </c>
      <c r="AZ632">
        <v>76705</v>
      </c>
      <c r="BA632">
        <v>6.4324951170000002</v>
      </c>
      <c r="BB632">
        <v>6.4439949990000001</v>
      </c>
      <c r="BC632">
        <v>1.14998819999998E-2</v>
      </c>
      <c r="BD632">
        <v>11.499881999999801</v>
      </c>
      <c r="BI632">
        <v>39797</v>
      </c>
      <c r="BJ632" t="s">
        <v>31</v>
      </c>
      <c r="BK632" t="s">
        <v>32</v>
      </c>
      <c r="BL632">
        <v>76741</v>
      </c>
      <c r="BM632">
        <v>9.3032660479999993</v>
      </c>
      <c r="BN632">
        <v>9.3182170390000003</v>
      </c>
      <c r="BO632">
        <v>1.4950991000000901E-2</v>
      </c>
      <c r="BP632">
        <v>14.950991000000901</v>
      </c>
    </row>
    <row r="633" spans="1:68">
      <c r="A633">
        <v>52349</v>
      </c>
      <c r="B633" t="s">
        <v>31</v>
      </c>
      <c r="C633" t="s">
        <v>32</v>
      </c>
      <c r="D633">
        <v>77569</v>
      </c>
      <c r="E633">
        <v>1.4983839990000001</v>
      </c>
      <c r="F633">
        <v>1.5146942139999999</v>
      </c>
      <c r="G633">
        <v>1.6310214999999802E-2</v>
      </c>
      <c r="H633">
        <v>16.310214999999801</v>
      </c>
      <c r="M633">
        <v>49130</v>
      </c>
      <c r="N633" t="s">
        <v>31</v>
      </c>
      <c r="O633" t="s">
        <v>32</v>
      </c>
      <c r="P633">
        <v>76837</v>
      </c>
      <c r="Q633">
        <v>6.4048960209999999</v>
      </c>
      <c r="R633">
        <v>6.4165880680000003</v>
      </c>
      <c r="S633">
        <v>1.1692047000000301E-2</v>
      </c>
      <c r="T633">
        <v>11.692047000000301</v>
      </c>
      <c r="Y633">
        <v>38079</v>
      </c>
      <c r="Z633" t="s">
        <v>31</v>
      </c>
      <c r="AA633" t="s">
        <v>32</v>
      </c>
      <c r="AB633">
        <v>76573</v>
      </c>
      <c r="AC633">
        <v>6.4852521420000002</v>
      </c>
      <c r="AD633">
        <v>6.4961102009999996</v>
      </c>
      <c r="AE633">
        <v>1.0858058999999301E-2</v>
      </c>
      <c r="AF633">
        <v>10.858058999999299</v>
      </c>
      <c r="AK633">
        <v>37330</v>
      </c>
      <c r="AL633" t="s">
        <v>31</v>
      </c>
      <c r="AM633" t="s">
        <v>32</v>
      </c>
      <c r="AN633">
        <v>76441</v>
      </c>
      <c r="AO633">
        <v>6.4764699940000003</v>
      </c>
      <c r="AP633">
        <v>6.4887359140000003</v>
      </c>
      <c r="AQ633">
        <v>1.2265919999999901E-2</v>
      </c>
      <c r="AR633">
        <v>12.2659199999999</v>
      </c>
      <c r="AW633">
        <v>55282</v>
      </c>
      <c r="AX633" t="s">
        <v>31</v>
      </c>
      <c r="AY633" t="s">
        <v>32</v>
      </c>
      <c r="AZ633">
        <v>77413</v>
      </c>
      <c r="BA633">
        <v>6.4446830750000004</v>
      </c>
      <c r="BB633">
        <v>6.4587039949999996</v>
      </c>
      <c r="BC633">
        <v>1.40209199999992E-2</v>
      </c>
      <c r="BD633">
        <v>14.020919999999199</v>
      </c>
      <c r="BI633">
        <v>56714</v>
      </c>
      <c r="BJ633" t="s">
        <v>31</v>
      </c>
      <c r="BK633" t="s">
        <v>32</v>
      </c>
      <c r="BL633">
        <v>76441</v>
      </c>
      <c r="BM633">
        <v>9.3115880489999991</v>
      </c>
      <c r="BN633">
        <v>9.3279600140000003</v>
      </c>
      <c r="BO633">
        <v>1.6371965000001099E-2</v>
      </c>
      <c r="BP633">
        <v>16.371965000001101</v>
      </c>
    </row>
    <row r="634" spans="1:68">
      <c r="A634">
        <v>41963</v>
      </c>
      <c r="B634" t="s">
        <v>31</v>
      </c>
      <c r="C634" t="s">
        <v>32</v>
      </c>
      <c r="D634">
        <v>77577</v>
      </c>
      <c r="E634">
        <v>1.506197214</v>
      </c>
      <c r="F634">
        <v>1.538689137</v>
      </c>
      <c r="G634">
        <v>3.2491922999999999E-2</v>
      </c>
      <c r="H634">
        <v>32.491923</v>
      </c>
      <c r="M634">
        <v>41562</v>
      </c>
      <c r="N634" t="s">
        <v>31</v>
      </c>
      <c r="O634" t="s">
        <v>32</v>
      </c>
      <c r="P634">
        <v>76177</v>
      </c>
      <c r="Q634">
        <v>6.4165999889999998</v>
      </c>
      <c r="R634">
        <v>6.4271640779999997</v>
      </c>
      <c r="S634">
        <v>1.0564088999999799E-2</v>
      </c>
      <c r="T634">
        <v>10.5640889999998</v>
      </c>
      <c r="Y634">
        <v>42049</v>
      </c>
      <c r="Z634" t="s">
        <v>31</v>
      </c>
      <c r="AA634" t="s">
        <v>32</v>
      </c>
      <c r="AB634">
        <v>76837</v>
      </c>
      <c r="AC634">
        <v>6.4961221220000001</v>
      </c>
      <c r="AD634">
        <v>6.5068521500000003</v>
      </c>
      <c r="AE634">
        <v>1.07300280000002E-2</v>
      </c>
      <c r="AF634">
        <v>10.7300280000002</v>
      </c>
      <c r="AK634">
        <v>42514</v>
      </c>
      <c r="AL634" t="s">
        <v>31</v>
      </c>
      <c r="AM634" t="s">
        <v>32</v>
      </c>
      <c r="AN634">
        <v>77045</v>
      </c>
      <c r="AO634">
        <v>6.4849238400000004</v>
      </c>
      <c r="AP634">
        <v>6.5011138920000002</v>
      </c>
      <c r="AQ634">
        <v>1.6190051999999702E-2</v>
      </c>
      <c r="AR634">
        <v>16.190051999999699</v>
      </c>
      <c r="AW634">
        <v>54758</v>
      </c>
      <c r="AX634" t="s">
        <v>31</v>
      </c>
      <c r="AY634" t="s">
        <v>32</v>
      </c>
      <c r="AZ634">
        <v>77233</v>
      </c>
      <c r="BA634">
        <v>6.4616250989999999</v>
      </c>
      <c r="BB634">
        <v>6.4736030099999997</v>
      </c>
      <c r="BC634">
        <v>1.1977910999999701E-2</v>
      </c>
      <c r="BD634">
        <v>11.9779109999997</v>
      </c>
      <c r="BI634">
        <v>60509</v>
      </c>
      <c r="BJ634" t="s">
        <v>31</v>
      </c>
      <c r="BK634" t="s">
        <v>32</v>
      </c>
      <c r="BL634">
        <v>77149</v>
      </c>
      <c r="BM634">
        <v>9.3209459779999992</v>
      </c>
      <c r="BN634">
        <v>9.5426149369999997</v>
      </c>
      <c r="BO634">
        <v>0.221668959</v>
      </c>
      <c r="BP634">
        <v>221.668959</v>
      </c>
    </row>
    <row r="635" spans="1:68">
      <c r="A635">
        <v>48544</v>
      </c>
      <c r="B635" t="s">
        <v>31</v>
      </c>
      <c r="C635" t="s">
        <v>32</v>
      </c>
      <c r="D635">
        <v>76645</v>
      </c>
      <c r="E635">
        <v>1.512713194</v>
      </c>
      <c r="F635">
        <v>1.528144121</v>
      </c>
      <c r="G635">
        <v>1.54309269999999E-2</v>
      </c>
      <c r="H635">
        <v>15.430926999999899</v>
      </c>
      <c r="M635">
        <v>47642</v>
      </c>
      <c r="N635" t="s">
        <v>31</v>
      </c>
      <c r="O635" t="s">
        <v>32</v>
      </c>
      <c r="P635">
        <v>76705</v>
      </c>
      <c r="Q635">
        <v>6.4275619979999998</v>
      </c>
      <c r="R635">
        <v>6.4382090569999999</v>
      </c>
      <c r="S635">
        <v>1.0647059E-2</v>
      </c>
      <c r="T635">
        <v>10.647059</v>
      </c>
      <c r="Y635">
        <v>41027</v>
      </c>
      <c r="Z635" t="s">
        <v>31</v>
      </c>
      <c r="AA635" t="s">
        <v>32</v>
      </c>
      <c r="AB635">
        <v>77185</v>
      </c>
      <c r="AC635">
        <v>6.5071702</v>
      </c>
      <c r="AD635">
        <v>6.5198531150000001</v>
      </c>
      <c r="AE635">
        <v>1.2682914999999999E-2</v>
      </c>
      <c r="AF635">
        <v>12.682914999999999</v>
      </c>
      <c r="AK635">
        <v>58217</v>
      </c>
      <c r="AL635" t="s">
        <v>31</v>
      </c>
      <c r="AM635" t="s">
        <v>32</v>
      </c>
      <c r="AN635">
        <v>77017</v>
      </c>
      <c r="AO635">
        <v>6.491406918</v>
      </c>
      <c r="AP635">
        <v>6.5041408540000001</v>
      </c>
      <c r="AQ635">
        <v>1.2733936E-2</v>
      </c>
      <c r="AR635">
        <v>12.733936</v>
      </c>
      <c r="AW635">
        <v>36583</v>
      </c>
      <c r="AX635" t="s">
        <v>31</v>
      </c>
      <c r="AY635" t="s">
        <v>32</v>
      </c>
      <c r="AZ635">
        <v>76465</v>
      </c>
      <c r="BA635">
        <v>6.4725289339999996</v>
      </c>
      <c r="BB635">
        <v>6.4898030760000003</v>
      </c>
      <c r="BC635">
        <v>1.7274142000000599E-2</v>
      </c>
      <c r="BD635">
        <v>17.274142000000602</v>
      </c>
      <c r="BI635">
        <v>50542</v>
      </c>
      <c r="BJ635" t="s">
        <v>31</v>
      </c>
      <c r="BK635" t="s">
        <v>32</v>
      </c>
      <c r="BL635">
        <v>76045</v>
      </c>
      <c r="BM635">
        <v>9.3301060200000006</v>
      </c>
      <c r="BN635">
        <v>9.3415699009999997</v>
      </c>
      <c r="BO635">
        <v>1.14638809999991E-2</v>
      </c>
      <c r="BP635">
        <v>11.4638809999991</v>
      </c>
    </row>
    <row r="636" spans="1:68">
      <c r="A636">
        <v>43566</v>
      </c>
      <c r="B636" t="s">
        <v>31</v>
      </c>
      <c r="C636" t="s">
        <v>32</v>
      </c>
      <c r="D636">
        <v>76667</v>
      </c>
      <c r="E636">
        <v>1.522571087</v>
      </c>
      <c r="F636">
        <v>1.5406880380000001</v>
      </c>
      <c r="G636">
        <v>1.81169510000001E-2</v>
      </c>
      <c r="H636">
        <v>18.1169510000001</v>
      </c>
      <c r="M636">
        <v>39051</v>
      </c>
      <c r="N636" t="s">
        <v>31</v>
      </c>
      <c r="O636" t="s">
        <v>32</v>
      </c>
      <c r="P636">
        <v>76177</v>
      </c>
      <c r="Q636">
        <v>6.4376928810000003</v>
      </c>
      <c r="R636">
        <v>6.4486770629999999</v>
      </c>
      <c r="S636">
        <v>1.09841819999996E-2</v>
      </c>
      <c r="T636">
        <v>10.984181999999601</v>
      </c>
      <c r="Y636">
        <v>34528</v>
      </c>
      <c r="Z636" t="s">
        <v>31</v>
      </c>
      <c r="AA636" t="s">
        <v>32</v>
      </c>
      <c r="AB636">
        <v>77237</v>
      </c>
      <c r="AC636">
        <v>6.5189340109999998</v>
      </c>
      <c r="AD636">
        <v>6.533289194</v>
      </c>
      <c r="AE636">
        <v>1.4355183000000099E-2</v>
      </c>
      <c r="AF636">
        <v>14.3551830000001</v>
      </c>
      <c r="AK636">
        <v>33779</v>
      </c>
      <c r="AL636" t="s">
        <v>31</v>
      </c>
      <c r="AM636" t="s">
        <v>32</v>
      </c>
      <c r="AN636">
        <v>76177</v>
      </c>
      <c r="AO636">
        <v>6.5041468140000003</v>
      </c>
      <c r="AP636">
        <v>6.5124199389999999</v>
      </c>
      <c r="AQ636">
        <v>8.2731249999996592E-3</v>
      </c>
      <c r="AR636">
        <v>8.2731249999996592</v>
      </c>
      <c r="AW636">
        <v>40553</v>
      </c>
      <c r="AX636" t="s">
        <v>31</v>
      </c>
      <c r="AY636" t="s">
        <v>32</v>
      </c>
      <c r="AZ636">
        <v>76573</v>
      </c>
      <c r="BA636">
        <v>6.4837789539999999</v>
      </c>
      <c r="BB636">
        <v>6.4965779780000004</v>
      </c>
      <c r="BC636">
        <v>1.27990240000004E-2</v>
      </c>
      <c r="BD636">
        <v>12.799024000000401</v>
      </c>
      <c r="BI636">
        <v>54059</v>
      </c>
      <c r="BJ636" t="s">
        <v>31</v>
      </c>
      <c r="BK636" t="s">
        <v>32</v>
      </c>
      <c r="BL636">
        <v>76177</v>
      </c>
      <c r="BM636">
        <v>9.3456180100000008</v>
      </c>
      <c r="BN636">
        <v>9.3550479410000005</v>
      </c>
      <c r="BO636">
        <v>9.4299309999996694E-3</v>
      </c>
      <c r="BP636">
        <v>9.4299309999996694</v>
      </c>
    </row>
    <row r="637" spans="1:68">
      <c r="A637">
        <v>41231</v>
      </c>
      <c r="B637" t="s">
        <v>31</v>
      </c>
      <c r="C637" t="s">
        <v>32</v>
      </c>
      <c r="D637">
        <v>75715</v>
      </c>
      <c r="E637">
        <v>1.522601128</v>
      </c>
      <c r="F637">
        <v>1.5384390349999999</v>
      </c>
      <c r="G637">
        <v>1.5837906999999801E-2</v>
      </c>
      <c r="H637">
        <v>15.837906999999801</v>
      </c>
      <c r="M637">
        <v>58285</v>
      </c>
      <c r="N637" t="s">
        <v>31</v>
      </c>
      <c r="O637" t="s">
        <v>32</v>
      </c>
      <c r="P637">
        <v>76905</v>
      </c>
      <c r="Q637">
        <v>6.4480850700000003</v>
      </c>
      <c r="R637">
        <v>6.4624600409999999</v>
      </c>
      <c r="S637">
        <v>1.43749709999996E-2</v>
      </c>
      <c r="T637">
        <v>14.374970999999601</v>
      </c>
      <c r="Y637">
        <v>40571</v>
      </c>
      <c r="Z637" t="s">
        <v>31</v>
      </c>
      <c r="AA637" t="s">
        <v>32</v>
      </c>
      <c r="AB637">
        <v>77497</v>
      </c>
      <c r="AC637">
        <v>6.5221650599999998</v>
      </c>
      <c r="AD637">
        <v>6.5417330270000003</v>
      </c>
      <c r="AE637">
        <v>1.9567967000000401E-2</v>
      </c>
      <c r="AF637">
        <v>19.567967000000401</v>
      </c>
      <c r="AK637">
        <v>59264</v>
      </c>
      <c r="AL637" t="s">
        <v>31</v>
      </c>
      <c r="AM637" t="s">
        <v>32</v>
      </c>
      <c r="AN637">
        <v>76309</v>
      </c>
      <c r="AO637">
        <v>6.5126218800000002</v>
      </c>
      <c r="AP637">
        <v>6.5212719440000004</v>
      </c>
      <c r="AQ637">
        <v>8.6500640000002297E-3</v>
      </c>
      <c r="AR637">
        <v>8.6500640000002296</v>
      </c>
      <c r="AW637">
        <v>57470</v>
      </c>
      <c r="AX637" t="s">
        <v>31</v>
      </c>
      <c r="AY637" t="s">
        <v>32</v>
      </c>
      <c r="AZ637">
        <v>76723</v>
      </c>
      <c r="BA637">
        <v>6.4919781680000002</v>
      </c>
      <c r="BB637">
        <v>6.506835938</v>
      </c>
      <c r="BC637">
        <v>1.48577699999998E-2</v>
      </c>
      <c r="BD637">
        <v>14.8577699999998</v>
      </c>
      <c r="BI637">
        <v>60936</v>
      </c>
      <c r="BJ637" t="s">
        <v>31</v>
      </c>
      <c r="BK637" t="s">
        <v>32</v>
      </c>
      <c r="BL637">
        <v>76309</v>
      </c>
      <c r="BM637">
        <v>9.3570179939999996</v>
      </c>
      <c r="BN637">
        <v>9.3664379120000003</v>
      </c>
      <c r="BO637">
        <v>9.4199180000007401E-3</v>
      </c>
      <c r="BP637">
        <v>9.4199180000007399</v>
      </c>
    </row>
    <row r="638" spans="1:68">
      <c r="A638">
        <v>49481</v>
      </c>
      <c r="B638" t="s">
        <v>31</v>
      </c>
      <c r="C638" t="s">
        <v>32</v>
      </c>
      <c r="D638">
        <v>75385</v>
      </c>
      <c r="E638">
        <v>1.5434970859999999</v>
      </c>
      <c r="F638">
        <v>1.5504341129999999</v>
      </c>
      <c r="G638">
        <v>6.9370269999999802E-3</v>
      </c>
      <c r="H638">
        <v>6.9370269999999801</v>
      </c>
      <c r="M638">
        <v>56293</v>
      </c>
      <c r="N638" t="s">
        <v>31</v>
      </c>
      <c r="O638" t="s">
        <v>32</v>
      </c>
      <c r="P638">
        <v>77209</v>
      </c>
      <c r="Q638">
        <v>6.4555070399999996</v>
      </c>
      <c r="R638">
        <v>6.4789550299999998</v>
      </c>
      <c r="S638">
        <v>2.3447990000000099E-2</v>
      </c>
      <c r="T638">
        <v>23.4479900000001</v>
      </c>
      <c r="Y638">
        <v>60014</v>
      </c>
      <c r="Z638" t="s">
        <v>31</v>
      </c>
      <c r="AA638" t="s">
        <v>32</v>
      </c>
      <c r="AB638">
        <v>77197</v>
      </c>
      <c r="AC638">
        <v>6.5329520700000003</v>
      </c>
      <c r="AD638">
        <v>6.5514321329999996</v>
      </c>
      <c r="AE638">
        <v>1.84800629999992E-2</v>
      </c>
      <c r="AF638">
        <v>18.480062999999198</v>
      </c>
      <c r="AK638">
        <v>58469</v>
      </c>
      <c r="AL638" t="s">
        <v>31</v>
      </c>
      <c r="AM638" t="s">
        <v>32</v>
      </c>
      <c r="AN638">
        <v>76237</v>
      </c>
      <c r="AO638">
        <v>6.521703005</v>
      </c>
      <c r="AP638">
        <v>6.5367770199999997</v>
      </c>
      <c r="AQ638">
        <v>1.50740149999997E-2</v>
      </c>
      <c r="AR638">
        <v>15.074014999999701</v>
      </c>
      <c r="AW638">
        <v>33032</v>
      </c>
      <c r="AX638" t="s">
        <v>31</v>
      </c>
      <c r="AY638" t="s">
        <v>32</v>
      </c>
      <c r="AZ638">
        <v>76837</v>
      </c>
      <c r="BA638">
        <v>6.5047609810000004</v>
      </c>
      <c r="BB638">
        <v>6.5350811479999997</v>
      </c>
      <c r="BC638">
        <v>3.0320166999999201E-2</v>
      </c>
      <c r="BD638">
        <v>30.320166999999199</v>
      </c>
      <c r="BI638">
        <v>59115</v>
      </c>
      <c r="BJ638" t="s">
        <v>31</v>
      </c>
      <c r="BK638" t="s">
        <v>32</v>
      </c>
      <c r="BL638">
        <v>76705</v>
      </c>
      <c r="BM638">
        <v>9.3676838870000001</v>
      </c>
      <c r="BN638">
        <v>9.3782839780000007</v>
      </c>
      <c r="BO638">
        <v>1.06000910000005E-2</v>
      </c>
      <c r="BP638">
        <v>10.6000910000005</v>
      </c>
    </row>
    <row r="639" spans="1:68">
      <c r="A639">
        <v>52821</v>
      </c>
      <c r="B639" t="s">
        <v>31</v>
      </c>
      <c r="C639" t="s">
        <v>32</v>
      </c>
      <c r="D639">
        <v>75385</v>
      </c>
      <c r="E639">
        <v>1.5579822059999999</v>
      </c>
      <c r="F639">
        <v>1.564959049</v>
      </c>
      <c r="G639">
        <v>6.9768430000001196E-3</v>
      </c>
      <c r="H639">
        <v>6.9768430000001196</v>
      </c>
      <c r="M639">
        <v>57762</v>
      </c>
      <c r="N639" t="s">
        <v>31</v>
      </c>
      <c r="O639" t="s">
        <v>32</v>
      </c>
      <c r="P639">
        <v>78077</v>
      </c>
      <c r="Q639">
        <v>6.4656229019999998</v>
      </c>
      <c r="R639">
        <v>6.6956419939999998</v>
      </c>
      <c r="S639">
        <v>0.23001909200000001</v>
      </c>
      <c r="T639">
        <v>230.019092</v>
      </c>
      <c r="Y639">
        <v>56311</v>
      </c>
      <c r="Z639" t="s">
        <v>31</v>
      </c>
      <c r="AA639" t="s">
        <v>32</v>
      </c>
      <c r="AB639">
        <v>76837</v>
      </c>
      <c r="AC639">
        <v>6.545077085</v>
      </c>
      <c r="AD639">
        <v>6.5578241349999997</v>
      </c>
      <c r="AE639">
        <v>1.2747049999999699E-2</v>
      </c>
      <c r="AF639">
        <v>12.7470499999997</v>
      </c>
      <c r="AK639">
        <v>52047</v>
      </c>
      <c r="AL639" t="s">
        <v>31</v>
      </c>
      <c r="AM639" t="s">
        <v>32</v>
      </c>
      <c r="AN639">
        <v>75973</v>
      </c>
      <c r="AO639">
        <v>6.5221629139999999</v>
      </c>
      <c r="AP639">
        <v>6.5367929939999998</v>
      </c>
      <c r="AQ639">
        <v>1.4630079999999801E-2</v>
      </c>
      <c r="AR639">
        <v>14.630079999999801</v>
      </c>
      <c r="AW639">
        <v>58517</v>
      </c>
      <c r="AX639" t="s">
        <v>31</v>
      </c>
      <c r="AY639" t="s">
        <v>32</v>
      </c>
      <c r="AZ639">
        <v>76855</v>
      </c>
      <c r="BA639">
        <v>6.5134310720000004</v>
      </c>
      <c r="BB639">
        <v>6.5267479420000001</v>
      </c>
      <c r="BC639">
        <v>1.33168699999997E-2</v>
      </c>
      <c r="BD639">
        <v>13.3168699999997</v>
      </c>
      <c r="BI639">
        <v>50713</v>
      </c>
      <c r="BJ639" t="s">
        <v>31</v>
      </c>
      <c r="BK639" t="s">
        <v>32</v>
      </c>
      <c r="BL639">
        <v>76789</v>
      </c>
      <c r="BM639">
        <v>9.3785810470000008</v>
      </c>
      <c r="BN639">
        <v>9.3914980890000006</v>
      </c>
      <c r="BO639">
        <v>1.29170419999997E-2</v>
      </c>
      <c r="BP639">
        <v>12.9170419999997</v>
      </c>
    </row>
    <row r="640" spans="1:68">
      <c r="A640">
        <v>54775</v>
      </c>
      <c r="B640" t="s">
        <v>31</v>
      </c>
      <c r="C640" t="s">
        <v>32</v>
      </c>
      <c r="D640">
        <v>75517</v>
      </c>
      <c r="E640">
        <v>1.568153143</v>
      </c>
      <c r="F640">
        <v>1.581314087</v>
      </c>
      <c r="G640">
        <v>1.3160944000000001E-2</v>
      </c>
      <c r="H640">
        <v>13.160944000000001</v>
      </c>
      <c r="M640">
        <v>39587</v>
      </c>
      <c r="N640" t="s">
        <v>31</v>
      </c>
      <c r="O640" t="s">
        <v>32</v>
      </c>
      <c r="P640">
        <v>76501</v>
      </c>
      <c r="Q640">
        <v>6.4774980549999999</v>
      </c>
      <c r="R640">
        <v>6.4955871109999999</v>
      </c>
      <c r="S640">
        <v>1.8089055999999899E-2</v>
      </c>
      <c r="T640">
        <v>18.0890559999999</v>
      </c>
      <c r="Y640">
        <v>34955</v>
      </c>
      <c r="Z640" t="s">
        <v>31</v>
      </c>
      <c r="AA640" t="s">
        <v>32</v>
      </c>
      <c r="AB640">
        <v>76597</v>
      </c>
      <c r="AC640">
        <v>6.5562100409999999</v>
      </c>
      <c r="AD640">
        <v>6.7841701509999996</v>
      </c>
      <c r="AE640">
        <v>0.22796010999999899</v>
      </c>
      <c r="AF640">
        <v>227.96010999999899</v>
      </c>
      <c r="AK640">
        <v>34206</v>
      </c>
      <c r="AL640" t="s">
        <v>31</v>
      </c>
      <c r="AM640" t="s">
        <v>32</v>
      </c>
      <c r="AN640">
        <v>76441</v>
      </c>
      <c r="AO640">
        <v>6.5376968379999996</v>
      </c>
      <c r="AP640">
        <v>6.5480318070000001</v>
      </c>
      <c r="AQ640">
        <v>1.0334969000000501E-2</v>
      </c>
      <c r="AR640">
        <v>10.3349690000005</v>
      </c>
      <c r="AW640">
        <v>51299</v>
      </c>
      <c r="AX640" t="s">
        <v>31</v>
      </c>
      <c r="AY640" t="s">
        <v>32</v>
      </c>
      <c r="AZ640">
        <v>77157</v>
      </c>
      <c r="BA640">
        <v>6.5249681470000001</v>
      </c>
      <c r="BB640">
        <v>6.5424051280000004</v>
      </c>
      <c r="BC640">
        <v>1.7436981000000299E-2</v>
      </c>
      <c r="BD640">
        <v>17.436981000000301</v>
      </c>
      <c r="BI640">
        <v>45569</v>
      </c>
      <c r="BJ640" t="s">
        <v>31</v>
      </c>
      <c r="BK640" t="s">
        <v>32</v>
      </c>
      <c r="BL640">
        <v>77201</v>
      </c>
      <c r="BM640">
        <v>9.3994739060000008</v>
      </c>
      <c r="BN640">
        <v>9.4140338900000007</v>
      </c>
      <c r="BO640">
        <v>1.4559983999999899E-2</v>
      </c>
      <c r="BP640">
        <v>14.559983999999901</v>
      </c>
    </row>
    <row r="641" spans="1:68">
      <c r="A641">
        <v>50802</v>
      </c>
      <c r="B641" t="s">
        <v>31</v>
      </c>
      <c r="C641" t="s">
        <v>32</v>
      </c>
      <c r="D641">
        <v>75385</v>
      </c>
      <c r="E641">
        <v>1.568183184</v>
      </c>
      <c r="F641">
        <v>1.5835649970000001</v>
      </c>
      <c r="G641">
        <v>1.5381812999999999E-2</v>
      </c>
      <c r="H641">
        <v>15.381812999999999</v>
      </c>
      <c r="M641">
        <v>43557</v>
      </c>
      <c r="N641" t="s">
        <v>31</v>
      </c>
      <c r="O641" t="s">
        <v>32</v>
      </c>
      <c r="P641">
        <v>76681</v>
      </c>
      <c r="Q641">
        <v>6.4858019349999996</v>
      </c>
      <c r="R641">
        <v>6.5033319000000001</v>
      </c>
      <c r="S641">
        <v>1.7529965000000401E-2</v>
      </c>
      <c r="T641">
        <v>17.529965000000399</v>
      </c>
      <c r="Y641">
        <v>38977</v>
      </c>
      <c r="Z641" t="s">
        <v>31</v>
      </c>
      <c r="AA641" t="s">
        <v>32</v>
      </c>
      <c r="AB641">
        <v>76177</v>
      </c>
      <c r="AC641">
        <v>6.5650100709999997</v>
      </c>
      <c r="AD641">
        <v>6.5762619969999996</v>
      </c>
      <c r="AE641">
        <v>1.12519259999999E-2</v>
      </c>
      <c r="AF641">
        <v>11.2519259999999</v>
      </c>
      <c r="AK641">
        <v>60618</v>
      </c>
      <c r="AL641" t="s">
        <v>31</v>
      </c>
      <c r="AM641" t="s">
        <v>32</v>
      </c>
      <c r="AN641">
        <v>76969</v>
      </c>
      <c r="AO641">
        <v>6.5491988660000002</v>
      </c>
      <c r="AP641">
        <v>6.5616929529999997</v>
      </c>
      <c r="AQ641">
        <v>1.2494086999999401E-2</v>
      </c>
      <c r="AR641">
        <v>12.4940869999994</v>
      </c>
      <c r="AW641">
        <v>57723</v>
      </c>
      <c r="AX641" t="s">
        <v>31</v>
      </c>
      <c r="AY641" t="s">
        <v>32</v>
      </c>
      <c r="AZ641">
        <v>76369</v>
      </c>
      <c r="BA641">
        <v>6.5308721070000004</v>
      </c>
      <c r="BB641">
        <v>6.54666996</v>
      </c>
      <c r="BC641">
        <v>1.5797852999999501E-2</v>
      </c>
      <c r="BD641">
        <v>15.797852999999501</v>
      </c>
      <c r="BI641">
        <v>42630</v>
      </c>
      <c r="BJ641" t="s">
        <v>31</v>
      </c>
      <c r="BK641" t="s">
        <v>32</v>
      </c>
      <c r="BL641">
        <v>77011</v>
      </c>
      <c r="BM641">
        <v>9.4075629710000008</v>
      </c>
      <c r="BN641">
        <v>9.4263670439999991</v>
      </c>
      <c r="BO641">
        <v>1.8804072999998301E-2</v>
      </c>
      <c r="BP641">
        <v>18.804072999998301</v>
      </c>
    </row>
    <row r="642" spans="1:68">
      <c r="A642">
        <v>33435</v>
      </c>
      <c r="B642" t="s">
        <v>31</v>
      </c>
      <c r="C642" t="s">
        <v>32</v>
      </c>
      <c r="D642">
        <v>75649</v>
      </c>
      <c r="E642">
        <v>1.575560093</v>
      </c>
      <c r="F642">
        <v>1.5873110290000001</v>
      </c>
      <c r="G642">
        <v>1.1750936000000101E-2</v>
      </c>
      <c r="H642">
        <v>11.750936000000101</v>
      </c>
      <c r="M642">
        <v>60474</v>
      </c>
      <c r="N642" t="s">
        <v>31</v>
      </c>
      <c r="O642" t="s">
        <v>32</v>
      </c>
      <c r="P642">
        <v>76873</v>
      </c>
      <c r="Q642">
        <v>6.4960629939999999</v>
      </c>
      <c r="R642">
        <v>6.5104660990000003</v>
      </c>
      <c r="S642">
        <v>1.44031050000004E-2</v>
      </c>
      <c r="T642">
        <v>14.4031050000004</v>
      </c>
      <c r="Y642">
        <v>51257</v>
      </c>
      <c r="Z642" t="s">
        <v>31</v>
      </c>
      <c r="AA642" t="s">
        <v>32</v>
      </c>
      <c r="AB642">
        <v>76441</v>
      </c>
      <c r="AC642">
        <v>6.5748980049999997</v>
      </c>
      <c r="AD642">
        <v>6.5856142039999996</v>
      </c>
      <c r="AE642">
        <v>1.07161989999999E-2</v>
      </c>
      <c r="AF642">
        <v>10.7161989999999</v>
      </c>
      <c r="AK642">
        <v>50508</v>
      </c>
      <c r="AL642" t="s">
        <v>31</v>
      </c>
      <c r="AM642" t="s">
        <v>32</v>
      </c>
      <c r="AN642">
        <v>76045</v>
      </c>
      <c r="AO642">
        <v>6.5575199130000001</v>
      </c>
      <c r="AP642">
        <v>6.5692219730000003</v>
      </c>
      <c r="AQ642">
        <v>1.1702060000000101E-2</v>
      </c>
      <c r="AR642">
        <v>11.702060000000101</v>
      </c>
      <c r="AW642">
        <v>33459</v>
      </c>
      <c r="AX642" t="s">
        <v>31</v>
      </c>
      <c r="AY642" t="s">
        <v>32</v>
      </c>
      <c r="AZ642">
        <v>77371</v>
      </c>
      <c r="BA642">
        <v>6.5418741699999998</v>
      </c>
      <c r="BB642">
        <v>6.5616409779999998</v>
      </c>
      <c r="BC642">
        <v>1.97668079999999E-2</v>
      </c>
      <c r="BD642">
        <v>19.766807999999902</v>
      </c>
      <c r="BI642">
        <v>33294</v>
      </c>
      <c r="BJ642" t="s">
        <v>31</v>
      </c>
      <c r="BK642" t="s">
        <v>32</v>
      </c>
      <c r="BL642">
        <v>77313</v>
      </c>
      <c r="BM642">
        <v>9.4150230879999999</v>
      </c>
      <c r="BN642">
        <v>9.4363238809999999</v>
      </c>
      <c r="BO642">
        <v>2.1300792999999901E-2</v>
      </c>
      <c r="BP642">
        <v>21.300792999999899</v>
      </c>
    </row>
    <row r="643" spans="1:68">
      <c r="A643">
        <v>60823</v>
      </c>
      <c r="B643" t="s">
        <v>31</v>
      </c>
      <c r="C643" t="s">
        <v>32</v>
      </c>
      <c r="D643">
        <v>75385</v>
      </c>
      <c r="E643">
        <v>1.5888772010000001</v>
      </c>
      <c r="F643">
        <v>1.5958061219999999</v>
      </c>
      <c r="G643">
        <v>6.9289209999998597E-3</v>
      </c>
      <c r="H643">
        <v>6.9289209999998604</v>
      </c>
      <c r="M643">
        <v>36036</v>
      </c>
      <c r="N643" t="s">
        <v>31</v>
      </c>
      <c r="O643" t="s">
        <v>32</v>
      </c>
      <c r="P643">
        <v>76309</v>
      </c>
      <c r="Q643">
        <v>6.5059959889999996</v>
      </c>
      <c r="R643">
        <v>6.5169041160000001</v>
      </c>
      <c r="S643">
        <v>1.0908127000000401E-2</v>
      </c>
      <c r="T643">
        <v>10.9081270000004</v>
      </c>
      <c r="Y643">
        <v>54102</v>
      </c>
      <c r="Z643" t="s">
        <v>31</v>
      </c>
      <c r="AA643" t="s">
        <v>32</v>
      </c>
      <c r="AB643">
        <v>76573</v>
      </c>
      <c r="AC643">
        <v>6.585627079</v>
      </c>
      <c r="AD643">
        <v>6.5961899759999998</v>
      </c>
      <c r="AE643">
        <v>1.05628969999997E-2</v>
      </c>
      <c r="AF643">
        <v>10.562896999999699</v>
      </c>
      <c r="AK643">
        <v>53353</v>
      </c>
      <c r="AL643" t="s">
        <v>31</v>
      </c>
      <c r="AM643" t="s">
        <v>32</v>
      </c>
      <c r="AN643">
        <v>76309</v>
      </c>
      <c r="AO643">
        <v>6.5677099229999998</v>
      </c>
      <c r="AP643">
        <v>6.5792379380000003</v>
      </c>
      <c r="AQ643">
        <v>1.15280150000005E-2</v>
      </c>
      <c r="AR643">
        <v>11.528015000000501</v>
      </c>
      <c r="AW643">
        <v>37481</v>
      </c>
      <c r="AX643" t="s">
        <v>31</v>
      </c>
      <c r="AY643" t="s">
        <v>32</v>
      </c>
      <c r="AZ643">
        <v>77477</v>
      </c>
      <c r="BA643">
        <v>6.548357964</v>
      </c>
      <c r="BB643">
        <v>6.5667519570000001</v>
      </c>
      <c r="BC643">
        <v>1.8393993000000101E-2</v>
      </c>
      <c r="BD643">
        <v>18.393993000000101</v>
      </c>
      <c r="BI643">
        <v>37740</v>
      </c>
      <c r="BJ643" t="s">
        <v>31</v>
      </c>
      <c r="BK643" t="s">
        <v>32</v>
      </c>
      <c r="BL643">
        <v>76837</v>
      </c>
      <c r="BM643">
        <v>9.427645922</v>
      </c>
      <c r="BN643">
        <v>9.4399259089999994</v>
      </c>
      <c r="BO643">
        <v>1.2279986999999401E-2</v>
      </c>
      <c r="BP643">
        <v>12.2799869999994</v>
      </c>
    </row>
    <row r="644" spans="1:68">
      <c r="A644">
        <v>42906</v>
      </c>
      <c r="B644" t="s">
        <v>31</v>
      </c>
      <c r="C644" t="s">
        <v>32</v>
      </c>
      <c r="D644">
        <v>75385</v>
      </c>
      <c r="E644">
        <v>1.601318121</v>
      </c>
      <c r="F644">
        <v>1.608251095</v>
      </c>
      <c r="G644">
        <v>6.9329739999999199E-3</v>
      </c>
      <c r="H644">
        <v>6.9329739999999198</v>
      </c>
      <c r="M644">
        <v>33288</v>
      </c>
      <c r="N644" t="s">
        <v>31</v>
      </c>
      <c r="O644" t="s">
        <v>32</v>
      </c>
      <c r="P644">
        <v>76441</v>
      </c>
      <c r="Q644">
        <v>6.5161550049999999</v>
      </c>
      <c r="R644">
        <v>6.5260369779999996</v>
      </c>
      <c r="S644">
        <v>9.8819729999997108E-3</v>
      </c>
      <c r="T644">
        <v>9.8819729999997108</v>
      </c>
      <c r="Y644">
        <v>47821</v>
      </c>
      <c r="Z644" t="s">
        <v>31</v>
      </c>
      <c r="AA644" t="s">
        <v>32</v>
      </c>
      <c r="AB644">
        <v>77233</v>
      </c>
      <c r="AC644">
        <v>6.5970840449999999</v>
      </c>
      <c r="AD644">
        <v>6.6094491480000004</v>
      </c>
      <c r="AE644">
        <v>1.23651030000004E-2</v>
      </c>
      <c r="AF644">
        <v>12.365103000000399</v>
      </c>
      <c r="AK644">
        <v>47072</v>
      </c>
      <c r="AL644" t="s">
        <v>31</v>
      </c>
      <c r="AM644" t="s">
        <v>32</v>
      </c>
      <c r="AN644">
        <v>76441</v>
      </c>
      <c r="AO644">
        <v>6.5792498589999999</v>
      </c>
      <c r="AP644">
        <v>6.5895597930000003</v>
      </c>
      <c r="AQ644">
        <v>1.03099340000003E-2</v>
      </c>
      <c r="AR644">
        <v>10.3099340000003</v>
      </c>
      <c r="AW644">
        <v>49761</v>
      </c>
      <c r="AX644" t="s">
        <v>31</v>
      </c>
      <c r="AY644" t="s">
        <v>32</v>
      </c>
      <c r="AZ644">
        <v>76381</v>
      </c>
      <c r="BA644">
        <v>6.5598421099999999</v>
      </c>
      <c r="BB644">
        <v>6.5740420820000001</v>
      </c>
      <c r="BC644">
        <v>1.4199972000000101E-2</v>
      </c>
      <c r="BD644">
        <v>14.1999720000001</v>
      </c>
      <c r="BI644">
        <v>56267</v>
      </c>
      <c r="BJ644" t="s">
        <v>31</v>
      </c>
      <c r="BK644" t="s">
        <v>32</v>
      </c>
      <c r="BL644">
        <v>77533</v>
      </c>
      <c r="BM644">
        <v>9.4387900830000007</v>
      </c>
      <c r="BN644">
        <v>9.4580268860000007</v>
      </c>
      <c r="BO644">
        <v>1.9236803E-2</v>
      </c>
      <c r="BP644">
        <v>19.236802999999998</v>
      </c>
    </row>
    <row r="645" spans="1:68">
      <c r="A645">
        <v>56417</v>
      </c>
      <c r="B645" t="s">
        <v>31</v>
      </c>
      <c r="C645" t="s">
        <v>32</v>
      </c>
      <c r="D645">
        <v>75385</v>
      </c>
      <c r="E645">
        <v>1.6174650189999999</v>
      </c>
      <c r="F645">
        <v>1.624414206</v>
      </c>
      <c r="G645">
        <v>6.9491870000000198E-3</v>
      </c>
      <c r="H645">
        <v>6.9491870000000198</v>
      </c>
      <c r="M645">
        <v>54303</v>
      </c>
      <c r="N645" t="s">
        <v>31</v>
      </c>
      <c r="O645" t="s">
        <v>32</v>
      </c>
      <c r="P645">
        <v>75253</v>
      </c>
      <c r="Q645">
        <v>6.5260488990000001</v>
      </c>
      <c r="R645">
        <v>6.5456969740000002</v>
      </c>
      <c r="S645">
        <v>1.9648075000000001E-2</v>
      </c>
      <c r="T645">
        <v>19.648074999999999</v>
      </c>
      <c r="Y645">
        <v>35545</v>
      </c>
      <c r="Z645" t="s">
        <v>31</v>
      </c>
      <c r="AA645" t="s">
        <v>32</v>
      </c>
      <c r="AB645">
        <v>77233</v>
      </c>
      <c r="AC645">
        <v>6.6094620229999999</v>
      </c>
      <c r="AD645">
        <v>6.6212220190000002</v>
      </c>
      <c r="AE645">
        <v>1.17599960000003E-2</v>
      </c>
      <c r="AF645">
        <v>11.759996000000299</v>
      </c>
      <c r="AK645">
        <v>34796</v>
      </c>
      <c r="AL645" t="s">
        <v>31</v>
      </c>
      <c r="AM645" t="s">
        <v>32</v>
      </c>
      <c r="AN645">
        <v>76837</v>
      </c>
      <c r="AO645">
        <v>6.5895729059999999</v>
      </c>
      <c r="AP645">
        <v>6.6004369260000004</v>
      </c>
      <c r="AQ645">
        <v>1.08640200000005E-2</v>
      </c>
      <c r="AR645">
        <v>10.864020000000499</v>
      </c>
      <c r="AW645">
        <v>52606</v>
      </c>
      <c r="AX645" t="s">
        <v>31</v>
      </c>
      <c r="AY645" t="s">
        <v>32</v>
      </c>
      <c r="AZ645">
        <v>76789</v>
      </c>
      <c r="BA645">
        <v>6.5693299769999998</v>
      </c>
      <c r="BB645">
        <v>6.5817630290000002</v>
      </c>
      <c r="BC645">
        <v>1.2433052000000401E-2</v>
      </c>
      <c r="BD645">
        <v>12.4330520000004</v>
      </c>
      <c r="BI645">
        <v>48053</v>
      </c>
      <c r="BJ645" t="s">
        <v>31</v>
      </c>
      <c r="BK645" t="s">
        <v>32</v>
      </c>
      <c r="BL645">
        <v>76381</v>
      </c>
      <c r="BM645">
        <v>9.4388170240000004</v>
      </c>
      <c r="BN645">
        <v>9.4551920890000005</v>
      </c>
      <c r="BO645">
        <v>1.6375065000000001E-2</v>
      </c>
      <c r="BP645">
        <v>16.375064999999999</v>
      </c>
    </row>
    <row r="646" spans="1:68">
      <c r="A646">
        <v>60233</v>
      </c>
      <c r="B646" t="s">
        <v>31</v>
      </c>
      <c r="C646" t="s">
        <v>32</v>
      </c>
      <c r="D646">
        <v>75385</v>
      </c>
      <c r="E646">
        <v>1.6278631690000001</v>
      </c>
      <c r="F646">
        <v>1.6347980499999999</v>
      </c>
      <c r="G646">
        <v>6.9348809999998304E-3</v>
      </c>
      <c r="H646">
        <v>6.9348809999998302</v>
      </c>
      <c r="M646">
        <v>57819</v>
      </c>
      <c r="N646" t="s">
        <v>31</v>
      </c>
      <c r="O646" t="s">
        <v>32</v>
      </c>
      <c r="P646">
        <v>76477</v>
      </c>
      <c r="Q646">
        <v>6.5260698799999997</v>
      </c>
      <c r="R646">
        <v>6.5461909770000002</v>
      </c>
      <c r="S646">
        <v>2.0121097000000501E-2</v>
      </c>
      <c r="T646">
        <v>20.1210970000005</v>
      </c>
      <c r="Y646">
        <v>39992</v>
      </c>
      <c r="Z646" t="s">
        <v>31</v>
      </c>
      <c r="AA646" t="s">
        <v>32</v>
      </c>
      <c r="AB646">
        <v>76837</v>
      </c>
      <c r="AC646">
        <v>6.6293361190000004</v>
      </c>
      <c r="AD646">
        <v>6.6399490830000003</v>
      </c>
      <c r="AE646">
        <v>1.06129639999998E-2</v>
      </c>
      <c r="AF646">
        <v>10.612963999999799</v>
      </c>
      <c r="AK646">
        <v>52735</v>
      </c>
      <c r="AL646" t="s">
        <v>31</v>
      </c>
      <c r="AM646" t="s">
        <v>32</v>
      </c>
      <c r="AN646">
        <v>77101</v>
      </c>
      <c r="AO646">
        <v>6.6004528999999996</v>
      </c>
      <c r="AP646">
        <v>6.6131219860000003</v>
      </c>
      <c r="AQ646">
        <v>1.26690860000007E-2</v>
      </c>
      <c r="AR646">
        <v>12.6690860000007</v>
      </c>
      <c r="AW646">
        <v>46325</v>
      </c>
      <c r="AX646" t="s">
        <v>31</v>
      </c>
      <c r="AY646" t="s">
        <v>32</v>
      </c>
      <c r="AZ646">
        <v>77337</v>
      </c>
      <c r="BA646">
        <v>6.5799801349999996</v>
      </c>
      <c r="BB646">
        <v>6.5981421469999999</v>
      </c>
      <c r="BC646">
        <v>1.81620120000003E-2</v>
      </c>
      <c r="BD646">
        <v>18.162012000000299</v>
      </c>
      <c r="BI646">
        <v>52678</v>
      </c>
      <c r="BJ646" t="s">
        <v>31</v>
      </c>
      <c r="BK646" t="s">
        <v>32</v>
      </c>
      <c r="BL646">
        <v>76441</v>
      </c>
      <c r="BM646">
        <v>9.4552030560000002</v>
      </c>
      <c r="BN646">
        <v>9.4645838740000006</v>
      </c>
      <c r="BO646">
        <v>9.3808180000003408E-3</v>
      </c>
      <c r="BP646">
        <v>9.3808180000003407</v>
      </c>
    </row>
    <row r="647" spans="1:68">
      <c r="A647">
        <v>49237</v>
      </c>
      <c r="B647" t="s">
        <v>31</v>
      </c>
      <c r="C647" t="s">
        <v>32</v>
      </c>
      <c r="D647">
        <v>75517</v>
      </c>
      <c r="E647">
        <v>1.637065172</v>
      </c>
      <c r="F647">
        <v>1.646493196</v>
      </c>
      <c r="G647">
        <v>9.4280239999999793E-3</v>
      </c>
      <c r="H647">
        <v>9.4280239999999793</v>
      </c>
      <c r="M647">
        <v>43847</v>
      </c>
      <c r="N647" t="s">
        <v>31</v>
      </c>
      <c r="O647" t="s">
        <v>32</v>
      </c>
      <c r="P647">
        <v>76189</v>
      </c>
      <c r="Q647">
        <v>6.526083946</v>
      </c>
      <c r="R647">
        <v>6.5471959110000002</v>
      </c>
      <c r="S647">
        <v>2.1111965000000201E-2</v>
      </c>
      <c r="T647">
        <v>21.1119650000002</v>
      </c>
      <c r="Y647">
        <v>58519</v>
      </c>
      <c r="Z647" t="s">
        <v>31</v>
      </c>
      <c r="AA647" t="s">
        <v>32</v>
      </c>
      <c r="AB647">
        <v>76309</v>
      </c>
      <c r="AC647">
        <v>6.6403729919999996</v>
      </c>
      <c r="AD647">
        <v>6.6531701090000004</v>
      </c>
      <c r="AE647">
        <v>1.2797117000000699E-2</v>
      </c>
      <c r="AF647">
        <v>12.7971170000007</v>
      </c>
      <c r="AK647">
        <v>39243</v>
      </c>
      <c r="AL647" t="s">
        <v>31</v>
      </c>
      <c r="AM647" t="s">
        <v>32</v>
      </c>
      <c r="AN647">
        <v>75781</v>
      </c>
      <c r="AO647">
        <v>6.612126827</v>
      </c>
      <c r="AP647">
        <v>6.6247198579999997</v>
      </c>
      <c r="AQ647">
        <v>1.2593030999999699E-2</v>
      </c>
      <c r="AR647">
        <v>12.5930309999997</v>
      </c>
      <c r="AW647">
        <v>36557</v>
      </c>
      <c r="AX647" t="s">
        <v>31</v>
      </c>
      <c r="AY647" t="s">
        <v>32</v>
      </c>
      <c r="AZ647">
        <v>76075</v>
      </c>
      <c r="BA647">
        <v>6.5800061230000004</v>
      </c>
      <c r="BB647">
        <v>6.5960199829999997</v>
      </c>
      <c r="BC647">
        <v>1.60138599999992E-2</v>
      </c>
      <c r="BD647">
        <v>16.013859999999202</v>
      </c>
      <c r="BI647">
        <v>45907</v>
      </c>
      <c r="BJ647" t="s">
        <v>31</v>
      </c>
      <c r="BK647" t="s">
        <v>32</v>
      </c>
      <c r="BL647">
        <v>76309</v>
      </c>
      <c r="BM647">
        <v>9.4646000860000008</v>
      </c>
      <c r="BN647">
        <v>9.4737250799999995</v>
      </c>
      <c r="BO647">
        <v>9.1249939999986599E-3</v>
      </c>
      <c r="BP647">
        <v>9.1249939999986598</v>
      </c>
    </row>
    <row r="648" spans="1:68">
      <c r="A648">
        <v>47311</v>
      </c>
      <c r="B648" t="s">
        <v>31</v>
      </c>
      <c r="C648" t="s">
        <v>32</v>
      </c>
      <c r="D648">
        <v>75781</v>
      </c>
      <c r="E648">
        <v>1.64074111</v>
      </c>
      <c r="F648">
        <v>1.649994135</v>
      </c>
      <c r="G648">
        <v>9.2530250000000206E-3</v>
      </c>
      <c r="H648">
        <v>9.2530250000000205</v>
      </c>
      <c r="M648">
        <v>34642</v>
      </c>
      <c r="N648" t="s">
        <v>31</v>
      </c>
      <c r="O648" t="s">
        <v>32</v>
      </c>
      <c r="P648">
        <v>75253</v>
      </c>
      <c r="Q648">
        <v>6.547206879</v>
      </c>
      <c r="R648">
        <v>6.5538880830000004</v>
      </c>
      <c r="S648">
        <v>6.6812040000003804E-3</v>
      </c>
      <c r="T648">
        <v>6.6812040000003803</v>
      </c>
      <c r="Y648">
        <v>38428</v>
      </c>
      <c r="Z648" t="s">
        <v>31</v>
      </c>
      <c r="AA648" t="s">
        <v>32</v>
      </c>
      <c r="AB648">
        <v>77093</v>
      </c>
      <c r="AC648">
        <v>6.6441841129999997</v>
      </c>
      <c r="AD648">
        <v>6.659490108</v>
      </c>
      <c r="AE648">
        <v>1.5305995000000201E-2</v>
      </c>
      <c r="AF648">
        <v>15.3059950000002</v>
      </c>
      <c r="AK648">
        <v>57770</v>
      </c>
      <c r="AL648" t="s">
        <v>31</v>
      </c>
      <c r="AM648" t="s">
        <v>32</v>
      </c>
      <c r="AN648">
        <v>76573</v>
      </c>
      <c r="AO648">
        <v>6.6233959200000001</v>
      </c>
      <c r="AP648">
        <v>6.6352789400000001</v>
      </c>
      <c r="AQ648">
        <v>1.18830199999999E-2</v>
      </c>
      <c r="AR648">
        <v>11.883019999999901</v>
      </c>
      <c r="AW648">
        <v>51988</v>
      </c>
      <c r="AX648" t="s">
        <v>31</v>
      </c>
      <c r="AY648" t="s">
        <v>32</v>
      </c>
      <c r="AZ648">
        <v>76969</v>
      </c>
      <c r="BA648">
        <v>6.5981559750000001</v>
      </c>
      <c r="BB648">
        <v>6.6087031359999999</v>
      </c>
      <c r="BC648">
        <v>1.05471609999998E-2</v>
      </c>
      <c r="BD648">
        <v>10.5471609999998</v>
      </c>
      <c r="BI648">
        <v>37749</v>
      </c>
      <c r="BJ648" t="s">
        <v>31</v>
      </c>
      <c r="BK648" t="s">
        <v>32</v>
      </c>
      <c r="BL648">
        <v>76441</v>
      </c>
      <c r="BM648">
        <v>9.4749629500000001</v>
      </c>
      <c r="BN648">
        <v>9.484689951</v>
      </c>
      <c r="BO648">
        <v>9.7270009999999001E-3</v>
      </c>
      <c r="BP648">
        <v>9.7270009999999001</v>
      </c>
    </row>
    <row r="649" spans="1:68">
      <c r="A649">
        <v>59858</v>
      </c>
      <c r="B649" t="s">
        <v>31</v>
      </c>
      <c r="C649" t="s">
        <v>32</v>
      </c>
      <c r="D649">
        <v>75385</v>
      </c>
      <c r="E649">
        <v>1.657124043</v>
      </c>
      <c r="F649">
        <v>1.6640570160000001</v>
      </c>
      <c r="G649">
        <v>6.9329730000000601E-3</v>
      </c>
      <c r="H649">
        <v>6.93297300000006</v>
      </c>
      <c r="M649">
        <v>52765</v>
      </c>
      <c r="N649" t="s">
        <v>31</v>
      </c>
      <c r="O649" t="s">
        <v>32</v>
      </c>
      <c r="P649">
        <v>75253</v>
      </c>
      <c r="Q649">
        <v>6.5549819469999999</v>
      </c>
      <c r="R649">
        <v>6.5619421009999996</v>
      </c>
      <c r="S649">
        <v>6.9601539999997099E-3</v>
      </c>
      <c r="T649">
        <v>6.9601539999997097</v>
      </c>
      <c r="Y649">
        <v>54930</v>
      </c>
      <c r="Z649" t="s">
        <v>31</v>
      </c>
      <c r="AA649" t="s">
        <v>32</v>
      </c>
      <c r="AB649">
        <v>76177</v>
      </c>
      <c r="AC649">
        <v>6.65587616</v>
      </c>
      <c r="AD649">
        <v>6.667307138</v>
      </c>
      <c r="AE649">
        <v>1.1430977999999901E-2</v>
      </c>
      <c r="AF649">
        <v>11.4309779999999</v>
      </c>
      <c r="AK649">
        <v>49556</v>
      </c>
      <c r="AL649" t="s">
        <v>31</v>
      </c>
      <c r="AM649" t="s">
        <v>32</v>
      </c>
      <c r="AN649">
        <v>76573</v>
      </c>
      <c r="AO649">
        <v>6.6352908609999997</v>
      </c>
      <c r="AP649">
        <v>6.6477730270000004</v>
      </c>
      <c r="AQ649">
        <v>1.24821660000007E-2</v>
      </c>
      <c r="AR649">
        <v>12.482166000000699</v>
      </c>
      <c r="AW649">
        <v>38496</v>
      </c>
      <c r="AX649" t="s">
        <v>31</v>
      </c>
      <c r="AY649" t="s">
        <v>32</v>
      </c>
      <c r="AZ649">
        <v>76705</v>
      </c>
      <c r="BA649">
        <v>6.6087150570000004</v>
      </c>
      <c r="BB649">
        <v>6.619374037</v>
      </c>
      <c r="BC649">
        <v>1.0658979999999599E-2</v>
      </c>
      <c r="BD649">
        <v>10.6589799999996</v>
      </c>
      <c r="BI649">
        <v>52841</v>
      </c>
      <c r="BJ649" t="s">
        <v>31</v>
      </c>
      <c r="BK649" t="s">
        <v>32</v>
      </c>
      <c r="BL649">
        <v>76441</v>
      </c>
      <c r="BM649">
        <v>9.4862079619999999</v>
      </c>
      <c r="BN649">
        <v>9.4955899719999994</v>
      </c>
      <c r="BO649">
        <v>9.3820099999994896E-3</v>
      </c>
      <c r="BP649">
        <v>9.3820099999994895</v>
      </c>
    </row>
    <row r="650" spans="1:68">
      <c r="A650">
        <v>54273</v>
      </c>
      <c r="B650" t="s">
        <v>31</v>
      </c>
      <c r="C650" t="s">
        <v>32</v>
      </c>
      <c r="D650">
        <v>75385</v>
      </c>
      <c r="E650">
        <v>1.6674389839999999</v>
      </c>
      <c r="F650">
        <v>1.674374104</v>
      </c>
      <c r="G650">
        <v>6.9351200000000697E-3</v>
      </c>
      <c r="H650">
        <v>6.9351200000000697</v>
      </c>
      <c r="M650">
        <v>49328</v>
      </c>
      <c r="N650" t="s">
        <v>31</v>
      </c>
      <c r="O650" t="s">
        <v>32</v>
      </c>
      <c r="P650">
        <v>75517</v>
      </c>
      <c r="Q650">
        <v>6.5653789040000001</v>
      </c>
      <c r="R650">
        <v>6.5723519330000002</v>
      </c>
      <c r="S650">
        <v>6.9730290000000698E-3</v>
      </c>
      <c r="T650">
        <v>6.9730290000000696</v>
      </c>
      <c r="Y650">
        <v>41318</v>
      </c>
      <c r="Z650" t="s">
        <v>31</v>
      </c>
      <c r="AA650" t="s">
        <v>32</v>
      </c>
      <c r="AB650">
        <v>76045</v>
      </c>
      <c r="AC650">
        <v>6.6629559990000002</v>
      </c>
      <c r="AD650">
        <v>6.6746611600000003</v>
      </c>
      <c r="AE650">
        <v>1.1705161E-2</v>
      </c>
      <c r="AF650">
        <v>11.705161</v>
      </c>
      <c r="AK650">
        <v>54181</v>
      </c>
      <c r="AL650" t="s">
        <v>31</v>
      </c>
      <c r="AM650" t="s">
        <v>32</v>
      </c>
      <c r="AN650">
        <v>75793</v>
      </c>
      <c r="AO650">
        <v>6.6403169630000001</v>
      </c>
      <c r="AP650">
        <v>6.6515219209999996</v>
      </c>
      <c r="AQ650">
        <v>1.12049579999995E-2</v>
      </c>
      <c r="AR650">
        <v>11.2049579999995</v>
      </c>
      <c r="AW650">
        <v>57023</v>
      </c>
      <c r="AX650" t="s">
        <v>31</v>
      </c>
      <c r="AY650" t="s">
        <v>32</v>
      </c>
      <c r="AZ650">
        <v>76573</v>
      </c>
      <c r="BA650">
        <v>6.6193859579999996</v>
      </c>
      <c r="BB650">
        <v>6.6297819609999999</v>
      </c>
      <c r="BC650">
        <v>1.0396003000000299E-2</v>
      </c>
      <c r="BD650">
        <v>10.396003000000301</v>
      </c>
      <c r="BI650">
        <v>41677</v>
      </c>
      <c r="BJ650" t="s">
        <v>31</v>
      </c>
      <c r="BK650" t="s">
        <v>32</v>
      </c>
      <c r="BL650">
        <v>77497</v>
      </c>
      <c r="BM650">
        <v>9.4978508949999991</v>
      </c>
      <c r="BN650">
        <v>9.5091009139999993</v>
      </c>
      <c r="BO650">
        <v>1.1250019000000199E-2</v>
      </c>
      <c r="BP650">
        <v>11.250019000000201</v>
      </c>
    </row>
    <row r="651" spans="1:68">
      <c r="A651">
        <v>59422</v>
      </c>
      <c r="B651" t="s">
        <v>31</v>
      </c>
      <c r="C651" t="s">
        <v>32</v>
      </c>
      <c r="D651">
        <v>75385</v>
      </c>
      <c r="E651">
        <v>1.676325083</v>
      </c>
      <c r="F651">
        <v>1.68325305</v>
      </c>
      <c r="G651">
        <v>6.9279669999999698E-3</v>
      </c>
      <c r="H651">
        <v>6.9279669999999696</v>
      </c>
      <c r="M651">
        <v>55611</v>
      </c>
      <c r="N651" t="s">
        <v>31</v>
      </c>
      <c r="O651" t="s">
        <v>32</v>
      </c>
      <c r="P651">
        <v>77017</v>
      </c>
      <c r="Q651">
        <v>6.5723679070000003</v>
      </c>
      <c r="R651">
        <v>6.5804269309999999</v>
      </c>
      <c r="S651">
        <v>8.0590239999995799E-3</v>
      </c>
      <c r="T651">
        <v>8.0590239999995799</v>
      </c>
      <c r="Y651">
        <v>48160</v>
      </c>
      <c r="Z651" t="s">
        <v>31</v>
      </c>
      <c r="AA651" t="s">
        <v>32</v>
      </c>
      <c r="AB651">
        <v>75649</v>
      </c>
      <c r="AC651">
        <v>6.6703181269999998</v>
      </c>
      <c r="AD651">
        <v>6.6806321139999998</v>
      </c>
      <c r="AE651">
        <v>1.03139869999999E-2</v>
      </c>
      <c r="AF651">
        <v>10.3139869999999</v>
      </c>
      <c r="AK651">
        <v>47410</v>
      </c>
      <c r="AL651" t="s">
        <v>31</v>
      </c>
      <c r="AM651" t="s">
        <v>32</v>
      </c>
      <c r="AN651">
        <v>75781</v>
      </c>
      <c r="AO651">
        <v>6.6504759790000003</v>
      </c>
      <c r="AP651">
        <v>6.6575148110000004</v>
      </c>
      <c r="AQ651">
        <v>7.0388320000000998E-3</v>
      </c>
      <c r="AR651">
        <v>7.0388320000000997</v>
      </c>
      <c r="AW651">
        <v>48809</v>
      </c>
      <c r="AX651" t="s">
        <v>31</v>
      </c>
      <c r="AY651" t="s">
        <v>32</v>
      </c>
      <c r="AZ651">
        <v>77233</v>
      </c>
      <c r="BA651">
        <v>6.6297950739999996</v>
      </c>
      <c r="BB651">
        <v>6.6412019730000003</v>
      </c>
      <c r="BC651">
        <v>1.14068990000006E-2</v>
      </c>
      <c r="BD651">
        <v>11.4068990000006</v>
      </c>
      <c r="BI651">
        <v>48980</v>
      </c>
      <c r="BJ651" t="s">
        <v>31</v>
      </c>
      <c r="BK651" t="s">
        <v>32</v>
      </c>
      <c r="BL651">
        <v>77101</v>
      </c>
      <c r="BM651">
        <v>9.5102698799999992</v>
      </c>
      <c r="BN651">
        <v>9.5216369630000006</v>
      </c>
      <c r="BO651">
        <v>1.13670830000014E-2</v>
      </c>
      <c r="BP651">
        <v>11.367083000001401</v>
      </c>
    </row>
    <row r="652" spans="1:68">
      <c r="A652">
        <v>35342</v>
      </c>
      <c r="B652" t="s">
        <v>31</v>
      </c>
      <c r="C652" t="s">
        <v>32</v>
      </c>
      <c r="D652">
        <v>75385</v>
      </c>
      <c r="E652">
        <v>1.683265209</v>
      </c>
      <c r="F652">
        <v>1.690182209</v>
      </c>
      <c r="G652">
        <v>6.9170000000000603E-3</v>
      </c>
      <c r="H652">
        <v>6.9170000000000602</v>
      </c>
      <c r="M652">
        <v>37053</v>
      </c>
      <c r="N652" t="s">
        <v>31</v>
      </c>
      <c r="O652" t="s">
        <v>32</v>
      </c>
      <c r="P652">
        <v>77101</v>
      </c>
      <c r="Q652">
        <v>6.5819931030000003</v>
      </c>
      <c r="R652">
        <v>6.5925879480000003</v>
      </c>
      <c r="S652">
        <v>1.05948449999999E-2</v>
      </c>
      <c r="T652">
        <v>10.5948449999999</v>
      </c>
      <c r="Y652">
        <v>55093</v>
      </c>
      <c r="Z652" t="s">
        <v>31</v>
      </c>
      <c r="AA652" t="s">
        <v>32</v>
      </c>
      <c r="AB652">
        <v>76573</v>
      </c>
      <c r="AC652">
        <v>6.6818931099999999</v>
      </c>
      <c r="AD652">
        <v>6.6910951140000003</v>
      </c>
      <c r="AE652">
        <v>9.2020040000004803E-3</v>
      </c>
      <c r="AF652">
        <v>9.2020040000004801</v>
      </c>
      <c r="AK652">
        <v>39252</v>
      </c>
      <c r="AL652" t="s">
        <v>31</v>
      </c>
      <c r="AM652" t="s">
        <v>32</v>
      </c>
      <c r="AN652">
        <v>75517</v>
      </c>
      <c r="AO652">
        <v>6.661602974</v>
      </c>
      <c r="AP652">
        <v>6.6685287950000003</v>
      </c>
      <c r="AQ652">
        <v>6.9258210000002702E-3</v>
      </c>
      <c r="AR652">
        <v>6.92582100000027</v>
      </c>
      <c r="AW652">
        <v>40271</v>
      </c>
      <c r="AX652" t="s">
        <v>31</v>
      </c>
      <c r="AY652" t="s">
        <v>32</v>
      </c>
      <c r="AZ652">
        <v>76837</v>
      </c>
      <c r="BA652">
        <v>6.6401920319999999</v>
      </c>
      <c r="BB652">
        <v>6.6530821319999998</v>
      </c>
      <c r="BC652">
        <v>1.2890099999999899E-2</v>
      </c>
      <c r="BD652">
        <v>12.890099999999901</v>
      </c>
      <c r="BI652">
        <v>33742</v>
      </c>
      <c r="BJ652" t="s">
        <v>31</v>
      </c>
      <c r="BK652" t="s">
        <v>32</v>
      </c>
      <c r="BL652">
        <v>77353</v>
      </c>
      <c r="BM652">
        <v>9.5225400919999998</v>
      </c>
      <c r="BN652">
        <v>9.5350708960000006</v>
      </c>
      <c r="BO652">
        <v>1.25308040000007E-2</v>
      </c>
      <c r="BP652">
        <v>12.5308040000007</v>
      </c>
    </row>
    <row r="653" spans="1:68">
      <c r="A653">
        <v>50685</v>
      </c>
      <c r="B653" t="s">
        <v>31</v>
      </c>
      <c r="C653" t="s">
        <v>32</v>
      </c>
      <c r="D653">
        <v>75385</v>
      </c>
      <c r="E653">
        <v>1.6972382070000001</v>
      </c>
      <c r="F653">
        <v>1.704166174</v>
      </c>
      <c r="G653">
        <v>6.9279669999999698E-3</v>
      </c>
      <c r="H653">
        <v>6.9279669999999696</v>
      </c>
      <c r="M653">
        <v>54992</v>
      </c>
      <c r="N653" t="s">
        <v>31</v>
      </c>
      <c r="O653" t="s">
        <v>32</v>
      </c>
      <c r="P653">
        <v>76573</v>
      </c>
      <c r="Q653">
        <v>6.5959839819999999</v>
      </c>
      <c r="R653">
        <v>6.6064920430000003</v>
      </c>
      <c r="S653">
        <v>1.0508061000000299E-2</v>
      </c>
      <c r="T653">
        <v>10.5080610000003</v>
      </c>
      <c r="Y653">
        <v>52253</v>
      </c>
      <c r="Z653" t="s">
        <v>31</v>
      </c>
      <c r="AA653" t="s">
        <v>32</v>
      </c>
      <c r="AB653">
        <v>76837</v>
      </c>
      <c r="AC653">
        <v>6.6927530769999999</v>
      </c>
      <c r="AD653">
        <v>6.704472065</v>
      </c>
      <c r="AE653">
        <v>1.17189880000001E-2</v>
      </c>
      <c r="AF653">
        <v>11.718988000000101</v>
      </c>
      <c r="AK653">
        <v>54344</v>
      </c>
      <c r="AL653" t="s">
        <v>31</v>
      </c>
      <c r="AM653" t="s">
        <v>32</v>
      </c>
      <c r="AN653">
        <v>75649</v>
      </c>
      <c r="AO653">
        <v>6.6729259489999997</v>
      </c>
      <c r="AP653">
        <v>6.6798779960000001</v>
      </c>
      <c r="AQ653">
        <v>6.9520470000004001E-3</v>
      </c>
      <c r="AR653">
        <v>6.9520470000004</v>
      </c>
      <c r="AW653">
        <v>45209</v>
      </c>
      <c r="AX653" t="s">
        <v>31</v>
      </c>
      <c r="AY653" t="s">
        <v>32</v>
      </c>
      <c r="AZ653">
        <v>76723</v>
      </c>
      <c r="BA653">
        <v>6.6485171320000003</v>
      </c>
      <c r="BB653">
        <v>6.6625690459999998</v>
      </c>
      <c r="BC653">
        <v>1.40519139999994E-2</v>
      </c>
      <c r="BD653">
        <v>14.0519139999994</v>
      </c>
      <c r="BI653">
        <v>56775</v>
      </c>
      <c r="BJ653" t="s">
        <v>31</v>
      </c>
      <c r="BK653" t="s">
        <v>32</v>
      </c>
      <c r="BL653">
        <v>76177</v>
      </c>
      <c r="BM653">
        <v>9.5350840090000002</v>
      </c>
      <c r="BN653">
        <v>9.5468559269999993</v>
      </c>
      <c r="BO653">
        <v>1.1771917999999101E-2</v>
      </c>
      <c r="BP653">
        <v>11.771917999999101</v>
      </c>
    </row>
    <row r="654" spans="1:68">
      <c r="A654">
        <v>36475</v>
      </c>
      <c r="B654" t="s">
        <v>31</v>
      </c>
      <c r="C654" t="s">
        <v>32</v>
      </c>
      <c r="D654">
        <v>75385</v>
      </c>
      <c r="E654">
        <v>1.7081711289999999</v>
      </c>
      <c r="F654">
        <v>1.715095043</v>
      </c>
      <c r="G654">
        <v>6.9239140000001403E-3</v>
      </c>
      <c r="H654">
        <v>6.9239140000001402</v>
      </c>
      <c r="M654">
        <v>41500</v>
      </c>
      <c r="N654" t="s">
        <v>31</v>
      </c>
      <c r="O654" t="s">
        <v>32</v>
      </c>
      <c r="P654">
        <v>76441</v>
      </c>
      <c r="Q654">
        <v>6.6065039629999998</v>
      </c>
      <c r="R654">
        <v>6.6170849799999996</v>
      </c>
      <c r="S654">
        <v>1.05810169999998E-2</v>
      </c>
      <c r="T654">
        <v>10.5810169999998</v>
      </c>
      <c r="Y654">
        <v>51232</v>
      </c>
      <c r="Z654" t="s">
        <v>31</v>
      </c>
      <c r="AA654" t="s">
        <v>32</v>
      </c>
      <c r="AB654">
        <v>76441</v>
      </c>
      <c r="AC654">
        <v>6.7036991119999998</v>
      </c>
      <c r="AD654">
        <v>6.7152609830000003</v>
      </c>
      <c r="AE654">
        <v>1.1561871000000499E-2</v>
      </c>
      <c r="AF654">
        <v>11.561871000000499</v>
      </c>
      <c r="AK654">
        <v>43180</v>
      </c>
      <c r="AL654" t="s">
        <v>31</v>
      </c>
      <c r="AM654" t="s">
        <v>32</v>
      </c>
      <c r="AN654">
        <v>76065</v>
      </c>
      <c r="AO654">
        <v>6.6785838599999998</v>
      </c>
      <c r="AP654">
        <v>6.6946408750000002</v>
      </c>
      <c r="AQ654">
        <v>1.6057015000000299E-2</v>
      </c>
      <c r="AR654">
        <v>16.057015000000298</v>
      </c>
      <c r="AW654">
        <v>38505</v>
      </c>
      <c r="AX654" t="s">
        <v>31</v>
      </c>
      <c r="AY654" t="s">
        <v>32</v>
      </c>
      <c r="AZ654">
        <v>76177</v>
      </c>
      <c r="BA654">
        <v>6.6590671539999997</v>
      </c>
      <c r="BB654">
        <v>6.6701221469999998</v>
      </c>
      <c r="BC654">
        <v>1.10549930000001E-2</v>
      </c>
      <c r="BD654">
        <v>11.054993000000101</v>
      </c>
      <c r="BI654">
        <v>56635</v>
      </c>
      <c r="BJ654" t="s">
        <v>31</v>
      </c>
      <c r="BK654" t="s">
        <v>32</v>
      </c>
      <c r="BL654">
        <v>77233</v>
      </c>
      <c r="BM654">
        <v>9.5562028879999996</v>
      </c>
      <c r="BN654">
        <v>9.5675799850000001</v>
      </c>
      <c r="BO654">
        <v>1.13770970000004E-2</v>
      </c>
      <c r="BP654">
        <v>11.377097000000401</v>
      </c>
    </row>
    <row r="655" spans="1:68">
      <c r="A655">
        <v>60573</v>
      </c>
      <c r="B655" t="s">
        <v>31</v>
      </c>
      <c r="C655" t="s">
        <v>32</v>
      </c>
      <c r="D655">
        <v>75385</v>
      </c>
      <c r="E655">
        <v>1.717483044</v>
      </c>
      <c r="F655">
        <v>1.724422216</v>
      </c>
      <c r="G655">
        <v>6.9391720000000403E-3</v>
      </c>
      <c r="H655">
        <v>6.9391720000000401</v>
      </c>
      <c r="M655">
        <v>60027</v>
      </c>
      <c r="N655" t="s">
        <v>31</v>
      </c>
      <c r="O655" t="s">
        <v>32</v>
      </c>
      <c r="P655">
        <v>77057</v>
      </c>
      <c r="Q655">
        <v>6.6167979240000001</v>
      </c>
      <c r="R655">
        <v>6.6317670350000002</v>
      </c>
      <c r="S655">
        <v>1.4969111E-2</v>
      </c>
      <c r="T655">
        <v>14.969111</v>
      </c>
      <c r="Y655">
        <v>59027</v>
      </c>
      <c r="Z655" t="s">
        <v>31</v>
      </c>
      <c r="AA655" t="s">
        <v>32</v>
      </c>
      <c r="AB655">
        <v>77101</v>
      </c>
      <c r="AC655">
        <v>6.7239739890000001</v>
      </c>
      <c r="AD655">
        <v>6.7354741100000002</v>
      </c>
      <c r="AE655">
        <v>1.1500121E-2</v>
      </c>
      <c r="AF655">
        <v>11.500121</v>
      </c>
      <c r="AK655">
        <v>45954</v>
      </c>
      <c r="AL655" t="s">
        <v>31</v>
      </c>
      <c r="AM655" t="s">
        <v>32</v>
      </c>
      <c r="AN655">
        <v>76229</v>
      </c>
      <c r="AO655">
        <v>6.6793458460000004</v>
      </c>
      <c r="AP655">
        <v>6.6952719690000002</v>
      </c>
      <c r="AQ655">
        <v>1.5926122999999799E-2</v>
      </c>
      <c r="AR655">
        <v>15.9261229999998</v>
      </c>
      <c r="AW655">
        <v>53597</v>
      </c>
      <c r="AX655" t="s">
        <v>31</v>
      </c>
      <c r="AY655" t="s">
        <v>32</v>
      </c>
      <c r="AZ655">
        <v>76441</v>
      </c>
      <c r="BA655">
        <v>6.670410156</v>
      </c>
      <c r="BB655">
        <v>6.6809010510000002</v>
      </c>
      <c r="BC655">
        <v>1.04908950000002E-2</v>
      </c>
      <c r="BD655">
        <v>10.490895000000201</v>
      </c>
      <c r="BI655">
        <v>48481</v>
      </c>
      <c r="BJ655" t="s">
        <v>31</v>
      </c>
      <c r="BK655" t="s">
        <v>32</v>
      </c>
      <c r="BL655">
        <v>77209</v>
      </c>
      <c r="BM655">
        <v>9.5680000780000007</v>
      </c>
      <c r="BN655">
        <v>9.5801448820000008</v>
      </c>
      <c r="BO655">
        <v>1.2144804E-2</v>
      </c>
      <c r="BP655">
        <v>12.144804000000001</v>
      </c>
    </row>
    <row r="656" spans="1:68">
      <c r="A656">
        <v>35757</v>
      </c>
      <c r="B656" t="s">
        <v>31</v>
      </c>
      <c r="C656" t="s">
        <v>32</v>
      </c>
      <c r="D656">
        <v>75121</v>
      </c>
      <c r="E656">
        <v>1.7264010910000001</v>
      </c>
      <c r="F656">
        <v>1.733338118</v>
      </c>
      <c r="G656">
        <v>6.9370269999999802E-3</v>
      </c>
      <c r="H656">
        <v>6.9370269999999801</v>
      </c>
      <c r="M656">
        <v>51813</v>
      </c>
      <c r="N656" t="s">
        <v>31</v>
      </c>
      <c r="O656" t="s">
        <v>32</v>
      </c>
      <c r="P656">
        <v>78369</v>
      </c>
      <c r="Q656">
        <v>6.6240489480000004</v>
      </c>
      <c r="R656">
        <v>6.6454041000000004</v>
      </c>
      <c r="S656">
        <v>2.1355151999999902E-2</v>
      </c>
      <c r="T656">
        <v>21.355151999999901</v>
      </c>
      <c r="Y656">
        <v>48362</v>
      </c>
      <c r="Z656" t="s">
        <v>31</v>
      </c>
      <c r="AA656" t="s">
        <v>32</v>
      </c>
      <c r="AB656">
        <v>76837</v>
      </c>
      <c r="AC656">
        <v>6.7359759810000002</v>
      </c>
      <c r="AD656">
        <v>6.7465150359999999</v>
      </c>
      <c r="AE656">
        <v>1.05390549999997E-2</v>
      </c>
      <c r="AF656">
        <v>10.539054999999699</v>
      </c>
      <c r="AK656">
        <v>35245</v>
      </c>
      <c r="AL656" t="s">
        <v>31</v>
      </c>
      <c r="AM656" t="s">
        <v>32</v>
      </c>
      <c r="AN656">
        <v>76441</v>
      </c>
      <c r="AO656">
        <v>6.6973588470000003</v>
      </c>
      <c r="AP656">
        <v>6.7068200109999996</v>
      </c>
      <c r="AQ656">
        <v>9.4611639999993002E-3</v>
      </c>
      <c r="AR656">
        <v>9.4611639999993002</v>
      </c>
      <c r="AW656">
        <v>50757</v>
      </c>
      <c r="AX656" t="s">
        <v>31</v>
      </c>
      <c r="AY656" t="s">
        <v>32</v>
      </c>
      <c r="AZ656">
        <v>76837</v>
      </c>
      <c r="BA656">
        <v>6.6811439989999997</v>
      </c>
      <c r="BB656">
        <v>6.6913311479999997</v>
      </c>
      <c r="BC656">
        <v>1.0187149E-2</v>
      </c>
      <c r="BD656">
        <v>10.187149</v>
      </c>
      <c r="BI656">
        <v>40092</v>
      </c>
      <c r="BJ656" t="s">
        <v>31</v>
      </c>
      <c r="BK656" t="s">
        <v>32</v>
      </c>
      <c r="BL656">
        <v>77913</v>
      </c>
      <c r="BM656">
        <v>9.5731339450000004</v>
      </c>
      <c r="BN656">
        <v>9.5935580730000005</v>
      </c>
      <c r="BO656">
        <v>2.04241280000001E-2</v>
      </c>
      <c r="BP656">
        <v>20.424128000000099</v>
      </c>
    </row>
    <row r="657" spans="1:68">
      <c r="A657">
        <v>45876</v>
      </c>
      <c r="B657" t="s">
        <v>31</v>
      </c>
      <c r="C657" t="s">
        <v>32</v>
      </c>
      <c r="D657">
        <v>76573</v>
      </c>
      <c r="E657">
        <v>1.737950087</v>
      </c>
      <c r="F657">
        <v>1.747671127</v>
      </c>
      <c r="G657">
        <v>9.7210400000000696E-3</v>
      </c>
      <c r="H657">
        <v>9.7210400000000696</v>
      </c>
      <c r="M657">
        <v>56438</v>
      </c>
      <c r="N657" t="s">
        <v>31</v>
      </c>
      <c r="O657" t="s">
        <v>32</v>
      </c>
      <c r="P657">
        <v>77581</v>
      </c>
      <c r="Q657">
        <v>6.635673046</v>
      </c>
      <c r="R657">
        <v>6.6554350849999997</v>
      </c>
      <c r="S657">
        <v>1.97620389999997E-2</v>
      </c>
      <c r="T657">
        <v>19.762038999999699</v>
      </c>
      <c r="Y657">
        <v>58887</v>
      </c>
      <c r="Z657" t="s">
        <v>31</v>
      </c>
      <c r="AA657" t="s">
        <v>32</v>
      </c>
      <c r="AB657">
        <v>76705</v>
      </c>
      <c r="AC657">
        <v>6.7468190190000001</v>
      </c>
      <c r="AD657">
        <v>6.7576551440000001</v>
      </c>
      <c r="AE657">
        <v>1.08361249999999E-2</v>
      </c>
      <c r="AF657">
        <v>10.8361249999999</v>
      </c>
      <c r="AK657">
        <v>58278</v>
      </c>
      <c r="AL657" t="s">
        <v>31</v>
      </c>
      <c r="AM657" t="s">
        <v>32</v>
      </c>
      <c r="AN657">
        <v>76441</v>
      </c>
      <c r="AO657">
        <v>6.7074677940000003</v>
      </c>
      <c r="AP657">
        <v>6.7167530060000002</v>
      </c>
      <c r="AQ657">
        <v>9.2852119999999802E-3</v>
      </c>
      <c r="AR657">
        <v>9.28521199999998</v>
      </c>
      <c r="AW657">
        <v>49736</v>
      </c>
      <c r="AX657" t="s">
        <v>31</v>
      </c>
      <c r="AY657" t="s">
        <v>32</v>
      </c>
      <c r="AZ657">
        <v>76933</v>
      </c>
      <c r="BA657">
        <v>6.6917159560000004</v>
      </c>
      <c r="BB657">
        <v>6.7046461109999997</v>
      </c>
      <c r="BC657">
        <v>1.29301549999993E-2</v>
      </c>
      <c r="BD657">
        <v>12.930154999999299</v>
      </c>
      <c r="BI657">
        <v>59037</v>
      </c>
      <c r="BJ657" t="s">
        <v>31</v>
      </c>
      <c r="BK657" t="s">
        <v>32</v>
      </c>
      <c r="BL657">
        <v>76695</v>
      </c>
      <c r="BM657">
        <v>9.5818080899999991</v>
      </c>
      <c r="BN657">
        <v>9.5968780519999992</v>
      </c>
      <c r="BO657">
        <v>1.5069961999998299E-2</v>
      </c>
      <c r="BP657">
        <v>15.0699619999983</v>
      </c>
    </row>
    <row r="658" spans="1:68">
      <c r="A658">
        <v>36601</v>
      </c>
      <c r="B658" t="s">
        <v>31</v>
      </c>
      <c r="C658" t="s">
        <v>32</v>
      </c>
      <c r="D658">
        <v>76705</v>
      </c>
      <c r="E658">
        <v>1.747682095</v>
      </c>
      <c r="F658">
        <v>1.757977009</v>
      </c>
      <c r="G658">
        <v>1.02949139999999E-2</v>
      </c>
      <c r="H658">
        <v>10.294913999999901</v>
      </c>
      <c r="M658">
        <v>41508</v>
      </c>
      <c r="N658" t="s">
        <v>31</v>
      </c>
      <c r="O658" t="s">
        <v>32</v>
      </c>
      <c r="P658">
        <v>76357</v>
      </c>
      <c r="Q658">
        <v>6.6470770840000002</v>
      </c>
      <c r="R658">
        <v>6.664542913</v>
      </c>
      <c r="S658">
        <v>1.7465828999999801E-2</v>
      </c>
      <c r="T658">
        <v>17.4658289999998</v>
      </c>
      <c r="Y658">
        <v>50733</v>
      </c>
      <c r="Z658" t="s">
        <v>31</v>
      </c>
      <c r="AA658" t="s">
        <v>32</v>
      </c>
      <c r="AB658">
        <v>76837</v>
      </c>
      <c r="AC658">
        <v>6.7578580380000002</v>
      </c>
      <c r="AD658">
        <v>6.7680850030000004</v>
      </c>
      <c r="AE658">
        <v>1.02269650000001E-2</v>
      </c>
      <c r="AF658">
        <v>10.226965000000099</v>
      </c>
      <c r="AK658">
        <v>47613</v>
      </c>
      <c r="AL658" t="s">
        <v>31</v>
      </c>
      <c r="AM658" t="s">
        <v>32</v>
      </c>
      <c r="AN658">
        <v>76177</v>
      </c>
      <c r="AO658">
        <v>6.7179429529999997</v>
      </c>
      <c r="AP658">
        <v>6.72760582</v>
      </c>
      <c r="AQ658">
        <v>9.66286700000029E-3</v>
      </c>
      <c r="AR658">
        <v>9.6628670000002899</v>
      </c>
      <c r="AW658">
        <v>34498</v>
      </c>
      <c r="AX658" t="s">
        <v>31</v>
      </c>
      <c r="AY658" t="s">
        <v>32</v>
      </c>
      <c r="AZ658">
        <v>76177</v>
      </c>
      <c r="BA658">
        <v>6.7032010560000002</v>
      </c>
      <c r="BB658">
        <v>6.7152271270000004</v>
      </c>
      <c r="BC658">
        <v>1.20260710000001E-2</v>
      </c>
      <c r="BD658">
        <v>12.026071000000099</v>
      </c>
      <c r="BI658">
        <v>53202</v>
      </c>
      <c r="BJ658" t="s">
        <v>31</v>
      </c>
      <c r="BK658" t="s">
        <v>32</v>
      </c>
      <c r="BL658">
        <v>76933</v>
      </c>
      <c r="BM658">
        <v>9.5928039550000008</v>
      </c>
      <c r="BN658">
        <v>9.6044170859999998</v>
      </c>
      <c r="BO658">
        <v>1.1613130999998901E-2</v>
      </c>
      <c r="BP658">
        <v>11.6131309999989</v>
      </c>
    </row>
    <row r="659" spans="1:68">
      <c r="A659">
        <v>48010</v>
      </c>
      <c r="B659" t="s">
        <v>31</v>
      </c>
      <c r="C659" t="s">
        <v>32</v>
      </c>
      <c r="D659">
        <v>76969</v>
      </c>
      <c r="E659">
        <v>1.756254196</v>
      </c>
      <c r="F659">
        <v>1.7685101030000001</v>
      </c>
      <c r="G659">
        <v>1.2255907000000101E-2</v>
      </c>
      <c r="H659">
        <v>12.2559070000001</v>
      </c>
      <c r="M659">
        <v>49668</v>
      </c>
      <c r="N659" t="s">
        <v>31</v>
      </c>
      <c r="O659" t="s">
        <v>32</v>
      </c>
      <c r="P659">
        <v>75715</v>
      </c>
      <c r="Q659">
        <v>6.6470980639999997</v>
      </c>
      <c r="R659">
        <v>6.6630940440000002</v>
      </c>
      <c r="S659">
        <v>1.5995980000000399E-2</v>
      </c>
      <c r="T659">
        <v>15.995980000000401</v>
      </c>
      <c r="Y659">
        <v>51450</v>
      </c>
      <c r="Z659" t="s">
        <v>31</v>
      </c>
      <c r="AA659" t="s">
        <v>32</v>
      </c>
      <c r="AB659">
        <v>77473</v>
      </c>
      <c r="AC659">
        <v>6.7680971620000001</v>
      </c>
      <c r="AD659">
        <v>6.7813141349999997</v>
      </c>
      <c r="AE659">
        <v>1.32169729999995E-2</v>
      </c>
      <c r="AF659">
        <v>13.2169729999995</v>
      </c>
      <c r="AK659">
        <v>58138</v>
      </c>
      <c r="AL659" t="s">
        <v>31</v>
      </c>
      <c r="AM659" t="s">
        <v>32</v>
      </c>
      <c r="AN659">
        <v>77317</v>
      </c>
      <c r="AO659">
        <v>6.7287769319999997</v>
      </c>
      <c r="AP659">
        <v>6.7422938349999999</v>
      </c>
      <c r="AQ659">
        <v>1.3516903000000101E-2</v>
      </c>
      <c r="AR659">
        <v>13.5169030000001</v>
      </c>
      <c r="AW659">
        <v>57531</v>
      </c>
      <c r="AX659" t="s">
        <v>31</v>
      </c>
      <c r="AY659" t="s">
        <v>32</v>
      </c>
      <c r="AZ659">
        <v>76873</v>
      </c>
      <c r="BA659">
        <v>6.7149541380000004</v>
      </c>
      <c r="BB659">
        <v>6.7286009790000003</v>
      </c>
      <c r="BC659">
        <v>1.3646840999999899E-2</v>
      </c>
      <c r="BD659">
        <v>13.646840999999901</v>
      </c>
      <c r="BI659">
        <v>34284</v>
      </c>
      <c r="BJ659" t="s">
        <v>31</v>
      </c>
      <c r="BK659" t="s">
        <v>32</v>
      </c>
      <c r="BL659">
        <v>76309</v>
      </c>
      <c r="BM659">
        <v>9.6026709080000003</v>
      </c>
      <c r="BN659">
        <v>9.6138229370000001</v>
      </c>
      <c r="BO659">
        <v>1.1152028999999701E-2</v>
      </c>
      <c r="BP659">
        <v>11.1520289999997</v>
      </c>
    </row>
    <row r="660" spans="1:68">
      <c r="A660">
        <v>38213</v>
      </c>
      <c r="B660" t="s">
        <v>31</v>
      </c>
      <c r="C660" t="s">
        <v>32</v>
      </c>
      <c r="D660">
        <v>76441</v>
      </c>
      <c r="E660">
        <v>1.768939018</v>
      </c>
      <c r="F660">
        <v>1.7803990839999999</v>
      </c>
      <c r="G660">
        <v>1.1460065999999901E-2</v>
      </c>
      <c r="H660">
        <v>11.4600659999999</v>
      </c>
      <c r="M660">
        <v>56601</v>
      </c>
      <c r="N660" t="s">
        <v>31</v>
      </c>
      <c r="O660" t="s">
        <v>32</v>
      </c>
      <c r="P660">
        <v>76573</v>
      </c>
      <c r="Q660">
        <v>6.6638810629999998</v>
      </c>
      <c r="R660">
        <v>6.6726639270000003</v>
      </c>
      <c r="S660">
        <v>8.7828640000004992E-3</v>
      </c>
      <c r="T660">
        <v>8.7828640000004992</v>
      </c>
      <c r="Y660">
        <v>40425</v>
      </c>
      <c r="Z660" t="s">
        <v>31</v>
      </c>
      <c r="AA660" t="s">
        <v>32</v>
      </c>
      <c r="AB660">
        <v>76345</v>
      </c>
      <c r="AC660">
        <v>6.780305147</v>
      </c>
      <c r="AD660">
        <v>6.9966731070000003</v>
      </c>
      <c r="AE660">
        <v>0.21636796</v>
      </c>
      <c r="AF660">
        <v>216.36796000000001</v>
      </c>
      <c r="AK660">
        <v>49984</v>
      </c>
      <c r="AL660" t="s">
        <v>31</v>
      </c>
      <c r="AM660" t="s">
        <v>32</v>
      </c>
      <c r="AN660">
        <v>76633</v>
      </c>
      <c r="AO660">
        <v>6.7415459159999997</v>
      </c>
      <c r="AP660">
        <v>6.7550749779999997</v>
      </c>
      <c r="AQ660">
        <v>1.3529061999999901E-2</v>
      </c>
      <c r="AR660">
        <v>13.5290619999999</v>
      </c>
      <c r="AW660">
        <v>46866</v>
      </c>
      <c r="AX660" t="s">
        <v>31</v>
      </c>
      <c r="AY660" t="s">
        <v>32</v>
      </c>
      <c r="AZ660">
        <v>76741</v>
      </c>
      <c r="BA660">
        <v>6.7252790930000002</v>
      </c>
      <c r="BB660">
        <v>6.741688967</v>
      </c>
      <c r="BC660">
        <v>1.64098739999998E-2</v>
      </c>
      <c r="BD660">
        <v>16.4098739999998</v>
      </c>
      <c r="BI660">
        <v>59572</v>
      </c>
      <c r="BJ660" t="s">
        <v>31</v>
      </c>
      <c r="BK660" t="s">
        <v>32</v>
      </c>
      <c r="BL660">
        <v>76177</v>
      </c>
      <c r="BM660">
        <v>9.6125700470000002</v>
      </c>
      <c r="BN660">
        <v>9.6232740880000005</v>
      </c>
      <c r="BO660">
        <v>1.0704041000000299E-2</v>
      </c>
      <c r="BP660">
        <v>10.7040410000003</v>
      </c>
    </row>
    <row r="661" spans="1:68">
      <c r="A661">
        <v>60708</v>
      </c>
      <c r="B661" t="s">
        <v>31</v>
      </c>
      <c r="C661" t="s">
        <v>32</v>
      </c>
      <c r="D661">
        <v>76969</v>
      </c>
      <c r="E661">
        <v>1.780418158</v>
      </c>
      <c r="F661">
        <v>1.792066097</v>
      </c>
      <c r="G661">
        <v>1.1647938999999901E-2</v>
      </c>
      <c r="H661">
        <v>11.6479389999999</v>
      </c>
      <c r="M661">
        <v>53761</v>
      </c>
      <c r="N661" t="s">
        <v>31</v>
      </c>
      <c r="O661" t="s">
        <v>32</v>
      </c>
      <c r="P661">
        <v>76177</v>
      </c>
      <c r="Q661">
        <v>6.6738040449999998</v>
      </c>
      <c r="R661">
        <v>6.6823010439999999</v>
      </c>
      <c r="S661">
        <v>8.4969990000001092E-3</v>
      </c>
      <c r="T661">
        <v>8.4969990000001108</v>
      </c>
      <c r="Y661">
        <v>43518</v>
      </c>
      <c r="Z661" t="s">
        <v>31</v>
      </c>
      <c r="AA661" t="s">
        <v>32</v>
      </c>
      <c r="AB661">
        <v>77645</v>
      </c>
      <c r="AC661">
        <v>6.7885870930000003</v>
      </c>
      <c r="AD661">
        <v>6.8078432080000004</v>
      </c>
      <c r="AE661">
        <v>1.9256115000000101E-2</v>
      </c>
      <c r="AF661">
        <v>19.256115000000101</v>
      </c>
      <c r="AK661">
        <v>50701</v>
      </c>
      <c r="AL661" t="s">
        <v>31</v>
      </c>
      <c r="AM661" t="s">
        <v>32</v>
      </c>
      <c r="AN661">
        <v>76609</v>
      </c>
      <c r="AO661">
        <v>6.7506949900000004</v>
      </c>
      <c r="AP661">
        <v>6.7656598089999997</v>
      </c>
      <c r="AQ661">
        <v>1.49648189999993E-2</v>
      </c>
      <c r="AR661">
        <v>14.9648189999993</v>
      </c>
      <c r="AW661">
        <v>57391</v>
      </c>
      <c r="AX661" t="s">
        <v>31</v>
      </c>
      <c r="AY661" t="s">
        <v>32</v>
      </c>
      <c r="AZ661">
        <v>76921</v>
      </c>
      <c r="BA661">
        <v>6.7337241170000004</v>
      </c>
      <c r="BB661">
        <v>6.7466361519999998</v>
      </c>
      <c r="BC661">
        <v>1.29120349999993E-2</v>
      </c>
      <c r="BD661">
        <v>12.9120349999993</v>
      </c>
      <c r="BI661">
        <v>55430</v>
      </c>
      <c r="BJ661" t="s">
        <v>31</v>
      </c>
      <c r="BK661" t="s">
        <v>32</v>
      </c>
      <c r="BL661">
        <v>76705</v>
      </c>
      <c r="BM661">
        <v>9.6220119000000004</v>
      </c>
      <c r="BN661">
        <v>9.6331820490000002</v>
      </c>
      <c r="BO661">
        <v>1.1170148999999701E-2</v>
      </c>
      <c r="BP661">
        <v>11.1701489999997</v>
      </c>
    </row>
    <row r="662" spans="1:68">
      <c r="A662">
        <v>59985</v>
      </c>
      <c r="B662" t="s">
        <v>31</v>
      </c>
      <c r="C662" t="s">
        <v>32</v>
      </c>
      <c r="D662">
        <v>76837</v>
      </c>
      <c r="E662">
        <v>1.78988719</v>
      </c>
      <c r="F662">
        <v>1.801295042</v>
      </c>
      <c r="G662">
        <v>1.1407852E-2</v>
      </c>
      <c r="H662">
        <v>11.407852</v>
      </c>
      <c r="M662">
        <v>52740</v>
      </c>
      <c r="N662" t="s">
        <v>31</v>
      </c>
      <c r="O662" t="s">
        <v>32</v>
      </c>
      <c r="P662">
        <v>76045</v>
      </c>
      <c r="Q662">
        <v>6.6844460960000003</v>
      </c>
      <c r="R662">
        <v>6.692981005</v>
      </c>
      <c r="S662">
        <v>8.5349089999997504E-3</v>
      </c>
      <c r="T662">
        <v>8.5349089999997503</v>
      </c>
      <c r="Y662">
        <v>36536</v>
      </c>
      <c r="Z662" t="s">
        <v>31</v>
      </c>
      <c r="AA662" t="s">
        <v>32</v>
      </c>
      <c r="AB662">
        <v>77933</v>
      </c>
      <c r="AC662">
        <v>6.7950811389999997</v>
      </c>
      <c r="AD662">
        <v>7.0318381790000002</v>
      </c>
      <c r="AE662">
        <v>0.23675704</v>
      </c>
      <c r="AF662">
        <v>236.75703999999999</v>
      </c>
      <c r="AK662">
        <v>39676</v>
      </c>
      <c r="AL662" t="s">
        <v>31</v>
      </c>
      <c r="AM662" t="s">
        <v>32</v>
      </c>
      <c r="AN662">
        <v>77005</v>
      </c>
      <c r="AO662">
        <v>6.7567999360000002</v>
      </c>
      <c r="AP662">
        <v>6.7696938510000004</v>
      </c>
      <c r="AQ662">
        <v>1.28939150000002E-2</v>
      </c>
      <c r="AR662">
        <v>12.893915000000201</v>
      </c>
      <c r="AW662">
        <v>49237</v>
      </c>
      <c r="AX662" t="s">
        <v>31</v>
      </c>
      <c r="AY662" t="s">
        <v>32</v>
      </c>
      <c r="AZ662">
        <v>76705</v>
      </c>
      <c r="BA662">
        <v>6.7449920179999996</v>
      </c>
      <c r="BB662">
        <v>6.7563829420000001</v>
      </c>
      <c r="BC662">
        <v>1.13909240000005E-2</v>
      </c>
      <c r="BD662">
        <v>11.390924000000499</v>
      </c>
      <c r="BI662">
        <v>55383</v>
      </c>
      <c r="BJ662" t="s">
        <v>31</v>
      </c>
      <c r="BK662" t="s">
        <v>32</v>
      </c>
      <c r="BL662">
        <v>77413</v>
      </c>
      <c r="BM662">
        <v>9.6334669589999997</v>
      </c>
      <c r="BN662">
        <v>9.6546828750000007</v>
      </c>
      <c r="BO662">
        <v>2.12159160000009E-2</v>
      </c>
      <c r="BP662">
        <v>21.215916000000899</v>
      </c>
    </row>
    <row r="663" spans="1:68">
      <c r="A663">
        <v>45261</v>
      </c>
      <c r="B663" t="s">
        <v>31</v>
      </c>
      <c r="C663" t="s">
        <v>32</v>
      </c>
      <c r="D663">
        <v>76093</v>
      </c>
      <c r="E663">
        <v>1.7992851729999999</v>
      </c>
      <c r="F663">
        <v>1.815335989</v>
      </c>
      <c r="G663">
        <v>1.60508160000001E-2</v>
      </c>
      <c r="H663">
        <v>16.050816000000101</v>
      </c>
      <c r="M663">
        <v>37502</v>
      </c>
      <c r="N663" t="s">
        <v>31</v>
      </c>
      <c r="O663" t="s">
        <v>32</v>
      </c>
      <c r="P663">
        <v>76969</v>
      </c>
      <c r="Q663">
        <v>6.6956141000000002</v>
      </c>
      <c r="R663">
        <v>6.7058799269999998</v>
      </c>
      <c r="S663">
        <v>1.02658269999995E-2</v>
      </c>
      <c r="T663">
        <v>10.265826999999501</v>
      </c>
      <c r="Y663">
        <v>33591</v>
      </c>
      <c r="Z663" t="s">
        <v>31</v>
      </c>
      <c r="AA663" t="s">
        <v>32</v>
      </c>
      <c r="AB663">
        <v>76177</v>
      </c>
      <c r="AC663">
        <v>6.8078100680000002</v>
      </c>
      <c r="AD663">
        <v>6.8194470410000001</v>
      </c>
      <c r="AE663">
        <v>1.1636972999999801E-2</v>
      </c>
      <c r="AF663">
        <v>11.6369729999998</v>
      </c>
      <c r="AK663">
        <v>54705</v>
      </c>
      <c r="AL663" t="s">
        <v>31</v>
      </c>
      <c r="AM663" t="s">
        <v>32</v>
      </c>
      <c r="AN663">
        <v>76969</v>
      </c>
      <c r="AO663">
        <v>6.7697038650000003</v>
      </c>
      <c r="AP663">
        <v>6.7801549430000003</v>
      </c>
      <c r="AQ663">
        <v>1.0451078000000001E-2</v>
      </c>
      <c r="AR663">
        <v>10.451078000000001</v>
      </c>
      <c r="AW663">
        <v>49954</v>
      </c>
      <c r="AX663" t="s">
        <v>31</v>
      </c>
      <c r="AY663" t="s">
        <v>32</v>
      </c>
      <c r="AZ663">
        <v>76501</v>
      </c>
      <c r="BA663">
        <v>6.7558219429999999</v>
      </c>
      <c r="BB663">
        <v>6.7692720890000002</v>
      </c>
      <c r="BC663">
        <v>1.3450146000000201E-2</v>
      </c>
      <c r="BD663">
        <v>13.450146000000201</v>
      </c>
      <c r="BI663">
        <v>55240</v>
      </c>
      <c r="BJ663" t="s">
        <v>31</v>
      </c>
      <c r="BK663" t="s">
        <v>32</v>
      </c>
      <c r="BL663">
        <v>76813</v>
      </c>
      <c r="BM663">
        <v>9.6366689210000001</v>
      </c>
      <c r="BN663">
        <v>9.6523969170000008</v>
      </c>
      <c r="BO663">
        <v>1.5727996000000698E-2</v>
      </c>
      <c r="BP663">
        <v>15.727996000000701</v>
      </c>
    </row>
    <row r="664" spans="1:68">
      <c r="A664">
        <v>54657</v>
      </c>
      <c r="B664" t="s">
        <v>31</v>
      </c>
      <c r="C664" t="s">
        <v>32</v>
      </c>
      <c r="D664">
        <v>76405</v>
      </c>
      <c r="E664">
        <v>1.803964138</v>
      </c>
      <c r="F664">
        <v>1.8176820279999999</v>
      </c>
      <c r="G664">
        <v>1.3717889999999899E-2</v>
      </c>
      <c r="H664">
        <v>13.717889999999899</v>
      </c>
      <c r="M664">
        <v>60535</v>
      </c>
      <c r="N664" t="s">
        <v>31</v>
      </c>
      <c r="O664" t="s">
        <v>32</v>
      </c>
      <c r="P664">
        <v>75253</v>
      </c>
      <c r="Q664">
        <v>6.7082569599999999</v>
      </c>
      <c r="R664">
        <v>6.9242629999999998</v>
      </c>
      <c r="S664">
        <v>0.21600603999999901</v>
      </c>
      <c r="T664">
        <v>216.00603999999899</v>
      </c>
      <c r="Y664">
        <v>57682</v>
      </c>
      <c r="Z664" t="s">
        <v>31</v>
      </c>
      <c r="AA664" t="s">
        <v>32</v>
      </c>
      <c r="AB664">
        <v>76441</v>
      </c>
      <c r="AC664">
        <v>6.8177201749999998</v>
      </c>
      <c r="AD664">
        <v>6.8290371890000001</v>
      </c>
      <c r="AE664">
        <v>1.13170140000002E-2</v>
      </c>
      <c r="AF664">
        <v>11.317014000000199</v>
      </c>
      <c r="AK664">
        <v>35787</v>
      </c>
      <c r="AL664" t="s">
        <v>31</v>
      </c>
      <c r="AM664" t="s">
        <v>32</v>
      </c>
      <c r="AN664">
        <v>76573</v>
      </c>
      <c r="AO664">
        <v>6.7801659110000001</v>
      </c>
      <c r="AP664">
        <v>6.7905759809999999</v>
      </c>
      <c r="AQ664">
        <v>1.0410069999999799E-2</v>
      </c>
      <c r="AR664">
        <v>10.4100699999998</v>
      </c>
      <c r="AW664">
        <v>38929</v>
      </c>
      <c r="AX664" t="s">
        <v>31</v>
      </c>
      <c r="AY664" t="s">
        <v>32</v>
      </c>
      <c r="AZ664">
        <v>76897</v>
      </c>
      <c r="BA664">
        <v>6.7653660770000004</v>
      </c>
      <c r="BB664">
        <v>6.7824020389999999</v>
      </c>
      <c r="BC664">
        <v>1.7035961999999499E-2</v>
      </c>
      <c r="BD664">
        <v>17.0359619999995</v>
      </c>
      <c r="BI664">
        <v>44329</v>
      </c>
      <c r="BJ664" t="s">
        <v>31</v>
      </c>
      <c r="BK664" t="s">
        <v>32</v>
      </c>
      <c r="BL664">
        <v>76813</v>
      </c>
      <c r="BM664">
        <v>9.6510910990000003</v>
      </c>
      <c r="BN664">
        <v>9.6624948980000003</v>
      </c>
      <c r="BO664">
        <v>1.14037989999999E-2</v>
      </c>
      <c r="BP664">
        <v>11.4037989999999</v>
      </c>
    </row>
    <row r="665" spans="1:68">
      <c r="A665">
        <v>44120</v>
      </c>
      <c r="B665" t="s">
        <v>31</v>
      </c>
      <c r="C665" t="s">
        <v>32</v>
      </c>
      <c r="D665">
        <v>77101</v>
      </c>
      <c r="E665">
        <v>1.8176941870000001</v>
      </c>
      <c r="F665">
        <v>1.8282361030000001</v>
      </c>
      <c r="G665">
        <v>1.05419159999999E-2</v>
      </c>
      <c r="H665">
        <v>10.541915999999899</v>
      </c>
      <c r="M665">
        <v>49870</v>
      </c>
      <c r="N665" t="s">
        <v>31</v>
      </c>
      <c r="O665" t="s">
        <v>32</v>
      </c>
      <c r="P665">
        <v>77845</v>
      </c>
      <c r="Q665">
        <v>6.7177479269999996</v>
      </c>
      <c r="R665">
        <v>6.7353079320000004</v>
      </c>
      <c r="S665">
        <v>1.7560005000000802E-2</v>
      </c>
      <c r="T665">
        <v>17.5600050000008</v>
      </c>
      <c r="Y665">
        <v>57635</v>
      </c>
      <c r="Z665" t="s">
        <v>31</v>
      </c>
      <c r="AA665" t="s">
        <v>32</v>
      </c>
      <c r="AB665">
        <v>76309</v>
      </c>
      <c r="AC665">
        <v>6.828160048</v>
      </c>
      <c r="AD665">
        <v>6.8387281890000002</v>
      </c>
      <c r="AE665">
        <v>1.0568141000000199E-2</v>
      </c>
      <c r="AF665">
        <v>10.5681410000002</v>
      </c>
      <c r="AK665">
        <v>32842</v>
      </c>
      <c r="AL665" t="s">
        <v>31</v>
      </c>
      <c r="AM665" t="s">
        <v>32</v>
      </c>
      <c r="AN665">
        <v>76705</v>
      </c>
      <c r="AO665">
        <v>6.7905869479999996</v>
      </c>
      <c r="AP665">
        <v>6.8013279439999996</v>
      </c>
      <c r="AQ665">
        <v>1.0740995999999999E-2</v>
      </c>
      <c r="AR665">
        <v>10.740996000000001</v>
      </c>
      <c r="AW665">
        <v>53958</v>
      </c>
      <c r="AX665" t="s">
        <v>31</v>
      </c>
      <c r="AY665" t="s">
        <v>32</v>
      </c>
      <c r="AZ665">
        <v>77497</v>
      </c>
      <c r="BA665">
        <v>6.7733211520000003</v>
      </c>
      <c r="BB665">
        <v>6.793813944</v>
      </c>
      <c r="BC665">
        <v>2.0492791999999701E-2</v>
      </c>
      <c r="BD665">
        <v>20.492791999999699</v>
      </c>
      <c r="BI665">
        <v>40666</v>
      </c>
      <c r="BJ665" t="s">
        <v>31</v>
      </c>
      <c r="BK665" t="s">
        <v>32</v>
      </c>
      <c r="BL665">
        <v>76309</v>
      </c>
      <c r="BM665">
        <v>9.6615638730000004</v>
      </c>
      <c r="BN665">
        <v>9.6720170969999995</v>
      </c>
      <c r="BO665">
        <v>1.0453223999999E-2</v>
      </c>
      <c r="BP665">
        <v>10.453223999999</v>
      </c>
    </row>
    <row r="666" spans="1:68">
      <c r="A666">
        <v>45812</v>
      </c>
      <c r="B666" t="s">
        <v>31</v>
      </c>
      <c r="C666" t="s">
        <v>32</v>
      </c>
      <c r="D666">
        <v>76045</v>
      </c>
      <c r="E666">
        <v>1.8264000419999999</v>
      </c>
      <c r="F666">
        <v>1.8372781279999999</v>
      </c>
      <c r="G666">
        <v>1.08780859999999E-2</v>
      </c>
      <c r="H666">
        <v>10.8780859999999</v>
      </c>
      <c r="M666">
        <v>60395</v>
      </c>
      <c r="N666" t="s">
        <v>31</v>
      </c>
      <c r="O666" t="s">
        <v>32</v>
      </c>
      <c r="P666">
        <v>76807</v>
      </c>
      <c r="Q666">
        <v>6.7267000680000004</v>
      </c>
      <c r="R666">
        <v>6.7399559020000002</v>
      </c>
      <c r="S666">
        <v>1.3255833999999699E-2</v>
      </c>
      <c r="T666">
        <v>13.2558339999997</v>
      </c>
      <c r="Y666">
        <v>44457</v>
      </c>
      <c r="Z666" t="s">
        <v>31</v>
      </c>
      <c r="AA666" t="s">
        <v>32</v>
      </c>
      <c r="AB666">
        <v>76969</v>
      </c>
      <c r="AC666">
        <v>6.8382639879999996</v>
      </c>
      <c r="AD666">
        <v>6.8503391740000001</v>
      </c>
      <c r="AE666">
        <v>1.20751860000005E-2</v>
      </c>
      <c r="AF666">
        <v>12.0751860000005</v>
      </c>
      <c r="AK666">
        <v>56933</v>
      </c>
      <c r="AL666" t="s">
        <v>31</v>
      </c>
      <c r="AM666" t="s">
        <v>32</v>
      </c>
      <c r="AN666">
        <v>77217</v>
      </c>
      <c r="AO666">
        <v>6.8003158570000002</v>
      </c>
      <c r="AP666">
        <v>6.8153460030000002</v>
      </c>
      <c r="AQ666">
        <v>1.5030145999999901E-2</v>
      </c>
      <c r="AR666">
        <v>15.030145999999901</v>
      </c>
      <c r="AW666">
        <v>35040</v>
      </c>
      <c r="AX666" t="s">
        <v>31</v>
      </c>
      <c r="AY666" t="s">
        <v>32</v>
      </c>
      <c r="AZ666">
        <v>76309</v>
      </c>
      <c r="BA666">
        <v>6.7841229439999999</v>
      </c>
      <c r="BB666">
        <v>6.7965500350000001</v>
      </c>
      <c r="BC666">
        <v>1.24270910000001E-2</v>
      </c>
      <c r="BD666">
        <v>12.4270910000001</v>
      </c>
      <c r="BI666">
        <v>58894</v>
      </c>
      <c r="BJ666" t="s">
        <v>31</v>
      </c>
      <c r="BK666" t="s">
        <v>32</v>
      </c>
      <c r="BL666">
        <v>76045</v>
      </c>
      <c r="BM666">
        <v>9.6712529660000008</v>
      </c>
      <c r="BN666">
        <v>9.6819300649999995</v>
      </c>
      <c r="BO666">
        <v>1.0677098999998601E-2</v>
      </c>
      <c r="BP666">
        <v>10.6770989999986</v>
      </c>
    </row>
    <row r="667" spans="1:68">
      <c r="A667">
        <v>42471</v>
      </c>
      <c r="B667" t="s">
        <v>31</v>
      </c>
      <c r="C667" t="s">
        <v>32</v>
      </c>
      <c r="D667">
        <v>76705</v>
      </c>
      <c r="E667">
        <v>1.8372931480000001</v>
      </c>
      <c r="F667">
        <v>1.8477900030000001</v>
      </c>
      <c r="G667">
        <v>1.0496854999999901E-2</v>
      </c>
      <c r="H667">
        <v>10.496854999999901</v>
      </c>
      <c r="M667">
        <v>52241</v>
      </c>
      <c r="N667" t="s">
        <v>31</v>
      </c>
      <c r="O667" t="s">
        <v>32</v>
      </c>
      <c r="P667">
        <v>76177</v>
      </c>
      <c r="Q667">
        <v>6.7394421099999997</v>
      </c>
      <c r="R667">
        <v>6.7501380439999998</v>
      </c>
      <c r="S667">
        <v>1.06959340000001E-2</v>
      </c>
      <c r="T667">
        <v>10.695934000000101</v>
      </c>
      <c r="Y667">
        <v>46581</v>
      </c>
      <c r="Z667" t="s">
        <v>31</v>
      </c>
      <c r="AA667" t="s">
        <v>32</v>
      </c>
      <c r="AB667">
        <v>76753</v>
      </c>
      <c r="AC667">
        <v>6.8497471809999997</v>
      </c>
      <c r="AD667">
        <v>6.8624989989999996</v>
      </c>
      <c r="AE667">
        <v>1.2751817999999899E-2</v>
      </c>
      <c r="AF667">
        <v>12.751817999999901</v>
      </c>
      <c r="AK667">
        <v>43097</v>
      </c>
      <c r="AL667" t="s">
        <v>31</v>
      </c>
      <c r="AM667" t="s">
        <v>32</v>
      </c>
      <c r="AN667">
        <v>75997</v>
      </c>
      <c r="AO667">
        <v>6.8092708589999997</v>
      </c>
      <c r="AP667">
        <v>6.8201448920000001</v>
      </c>
      <c r="AQ667">
        <v>1.08740330000003E-2</v>
      </c>
      <c r="AR667">
        <v>10.874033000000299</v>
      </c>
      <c r="AW667">
        <v>60328</v>
      </c>
      <c r="AX667" t="s">
        <v>31</v>
      </c>
      <c r="AY667" t="s">
        <v>32</v>
      </c>
      <c r="AZ667">
        <v>76705</v>
      </c>
      <c r="BA667">
        <v>6.7950470449999996</v>
      </c>
      <c r="BB667">
        <v>6.8066020009999999</v>
      </c>
      <c r="BC667">
        <v>1.15549560000003E-2</v>
      </c>
      <c r="BD667">
        <v>11.554956000000301</v>
      </c>
      <c r="BI667">
        <v>46242</v>
      </c>
      <c r="BJ667" t="s">
        <v>31</v>
      </c>
      <c r="BK667" t="s">
        <v>32</v>
      </c>
      <c r="BL667">
        <v>76705</v>
      </c>
      <c r="BM667">
        <v>9.6809160710000004</v>
      </c>
      <c r="BN667">
        <v>9.6923100949999998</v>
      </c>
      <c r="BO667">
        <v>1.1394023999999401E-2</v>
      </c>
      <c r="BP667">
        <v>11.3940239999994</v>
      </c>
    </row>
    <row r="668" spans="1:68">
      <c r="A668">
        <v>46492</v>
      </c>
      <c r="B668" t="s">
        <v>31</v>
      </c>
      <c r="C668" t="s">
        <v>32</v>
      </c>
      <c r="D668">
        <v>77029</v>
      </c>
      <c r="E668">
        <v>1.847802162</v>
      </c>
      <c r="F668">
        <v>1.86006403</v>
      </c>
      <c r="G668">
        <v>1.22618679999999E-2</v>
      </c>
      <c r="H668">
        <v>12.2618679999999</v>
      </c>
      <c r="M668">
        <v>52958</v>
      </c>
      <c r="N668" t="s">
        <v>31</v>
      </c>
      <c r="O668" t="s">
        <v>32</v>
      </c>
      <c r="P668">
        <v>76441</v>
      </c>
      <c r="Q668">
        <v>6.7507898810000002</v>
      </c>
      <c r="R668">
        <v>6.7613499160000003</v>
      </c>
      <c r="S668">
        <v>1.0560035000000099E-2</v>
      </c>
      <c r="T668">
        <v>10.5600350000001</v>
      </c>
      <c r="Y668">
        <v>42918</v>
      </c>
      <c r="Z668" t="s">
        <v>31</v>
      </c>
      <c r="AA668" t="s">
        <v>32</v>
      </c>
      <c r="AB668">
        <v>76177</v>
      </c>
      <c r="AC668">
        <v>6.8611700530000004</v>
      </c>
      <c r="AD668">
        <v>6.873347044</v>
      </c>
      <c r="AE668">
        <v>1.21769909999995E-2</v>
      </c>
      <c r="AF668">
        <v>12.1769909999995</v>
      </c>
      <c r="AK668">
        <v>43708</v>
      </c>
      <c r="AL668" t="s">
        <v>31</v>
      </c>
      <c r="AM668" t="s">
        <v>32</v>
      </c>
      <c r="AN668">
        <v>75517</v>
      </c>
      <c r="AO668">
        <v>6.8188858029999997</v>
      </c>
      <c r="AP668">
        <v>6.8263878819999997</v>
      </c>
      <c r="AQ668">
        <v>7.5020789999999896E-3</v>
      </c>
      <c r="AR668">
        <v>7.5020789999999904</v>
      </c>
      <c r="AW668">
        <v>56186</v>
      </c>
      <c r="AX668" t="s">
        <v>31</v>
      </c>
      <c r="AY668" t="s">
        <v>32</v>
      </c>
      <c r="AZ668">
        <v>76441</v>
      </c>
      <c r="BA668">
        <v>6.8053381440000003</v>
      </c>
      <c r="BB668">
        <v>6.8165049550000001</v>
      </c>
      <c r="BC668">
        <v>1.1166810999999799E-2</v>
      </c>
      <c r="BD668">
        <v>11.1668109999998</v>
      </c>
      <c r="BI668">
        <v>52568</v>
      </c>
      <c r="BJ668" t="s">
        <v>31</v>
      </c>
      <c r="BK668" t="s">
        <v>32</v>
      </c>
      <c r="BL668">
        <v>76909</v>
      </c>
      <c r="BM668">
        <v>9.6923210619999995</v>
      </c>
      <c r="BN668">
        <v>9.7062909600000005</v>
      </c>
      <c r="BO668">
        <v>1.39698980000009E-2</v>
      </c>
      <c r="BP668">
        <v>13.969898000000899</v>
      </c>
    </row>
    <row r="669" spans="1:68">
      <c r="A669">
        <v>36971</v>
      </c>
      <c r="B669" t="s">
        <v>31</v>
      </c>
      <c r="C669" t="s">
        <v>32</v>
      </c>
      <c r="D669">
        <v>77277</v>
      </c>
      <c r="E669">
        <v>1.8593111040000001</v>
      </c>
      <c r="F669">
        <v>2.0814530850000001</v>
      </c>
      <c r="G669">
        <v>0.22214198099999999</v>
      </c>
      <c r="H669">
        <v>222.14198099999999</v>
      </c>
      <c r="M669">
        <v>41933</v>
      </c>
      <c r="N669" t="s">
        <v>31</v>
      </c>
      <c r="O669" t="s">
        <v>32</v>
      </c>
      <c r="P669">
        <v>76837</v>
      </c>
      <c r="Q669">
        <v>6.7630009649999998</v>
      </c>
      <c r="R669">
        <v>6.7742810249999996</v>
      </c>
      <c r="S669">
        <v>1.12800599999998E-2</v>
      </c>
      <c r="T669">
        <v>11.2800599999998</v>
      </c>
      <c r="Y669">
        <v>32913</v>
      </c>
      <c r="Z669" t="s">
        <v>31</v>
      </c>
      <c r="AA669" t="s">
        <v>32</v>
      </c>
      <c r="AB669">
        <v>77255</v>
      </c>
      <c r="AC669">
        <v>6.8682801720000004</v>
      </c>
      <c r="AD669">
        <v>6.8885231019999997</v>
      </c>
      <c r="AE669">
        <v>2.0242929999999298E-2</v>
      </c>
      <c r="AF669">
        <v>20.242929999999301</v>
      </c>
      <c r="AK669">
        <v>45832</v>
      </c>
      <c r="AL669" t="s">
        <v>31</v>
      </c>
      <c r="AM669" t="s">
        <v>32</v>
      </c>
      <c r="AN669">
        <v>75517</v>
      </c>
      <c r="AO669">
        <v>6.8296468260000003</v>
      </c>
      <c r="AP669">
        <v>6.8365798</v>
      </c>
      <c r="AQ669">
        <v>6.9329739999996996E-3</v>
      </c>
      <c r="AR669">
        <v>6.9329739999997004</v>
      </c>
      <c r="AW669">
        <v>56139</v>
      </c>
      <c r="AX669" t="s">
        <v>31</v>
      </c>
      <c r="AY669" t="s">
        <v>32</v>
      </c>
      <c r="AZ669">
        <v>76933</v>
      </c>
      <c r="BA669">
        <v>6.8154101369999998</v>
      </c>
      <c r="BB669">
        <v>6.8280529980000004</v>
      </c>
      <c r="BC669">
        <v>1.26428610000006E-2</v>
      </c>
      <c r="BD669">
        <v>12.6428610000006</v>
      </c>
      <c r="BI669">
        <v>37221</v>
      </c>
      <c r="BJ669" t="s">
        <v>31</v>
      </c>
      <c r="BK669" t="s">
        <v>32</v>
      </c>
      <c r="BL669">
        <v>77325</v>
      </c>
      <c r="BM669">
        <v>9.6999289990000008</v>
      </c>
      <c r="BN669">
        <v>9.7192299369999997</v>
      </c>
      <c r="BO669">
        <v>1.93009379999988E-2</v>
      </c>
      <c r="BP669">
        <v>19.300937999998801</v>
      </c>
    </row>
    <row r="670" spans="1:68">
      <c r="A670">
        <v>49561</v>
      </c>
      <c r="B670" t="s">
        <v>31</v>
      </c>
      <c r="C670" t="s">
        <v>32</v>
      </c>
      <c r="D670">
        <v>76897</v>
      </c>
      <c r="E670">
        <v>1.8683950899999999</v>
      </c>
      <c r="F670">
        <v>1.882330179</v>
      </c>
      <c r="G670">
        <v>1.3935088999999999E-2</v>
      </c>
      <c r="H670">
        <v>13.935089</v>
      </c>
      <c r="M670">
        <v>56962</v>
      </c>
      <c r="N670" t="s">
        <v>31</v>
      </c>
      <c r="O670" t="s">
        <v>32</v>
      </c>
      <c r="P670">
        <v>77365</v>
      </c>
      <c r="Q670">
        <v>6.7752768989999996</v>
      </c>
      <c r="R670">
        <v>6.7877500059999996</v>
      </c>
      <c r="S670">
        <v>1.24731069999999E-2</v>
      </c>
      <c r="T670">
        <v>12.473106999999899</v>
      </c>
      <c r="Y670">
        <v>48494</v>
      </c>
      <c r="Z670" t="s">
        <v>31</v>
      </c>
      <c r="AA670" t="s">
        <v>32</v>
      </c>
      <c r="AB670">
        <v>76177</v>
      </c>
      <c r="AC670">
        <v>6.8763511179999997</v>
      </c>
      <c r="AD670">
        <v>6.889484167</v>
      </c>
      <c r="AE670">
        <v>1.3133049000000299E-2</v>
      </c>
      <c r="AF670">
        <v>13.1330490000003</v>
      </c>
      <c r="AK670">
        <v>51312</v>
      </c>
      <c r="AL670" t="s">
        <v>31</v>
      </c>
      <c r="AM670" t="s">
        <v>32</v>
      </c>
      <c r="AN670">
        <v>75385</v>
      </c>
      <c r="AO670">
        <v>6.8386409280000002</v>
      </c>
      <c r="AP670">
        <v>6.8455688950000004</v>
      </c>
      <c r="AQ670">
        <v>6.9279670000001996E-3</v>
      </c>
      <c r="AR670">
        <v>6.9279670000001996</v>
      </c>
      <c r="AW670">
        <v>42961</v>
      </c>
      <c r="AX670" t="s">
        <v>31</v>
      </c>
      <c r="AY670" t="s">
        <v>32</v>
      </c>
      <c r="AZ670">
        <v>76873</v>
      </c>
      <c r="BA670">
        <v>6.8275940420000003</v>
      </c>
      <c r="BB670">
        <v>6.8417749399999996</v>
      </c>
      <c r="BC670">
        <v>1.41808979999993E-2</v>
      </c>
      <c r="BD670">
        <v>14.180897999999299</v>
      </c>
      <c r="BI670">
        <v>53052</v>
      </c>
      <c r="BJ670" t="s">
        <v>31</v>
      </c>
      <c r="BK670" t="s">
        <v>32</v>
      </c>
      <c r="BL670">
        <v>77157</v>
      </c>
      <c r="BM670">
        <v>9.7076570990000004</v>
      </c>
      <c r="BN670">
        <v>9.7238779070000003</v>
      </c>
      <c r="BO670">
        <v>1.6220807999999899E-2</v>
      </c>
      <c r="BP670">
        <v>16.220807999999899</v>
      </c>
    </row>
    <row r="671" spans="1:68">
      <c r="A671">
        <v>36185</v>
      </c>
      <c r="B671" t="s">
        <v>31</v>
      </c>
      <c r="C671" t="s">
        <v>32</v>
      </c>
      <c r="D671">
        <v>76813</v>
      </c>
      <c r="E671">
        <v>1.880594015</v>
      </c>
      <c r="F671">
        <v>1.8936431410000001</v>
      </c>
      <c r="G671">
        <v>1.3049125999999999E-2</v>
      </c>
      <c r="H671">
        <v>13.049125999999999</v>
      </c>
      <c r="M671">
        <v>38044</v>
      </c>
      <c r="N671" t="s">
        <v>31</v>
      </c>
      <c r="O671" t="s">
        <v>32</v>
      </c>
      <c r="P671">
        <v>76441</v>
      </c>
      <c r="Q671">
        <v>6.7877609730000001</v>
      </c>
      <c r="R671">
        <v>6.7983589169999998</v>
      </c>
      <c r="S671">
        <v>1.0597943999999601E-2</v>
      </c>
      <c r="T671">
        <v>10.5979439999996</v>
      </c>
      <c r="Y671">
        <v>54820</v>
      </c>
      <c r="Z671" t="s">
        <v>31</v>
      </c>
      <c r="AA671" t="s">
        <v>32</v>
      </c>
      <c r="AB671">
        <v>76441</v>
      </c>
      <c r="AC671">
        <v>6.8884851930000002</v>
      </c>
      <c r="AD671">
        <v>6.8988220690000004</v>
      </c>
      <c r="AE671">
        <v>1.03368760000002E-2</v>
      </c>
      <c r="AF671">
        <v>10.336876000000199</v>
      </c>
      <c r="AK671">
        <v>44671</v>
      </c>
      <c r="AL671" t="s">
        <v>31</v>
      </c>
      <c r="AM671" t="s">
        <v>32</v>
      </c>
      <c r="AN671">
        <v>75253</v>
      </c>
      <c r="AO671">
        <v>6.850644827</v>
      </c>
      <c r="AP671">
        <v>6.8575727940000002</v>
      </c>
      <c r="AQ671">
        <v>6.9279670000001996E-3</v>
      </c>
      <c r="AR671">
        <v>6.9279670000001996</v>
      </c>
      <c r="AW671">
        <v>45085</v>
      </c>
      <c r="AX671" t="s">
        <v>31</v>
      </c>
      <c r="AY671" t="s">
        <v>32</v>
      </c>
      <c r="AZ671">
        <v>76045</v>
      </c>
      <c r="BA671">
        <v>6.838816166</v>
      </c>
      <c r="BB671">
        <v>6.849692106</v>
      </c>
      <c r="BC671">
        <v>1.0875940000000001E-2</v>
      </c>
      <c r="BD671">
        <v>10.87594</v>
      </c>
      <c r="BI671">
        <v>33342</v>
      </c>
      <c r="BJ671" t="s">
        <v>31</v>
      </c>
      <c r="BK671" t="s">
        <v>32</v>
      </c>
      <c r="BL671">
        <v>76837</v>
      </c>
      <c r="BM671">
        <v>9.7200438980000001</v>
      </c>
      <c r="BN671">
        <v>9.7314260010000009</v>
      </c>
      <c r="BO671">
        <v>1.13821030000007E-2</v>
      </c>
      <c r="BP671">
        <v>11.382103000000701</v>
      </c>
    </row>
    <row r="672" spans="1:68">
      <c r="A672">
        <v>34264</v>
      </c>
      <c r="B672" t="s">
        <v>31</v>
      </c>
      <c r="C672" t="s">
        <v>32</v>
      </c>
      <c r="D672">
        <v>76645</v>
      </c>
      <c r="E672">
        <v>1.8889081480000001</v>
      </c>
      <c r="F672">
        <v>2.1074771879999998</v>
      </c>
      <c r="G672">
        <v>0.21856903999999899</v>
      </c>
      <c r="H672">
        <v>218.56903999999901</v>
      </c>
      <c r="M672">
        <v>59189</v>
      </c>
      <c r="N672" t="s">
        <v>31</v>
      </c>
      <c r="O672" t="s">
        <v>32</v>
      </c>
      <c r="P672">
        <v>76705</v>
      </c>
      <c r="Q672">
        <v>6.8055579660000003</v>
      </c>
      <c r="R672">
        <v>6.8162078859999999</v>
      </c>
      <c r="S672">
        <v>1.0649919999999599E-2</v>
      </c>
      <c r="T672">
        <v>10.6499199999996</v>
      </c>
      <c r="Y672">
        <v>47238</v>
      </c>
      <c r="Z672" t="s">
        <v>31</v>
      </c>
      <c r="AA672" t="s">
        <v>32</v>
      </c>
      <c r="AB672">
        <v>77233</v>
      </c>
      <c r="AC672">
        <v>6.8992230890000004</v>
      </c>
      <c r="AD672">
        <v>6.9098501209999998</v>
      </c>
      <c r="AE672">
        <v>1.06270319999994E-2</v>
      </c>
      <c r="AF672">
        <v>10.627031999999399</v>
      </c>
      <c r="AK672">
        <v>47745</v>
      </c>
      <c r="AL672" t="s">
        <v>31</v>
      </c>
      <c r="AM672" t="s">
        <v>32</v>
      </c>
      <c r="AN672">
        <v>75385</v>
      </c>
      <c r="AO672">
        <v>6.8616008759999998</v>
      </c>
      <c r="AP672">
        <v>6.8685388569999999</v>
      </c>
      <c r="AQ672">
        <v>6.9379810000000904E-3</v>
      </c>
      <c r="AR672">
        <v>6.9379810000000903</v>
      </c>
      <c r="AW672">
        <v>41422</v>
      </c>
      <c r="AX672" t="s">
        <v>31</v>
      </c>
      <c r="AY672" t="s">
        <v>32</v>
      </c>
      <c r="AZ672">
        <v>76729</v>
      </c>
      <c r="BA672">
        <v>6.8497049810000004</v>
      </c>
      <c r="BB672">
        <v>6.863587141</v>
      </c>
      <c r="BC672">
        <v>1.38821599999996E-2</v>
      </c>
      <c r="BD672">
        <v>13.882159999999599</v>
      </c>
      <c r="BI672">
        <v>37547</v>
      </c>
      <c r="BJ672" t="s">
        <v>31</v>
      </c>
      <c r="BK672" t="s">
        <v>32</v>
      </c>
      <c r="BL672">
        <v>76801</v>
      </c>
      <c r="BM672">
        <v>9.7291109559999995</v>
      </c>
      <c r="BN672">
        <v>9.7406339650000007</v>
      </c>
      <c r="BO672">
        <v>1.1523009000001101E-2</v>
      </c>
      <c r="BP672">
        <v>11.5230090000011</v>
      </c>
    </row>
    <row r="673" spans="1:68">
      <c r="A673">
        <v>42328</v>
      </c>
      <c r="B673" t="s">
        <v>31</v>
      </c>
      <c r="C673" t="s">
        <v>32</v>
      </c>
      <c r="D673">
        <v>76111</v>
      </c>
      <c r="E673">
        <v>1.8987081050000001</v>
      </c>
      <c r="F673">
        <v>1.9118061070000001</v>
      </c>
      <c r="G673">
        <v>1.30980019999999E-2</v>
      </c>
      <c r="H673">
        <v>13.0980019999999</v>
      </c>
      <c r="M673">
        <v>59142</v>
      </c>
      <c r="N673" t="s">
        <v>31</v>
      </c>
      <c r="O673" t="s">
        <v>32</v>
      </c>
      <c r="P673">
        <v>76837</v>
      </c>
      <c r="Q673">
        <v>6.8162200449999997</v>
      </c>
      <c r="R673">
        <v>6.8276319499999998</v>
      </c>
      <c r="S673">
        <v>1.1411905000000101E-2</v>
      </c>
      <c r="T673">
        <v>11.4119050000001</v>
      </c>
      <c r="Y673">
        <v>42543</v>
      </c>
      <c r="Z673" t="s">
        <v>31</v>
      </c>
      <c r="AA673" t="s">
        <v>32</v>
      </c>
      <c r="AB673">
        <v>76441</v>
      </c>
      <c r="AC673">
        <v>6.9088170529999999</v>
      </c>
      <c r="AD673">
        <v>6.9194819929999998</v>
      </c>
      <c r="AE673">
        <v>1.06649399999998E-2</v>
      </c>
      <c r="AF673">
        <v>10.664939999999801</v>
      </c>
      <c r="AK673">
        <v>54071</v>
      </c>
      <c r="AL673" t="s">
        <v>31</v>
      </c>
      <c r="AM673" t="s">
        <v>32</v>
      </c>
      <c r="AN673">
        <v>75253</v>
      </c>
      <c r="AO673">
        <v>6.8713529109999998</v>
      </c>
      <c r="AP673">
        <v>6.8783078189999998</v>
      </c>
      <c r="AQ673">
        <v>6.9549079999999801E-3</v>
      </c>
      <c r="AR673">
        <v>6.9549079999999801</v>
      </c>
      <c r="AW673">
        <v>43924</v>
      </c>
      <c r="AX673" t="s">
        <v>31</v>
      </c>
      <c r="AY673" t="s">
        <v>32</v>
      </c>
      <c r="AZ673">
        <v>76945</v>
      </c>
      <c r="BA673">
        <v>6.8575561049999996</v>
      </c>
      <c r="BB673">
        <v>6.8900361060000002</v>
      </c>
      <c r="BC673">
        <v>3.2480001000000501E-2</v>
      </c>
      <c r="BD673">
        <v>32.480001000000499</v>
      </c>
      <c r="BI673">
        <v>39177</v>
      </c>
      <c r="BJ673" t="s">
        <v>31</v>
      </c>
      <c r="BK673" t="s">
        <v>32</v>
      </c>
      <c r="BL673">
        <v>76573</v>
      </c>
      <c r="BM673">
        <v>9.7406458849999993</v>
      </c>
      <c r="BN673">
        <v>9.7513470649999991</v>
      </c>
      <c r="BO673">
        <v>1.07011799999998E-2</v>
      </c>
      <c r="BP673">
        <v>10.7011799999998</v>
      </c>
    </row>
    <row r="674" spans="1:68">
      <c r="A674">
        <v>60530</v>
      </c>
      <c r="B674" t="s">
        <v>31</v>
      </c>
      <c r="C674" t="s">
        <v>32</v>
      </c>
      <c r="D674">
        <v>75583</v>
      </c>
      <c r="E674">
        <v>1.906731129</v>
      </c>
      <c r="F674">
        <v>1.916784048</v>
      </c>
      <c r="G674">
        <v>1.0052919E-2</v>
      </c>
      <c r="H674">
        <v>10.052918999999999</v>
      </c>
      <c r="M674">
        <v>48088</v>
      </c>
      <c r="N674" t="s">
        <v>31</v>
      </c>
      <c r="O674" t="s">
        <v>32</v>
      </c>
      <c r="P674">
        <v>76909</v>
      </c>
      <c r="Q674">
        <v>6.8360629079999997</v>
      </c>
      <c r="R674">
        <v>6.8497719760000004</v>
      </c>
      <c r="S674">
        <v>1.37090680000007E-2</v>
      </c>
      <c r="T674">
        <v>13.7090680000007</v>
      </c>
      <c r="Y674">
        <v>35594</v>
      </c>
      <c r="Z674" t="s">
        <v>31</v>
      </c>
      <c r="AA674" t="s">
        <v>32</v>
      </c>
      <c r="AB674">
        <v>76969</v>
      </c>
      <c r="AC674">
        <v>6.9198961260000003</v>
      </c>
      <c r="AD674">
        <v>6.9311871529999998</v>
      </c>
      <c r="AE674">
        <v>1.1291026999999501E-2</v>
      </c>
      <c r="AF674">
        <v>11.291026999999501</v>
      </c>
      <c r="AK674">
        <v>38625</v>
      </c>
      <c r="AL674" t="s">
        <v>31</v>
      </c>
      <c r="AM674" t="s">
        <v>32</v>
      </c>
      <c r="AN674">
        <v>75253</v>
      </c>
      <c r="AO674">
        <v>6.8783199789999996</v>
      </c>
      <c r="AP674">
        <v>6.8852457999999999</v>
      </c>
      <c r="AQ674">
        <v>6.9258210000002702E-3</v>
      </c>
      <c r="AR674">
        <v>6.92582100000027</v>
      </c>
      <c r="AW674">
        <v>46998</v>
      </c>
      <c r="AX674" t="s">
        <v>31</v>
      </c>
      <c r="AY674" t="s">
        <v>32</v>
      </c>
      <c r="AZ674">
        <v>76573</v>
      </c>
      <c r="BA674">
        <v>6.8650400640000004</v>
      </c>
      <c r="BB674">
        <v>6.8823950290000004</v>
      </c>
      <c r="BC674">
        <v>1.7354965E-2</v>
      </c>
      <c r="BD674">
        <v>17.354965</v>
      </c>
      <c r="BI674">
        <v>48044</v>
      </c>
      <c r="BJ674" t="s">
        <v>31</v>
      </c>
      <c r="BK674" t="s">
        <v>32</v>
      </c>
      <c r="BL674">
        <v>76573</v>
      </c>
      <c r="BM674">
        <v>9.7513580320000006</v>
      </c>
      <c r="BN674">
        <v>9.7616848950000001</v>
      </c>
      <c r="BO674">
        <v>1.0326862999999501E-2</v>
      </c>
      <c r="BP674">
        <v>10.3268629999995</v>
      </c>
    </row>
    <row r="675" spans="1:68">
      <c r="A675">
        <v>34918</v>
      </c>
      <c r="B675" t="s">
        <v>31</v>
      </c>
      <c r="C675" t="s">
        <v>32</v>
      </c>
      <c r="D675">
        <v>75649</v>
      </c>
      <c r="E675">
        <v>1.916523218</v>
      </c>
      <c r="F675">
        <v>1.924055099</v>
      </c>
      <c r="G675">
        <v>7.5318810000000102E-3</v>
      </c>
      <c r="H675">
        <v>7.53188100000001</v>
      </c>
      <c r="M675">
        <v>44425</v>
      </c>
      <c r="N675" t="s">
        <v>31</v>
      </c>
      <c r="O675" t="s">
        <v>32</v>
      </c>
      <c r="P675">
        <v>75649</v>
      </c>
      <c r="Q675">
        <v>6.8463749890000001</v>
      </c>
      <c r="R675">
        <v>7.0603110789999999</v>
      </c>
      <c r="S675">
        <v>0.213936089999999</v>
      </c>
      <c r="T675">
        <v>213.93608999999901</v>
      </c>
      <c r="Y675">
        <v>39799</v>
      </c>
      <c r="Z675" t="s">
        <v>31</v>
      </c>
      <c r="AA675" t="s">
        <v>32</v>
      </c>
      <c r="AB675">
        <v>77101</v>
      </c>
      <c r="AC675">
        <v>6.9314789770000003</v>
      </c>
      <c r="AD675">
        <v>6.943289042</v>
      </c>
      <c r="AE675">
        <v>1.18100649999997E-2</v>
      </c>
      <c r="AF675">
        <v>11.8100649999997</v>
      </c>
      <c r="AK675">
        <v>41793</v>
      </c>
      <c r="AL675" t="s">
        <v>31</v>
      </c>
      <c r="AM675" t="s">
        <v>32</v>
      </c>
      <c r="AN675">
        <v>75517</v>
      </c>
      <c r="AO675">
        <v>6.8887019159999996</v>
      </c>
      <c r="AP675">
        <v>6.8956308359999996</v>
      </c>
      <c r="AQ675">
        <v>6.9289199999999999E-3</v>
      </c>
      <c r="AR675">
        <v>6.9289199999999997</v>
      </c>
      <c r="AW675">
        <v>53324</v>
      </c>
      <c r="AX675" t="s">
        <v>31</v>
      </c>
      <c r="AY675" t="s">
        <v>32</v>
      </c>
      <c r="AZ675">
        <v>77053</v>
      </c>
      <c r="BA675">
        <v>6.8734180929999997</v>
      </c>
      <c r="BB675">
        <v>6.8884770870000001</v>
      </c>
      <c r="BC675">
        <v>1.5058994000000299E-2</v>
      </c>
      <c r="BD675">
        <v>15.0589940000003</v>
      </c>
      <c r="BI675">
        <v>51153</v>
      </c>
      <c r="BJ675" t="s">
        <v>31</v>
      </c>
      <c r="BK675" t="s">
        <v>32</v>
      </c>
      <c r="BL675">
        <v>76441</v>
      </c>
      <c r="BM675">
        <v>9.7616961</v>
      </c>
      <c r="BN675">
        <v>9.772068977</v>
      </c>
      <c r="BO675">
        <v>1.0372877000000001E-2</v>
      </c>
      <c r="BP675">
        <v>10.372877000000001</v>
      </c>
    </row>
    <row r="676" spans="1:68">
      <c r="A676">
        <v>40445</v>
      </c>
      <c r="B676" t="s">
        <v>31</v>
      </c>
      <c r="C676" t="s">
        <v>32</v>
      </c>
      <c r="D676">
        <v>76309</v>
      </c>
      <c r="E676">
        <v>1.92693615</v>
      </c>
      <c r="F676">
        <v>1.9370181559999999</v>
      </c>
      <c r="G676">
        <v>1.00820059999999E-2</v>
      </c>
      <c r="H676">
        <v>10.0820059999999</v>
      </c>
      <c r="M676">
        <v>46927</v>
      </c>
      <c r="N676" t="s">
        <v>31</v>
      </c>
      <c r="O676" t="s">
        <v>32</v>
      </c>
      <c r="P676">
        <v>76405</v>
      </c>
      <c r="Q676">
        <v>6.85571003</v>
      </c>
      <c r="R676">
        <v>6.8707149029999997</v>
      </c>
      <c r="S676">
        <v>1.5004872999999599E-2</v>
      </c>
      <c r="T676">
        <v>15.0048729999996</v>
      </c>
      <c r="Y676">
        <v>41429</v>
      </c>
      <c r="Z676" t="s">
        <v>31</v>
      </c>
      <c r="AA676" t="s">
        <v>32</v>
      </c>
      <c r="AB676">
        <v>76465</v>
      </c>
      <c r="AC676">
        <v>6.9433012009999997</v>
      </c>
      <c r="AD676">
        <v>7.1551191809999999</v>
      </c>
      <c r="AE676">
        <v>0.21181797999999999</v>
      </c>
      <c r="AF676">
        <v>211.81798000000001</v>
      </c>
      <c r="AK676">
        <v>34844</v>
      </c>
      <c r="AL676" t="s">
        <v>31</v>
      </c>
      <c r="AM676" t="s">
        <v>32</v>
      </c>
      <c r="AN676">
        <v>75517</v>
      </c>
      <c r="AO676">
        <v>6.9007639879999996</v>
      </c>
      <c r="AP676">
        <v>6.9076960090000004</v>
      </c>
      <c r="AQ676">
        <v>6.9320210000007798E-3</v>
      </c>
      <c r="AR676">
        <v>6.9320210000007796</v>
      </c>
      <c r="AW676">
        <v>45742</v>
      </c>
      <c r="AX676" t="s">
        <v>31</v>
      </c>
      <c r="AY676" t="s">
        <v>32</v>
      </c>
      <c r="AZ676">
        <v>76177</v>
      </c>
      <c r="BA676">
        <v>6.8839690689999999</v>
      </c>
      <c r="BB676">
        <v>6.8954679969999999</v>
      </c>
      <c r="BC676">
        <v>1.14989279999999E-2</v>
      </c>
      <c r="BD676">
        <v>11.4989279999999</v>
      </c>
      <c r="BI676">
        <v>38492</v>
      </c>
      <c r="BJ676" t="s">
        <v>31</v>
      </c>
      <c r="BK676" t="s">
        <v>32</v>
      </c>
      <c r="BL676">
        <v>77185</v>
      </c>
      <c r="BM676">
        <v>9.7734389309999994</v>
      </c>
      <c r="BN676">
        <v>9.7855789659999992</v>
      </c>
      <c r="BO676">
        <v>1.2140034999999799E-2</v>
      </c>
      <c r="BP676">
        <v>12.1400349999998</v>
      </c>
    </row>
    <row r="677" spans="1:68">
      <c r="A677">
        <v>53444</v>
      </c>
      <c r="B677" t="s">
        <v>31</v>
      </c>
      <c r="C677" t="s">
        <v>32</v>
      </c>
      <c r="D677">
        <v>76705</v>
      </c>
      <c r="E677">
        <v>1.93703413</v>
      </c>
      <c r="F677">
        <v>1.947146177</v>
      </c>
      <c r="G677">
        <v>1.0112047000000001E-2</v>
      </c>
      <c r="H677">
        <v>10.112047</v>
      </c>
      <c r="M677">
        <v>38352</v>
      </c>
      <c r="N677" t="s">
        <v>31</v>
      </c>
      <c r="O677" t="s">
        <v>32</v>
      </c>
      <c r="P677">
        <v>76741</v>
      </c>
      <c r="Q677">
        <v>6.8618021010000003</v>
      </c>
      <c r="R677">
        <v>6.8767709730000002</v>
      </c>
      <c r="S677">
        <v>1.49688719999998E-2</v>
      </c>
      <c r="T677">
        <v>14.9688719999998</v>
      </c>
      <c r="Y677">
        <v>50296</v>
      </c>
      <c r="Z677" t="s">
        <v>31</v>
      </c>
      <c r="AA677" t="s">
        <v>32</v>
      </c>
      <c r="AB677">
        <v>76321</v>
      </c>
      <c r="AC677">
        <v>6.9502561089999997</v>
      </c>
      <c r="AD677">
        <v>6.9648439880000002</v>
      </c>
      <c r="AE677">
        <v>1.45878790000004E-2</v>
      </c>
      <c r="AF677">
        <v>14.587879000000401</v>
      </c>
      <c r="AK677">
        <v>39049</v>
      </c>
      <c r="AL677" t="s">
        <v>31</v>
      </c>
      <c r="AM677" t="s">
        <v>32</v>
      </c>
      <c r="AN677">
        <v>75517</v>
      </c>
      <c r="AO677">
        <v>6.9094829559999997</v>
      </c>
      <c r="AP677">
        <v>6.9164149760000004</v>
      </c>
      <c r="AQ677">
        <v>6.9320200000006996E-3</v>
      </c>
      <c r="AR677">
        <v>6.9320200000007004</v>
      </c>
      <c r="AW677">
        <v>41047</v>
      </c>
      <c r="AX677" t="s">
        <v>31</v>
      </c>
      <c r="AY677" t="s">
        <v>32</v>
      </c>
      <c r="AZ677">
        <v>76309</v>
      </c>
      <c r="BA677">
        <v>6.8946731090000002</v>
      </c>
      <c r="BB677">
        <v>6.9041409490000003</v>
      </c>
      <c r="BC677">
        <v>9.4678400000001092E-3</v>
      </c>
      <c r="BD677">
        <v>9.4678400000001108</v>
      </c>
      <c r="BI677">
        <v>58679</v>
      </c>
      <c r="BJ677" t="s">
        <v>31</v>
      </c>
      <c r="BK677" t="s">
        <v>32</v>
      </c>
      <c r="BL677">
        <v>77149</v>
      </c>
      <c r="BM677">
        <v>9.7860679630000007</v>
      </c>
      <c r="BN677">
        <v>10.002893925</v>
      </c>
      <c r="BO677">
        <v>0.21682596199999901</v>
      </c>
      <c r="BP677">
        <v>216.82596199999901</v>
      </c>
    </row>
    <row r="678" spans="1:68">
      <c r="A678">
        <v>41551</v>
      </c>
      <c r="B678" t="s">
        <v>31</v>
      </c>
      <c r="C678" t="s">
        <v>32</v>
      </c>
      <c r="D678">
        <v>76705</v>
      </c>
      <c r="E678">
        <v>1.946631193</v>
      </c>
      <c r="F678">
        <v>1.9572551250000001</v>
      </c>
      <c r="G678">
        <v>1.06239320000001E-2</v>
      </c>
      <c r="H678">
        <v>10.623932000000099</v>
      </c>
      <c r="M678">
        <v>54459</v>
      </c>
      <c r="N678" t="s">
        <v>31</v>
      </c>
      <c r="O678" t="s">
        <v>32</v>
      </c>
      <c r="P678">
        <v>75781</v>
      </c>
      <c r="Q678">
        <v>6.8696999549999997</v>
      </c>
      <c r="R678">
        <v>6.8810570240000004</v>
      </c>
      <c r="S678">
        <v>1.1357069000000599E-2</v>
      </c>
      <c r="T678">
        <v>11.3570690000006</v>
      </c>
      <c r="Y678">
        <v>53405</v>
      </c>
      <c r="Z678" t="s">
        <v>31</v>
      </c>
      <c r="AA678" t="s">
        <v>32</v>
      </c>
      <c r="AB678">
        <v>76957</v>
      </c>
      <c r="AC678">
        <v>6.9582281110000004</v>
      </c>
      <c r="AD678">
        <v>6.9738910199999999</v>
      </c>
      <c r="AE678">
        <v>1.56629089999995E-2</v>
      </c>
      <c r="AF678">
        <v>15.6629089999995</v>
      </c>
      <c r="AK678">
        <v>40679</v>
      </c>
      <c r="AL678" t="s">
        <v>31</v>
      </c>
      <c r="AM678" t="s">
        <v>32</v>
      </c>
      <c r="AN678">
        <v>75253</v>
      </c>
      <c r="AO678">
        <v>6.9200489520000001</v>
      </c>
      <c r="AP678">
        <v>6.9269869330000002</v>
      </c>
      <c r="AQ678">
        <v>6.9379810000000904E-3</v>
      </c>
      <c r="AR678">
        <v>6.9379810000000903</v>
      </c>
      <c r="AW678">
        <v>34098</v>
      </c>
      <c r="AX678" t="s">
        <v>31</v>
      </c>
      <c r="AY678" t="s">
        <v>32</v>
      </c>
      <c r="AZ678">
        <v>76045</v>
      </c>
      <c r="BA678">
        <v>6.9041011330000002</v>
      </c>
      <c r="BB678">
        <v>6.9134840970000004</v>
      </c>
      <c r="BC678">
        <v>9.3829640000002695E-3</v>
      </c>
      <c r="BD678">
        <v>9.3829640000002694</v>
      </c>
      <c r="BI678">
        <v>48370</v>
      </c>
      <c r="BJ678" t="s">
        <v>31</v>
      </c>
      <c r="BK678" t="s">
        <v>32</v>
      </c>
      <c r="BL678">
        <v>77221</v>
      </c>
      <c r="BM678">
        <v>9.7954080099999992</v>
      </c>
      <c r="BN678">
        <v>9.8099689479999999</v>
      </c>
      <c r="BO678">
        <v>1.4560938000000599E-2</v>
      </c>
      <c r="BP678">
        <v>14.560938000000601</v>
      </c>
    </row>
    <row r="679" spans="1:68">
      <c r="A679">
        <v>57196</v>
      </c>
      <c r="B679" t="s">
        <v>31</v>
      </c>
      <c r="C679" t="s">
        <v>32</v>
      </c>
      <c r="D679">
        <v>77441</v>
      </c>
      <c r="E679">
        <v>1.957667112</v>
      </c>
      <c r="F679">
        <v>2.1760940550000001</v>
      </c>
      <c r="G679">
        <v>0.21842694300000001</v>
      </c>
      <c r="H679">
        <v>218.42694299999999</v>
      </c>
      <c r="M679">
        <v>48745</v>
      </c>
      <c r="N679" t="s">
        <v>31</v>
      </c>
      <c r="O679" t="s">
        <v>32</v>
      </c>
      <c r="P679">
        <v>76309</v>
      </c>
      <c r="Q679">
        <v>6.8815178870000002</v>
      </c>
      <c r="R679">
        <v>6.8903830050000003</v>
      </c>
      <c r="S679">
        <v>8.8651180000001092E-3</v>
      </c>
      <c r="T679">
        <v>8.8651180000001109</v>
      </c>
      <c r="Y679">
        <v>58564</v>
      </c>
      <c r="Z679" t="s">
        <v>31</v>
      </c>
      <c r="AA679" t="s">
        <v>32</v>
      </c>
      <c r="AB679">
        <v>76573</v>
      </c>
      <c r="AC679">
        <v>6.9674081799999996</v>
      </c>
      <c r="AD679">
        <v>7.1834881309999998</v>
      </c>
      <c r="AE679">
        <v>0.21607995099999999</v>
      </c>
      <c r="AF679">
        <v>216.07995099999999</v>
      </c>
      <c r="AK679">
        <v>49546</v>
      </c>
      <c r="AL679" t="s">
        <v>31</v>
      </c>
      <c r="AM679" t="s">
        <v>32</v>
      </c>
      <c r="AN679">
        <v>75253</v>
      </c>
      <c r="AO679">
        <v>6.9314098360000003</v>
      </c>
      <c r="AP679">
        <v>6.9383449549999998</v>
      </c>
      <c r="AQ679">
        <v>6.9351189999995403E-3</v>
      </c>
      <c r="AR679">
        <v>6.9351189999995402</v>
      </c>
      <c r="AW679">
        <v>38303</v>
      </c>
      <c r="AX679" t="s">
        <v>31</v>
      </c>
      <c r="AY679" t="s">
        <v>32</v>
      </c>
      <c r="AZ679">
        <v>76513</v>
      </c>
      <c r="BA679">
        <v>6.9132349489999996</v>
      </c>
      <c r="BB679">
        <v>6.9252350329999999</v>
      </c>
      <c r="BC679">
        <v>1.20000840000003E-2</v>
      </c>
      <c r="BD679">
        <v>12.0000840000003</v>
      </c>
      <c r="BI679">
        <v>60271</v>
      </c>
      <c r="BJ679" t="s">
        <v>31</v>
      </c>
      <c r="BK679" t="s">
        <v>32</v>
      </c>
      <c r="BL679">
        <v>76925</v>
      </c>
      <c r="BM679">
        <v>9.8048849110000003</v>
      </c>
      <c r="BN679">
        <v>9.8281478880000002</v>
      </c>
      <c r="BO679">
        <v>2.32629769999999E-2</v>
      </c>
      <c r="BP679">
        <v>23.2629769999999</v>
      </c>
    </row>
    <row r="680" spans="1:68">
      <c r="A680">
        <v>53166</v>
      </c>
      <c r="B680" t="s">
        <v>31</v>
      </c>
      <c r="C680" t="s">
        <v>32</v>
      </c>
      <c r="D680">
        <v>77161</v>
      </c>
      <c r="E680">
        <v>1.96401</v>
      </c>
      <c r="F680">
        <v>1.985095024</v>
      </c>
      <c r="G680">
        <v>2.1085024000000001E-2</v>
      </c>
      <c r="H680">
        <v>21.085024000000001</v>
      </c>
      <c r="M680">
        <v>44050</v>
      </c>
      <c r="N680" t="s">
        <v>31</v>
      </c>
      <c r="O680" t="s">
        <v>32</v>
      </c>
      <c r="P680">
        <v>76045</v>
      </c>
      <c r="Q680">
        <v>6.8929839130000001</v>
      </c>
      <c r="R680">
        <v>6.9015800949999999</v>
      </c>
      <c r="S680">
        <v>8.5961819999997805E-3</v>
      </c>
      <c r="T680">
        <v>8.5961819999997804</v>
      </c>
      <c r="Y680">
        <v>60931</v>
      </c>
      <c r="Z680" t="s">
        <v>31</v>
      </c>
      <c r="AA680" t="s">
        <v>32</v>
      </c>
      <c r="AB680">
        <v>75913</v>
      </c>
      <c r="AC680">
        <v>6.9765701289999997</v>
      </c>
      <c r="AD680">
        <v>6.9876031879999996</v>
      </c>
      <c r="AE680">
        <v>1.10330589999998E-2</v>
      </c>
      <c r="AF680">
        <v>11.033058999999801</v>
      </c>
      <c r="AK680">
        <v>52655</v>
      </c>
      <c r="AL680" t="s">
        <v>31</v>
      </c>
      <c r="AM680" t="s">
        <v>32</v>
      </c>
      <c r="AN680">
        <v>75385</v>
      </c>
      <c r="AO680">
        <v>6.9419989590000002</v>
      </c>
      <c r="AP680">
        <v>6.9489438530000003</v>
      </c>
      <c r="AQ680">
        <v>6.9448940000000903E-3</v>
      </c>
      <c r="AR680">
        <v>6.9448940000000903</v>
      </c>
      <c r="AW680">
        <v>59385</v>
      </c>
      <c r="AX680" t="s">
        <v>31</v>
      </c>
      <c r="AY680" t="s">
        <v>32</v>
      </c>
      <c r="AZ680">
        <v>76993</v>
      </c>
      <c r="BA680">
        <v>6.9174280169999998</v>
      </c>
      <c r="BB680">
        <v>6.9308149810000002</v>
      </c>
      <c r="BC680">
        <v>1.33869640000003E-2</v>
      </c>
      <c r="BD680">
        <v>13.386964000000299</v>
      </c>
      <c r="BI680">
        <v>58591</v>
      </c>
      <c r="BJ680" t="s">
        <v>31</v>
      </c>
      <c r="BK680" t="s">
        <v>32</v>
      </c>
      <c r="BL680">
        <v>76729</v>
      </c>
      <c r="BM680">
        <v>9.8129880430000007</v>
      </c>
      <c r="BN680">
        <v>10.229285001999999</v>
      </c>
      <c r="BO680">
        <v>0.41629695899999802</v>
      </c>
      <c r="BP680">
        <v>416.29695899999803</v>
      </c>
    </row>
    <row r="681" spans="1:68">
      <c r="A681">
        <v>44381</v>
      </c>
      <c r="B681" t="s">
        <v>31</v>
      </c>
      <c r="C681" t="s">
        <v>32</v>
      </c>
      <c r="D681">
        <v>77053</v>
      </c>
      <c r="E681">
        <v>1.9735112189999999</v>
      </c>
      <c r="F681">
        <v>1.9881432059999999</v>
      </c>
      <c r="G681">
        <v>1.4631987000000001E-2</v>
      </c>
      <c r="H681">
        <v>14.631987000000001</v>
      </c>
      <c r="M681">
        <v>37101</v>
      </c>
      <c r="N681" t="s">
        <v>31</v>
      </c>
      <c r="O681" t="s">
        <v>32</v>
      </c>
      <c r="P681">
        <v>76309</v>
      </c>
      <c r="Q681">
        <v>6.9057800770000002</v>
      </c>
      <c r="R681">
        <v>6.914349079</v>
      </c>
      <c r="S681">
        <v>8.5690019999997702E-3</v>
      </c>
      <c r="T681">
        <v>8.5690019999997702</v>
      </c>
      <c r="Y681">
        <v>50622</v>
      </c>
      <c r="Z681" t="s">
        <v>31</v>
      </c>
      <c r="AA681" t="s">
        <v>32</v>
      </c>
      <c r="AB681">
        <v>76573</v>
      </c>
      <c r="AC681">
        <v>6.9873371119999996</v>
      </c>
      <c r="AD681">
        <v>6.9979071619999997</v>
      </c>
      <c r="AE681">
        <v>1.05700500000001E-2</v>
      </c>
      <c r="AF681">
        <v>10.5700500000001</v>
      </c>
      <c r="AK681">
        <v>39994</v>
      </c>
      <c r="AL681" t="s">
        <v>31</v>
      </c>
      <c r="AM681" t="s">
        <v>32</v>
      </c>
      <c r="AN681">
        <v>75517</v>
      </c>
      <c r="AO681">
        <v>6.9529409409999996</v>
      </c>
      <c r="AP681">
        <v>6.959900856</v>
      </c>
      <c r="AQ681">
        <v>6.95991500000037E-3</v>
      </c>
      <c r="AR681">
        <v>6.95991500000037</v>
      </c>
      <c r="AW681">
        <v>48799</v>
      </c>
      <c r="AX681" t="s">
        <v>31</v>
      </c>
      <c r="AY681" t="s">
        <v>32</v>
      </c>
      <c r="AZ681">
        <v>76969</v>
      </c>
      <c r="BA681">
        <v>6.9333951469999997</v>
      </c>
      <c r="BB681">
        <v>6.9438531399999999</v>
      </c>
      <c r="BC681">
        <v>1.0457993000000099E-2</v>
      </c>
      <c r="BD681">
        <v>10.4579930000001</v>
      </c>
      <c r="BI681">
        <v>38192</v>
      </c>
      <c r="BJ681" t="s">
        <v>31</v>
      </c>
      <c r="BK681" t="s">
        <v>32</v>
      </c>
      <c r="BL681">
        <v>76177</v>
      </c>
      <c r="BM681">
        <v>9.8237259389999991</v>
      </c>
      <c r="BN681">
        <v>9.8359990120000003</v>
      </c>
      <c r="BO681">
        <v>1.22730730000011E-2</v>
      </c>
      <c r="BP681">
        <v>12.2730730000011</v>
      </c>
    </row>
    <row r="682" spans="1:68">
      <c r="A682">
        <v>50046</v>
      </c>
      <c r="B682" t="s">
        <v>31</v>
      </c>
      <c r="C682" t="s">
        <v>32</v>
      </c>
      <c r="D682">
        <v>76705</v>
      </c>
      <c r="E682">
        <v>1.987879038</v>
      </c>
      <c r="F682">
        <v>1.998401165</v>
      </c>
      <c r="G682">
        <v>1.05221269999999E-2</v>
      </c>
      <c r="H682">
        <v>10.5221269999999</v>
      </c>
      <c r="M682">
        <v>41306</v>
      </c>
      <c r="N682" t="s">
        <v>31</v>
      </c>
      <c r="O682" t="s">
        <v>32</v>
      </c>
      <c r="P682">
        <v>77101</v>
      </c>
      <c r="Q682">
        <v>6.9172420499999996</v>
      </c>
      <c r="R682">
        <v>6.929146051</v>
      </c>
      <c r="S682">
        <v>1.19040010000004E-2</v>
      </c>
      <c r="T682">
        <v>11.904001000000401</v>
      </c>
      <c r="Y682">
        <v>34290</v>
      </c>
      <c r="Z682" t="s">
        <v>31</v>
      </c>
      <c r="AA682" t="s">
        <v>32</v>
      </c>
      <c r="AB682">
        <v>76969</v>
      </c>
      <c r="AC682">
        <v>6.9979221819999999</v>
      </c>
      <c r="AD682">
        <v>7.0083510880000004</v>
      </c>
      <c r="AE682">
        <v>1.0428906000000401E-2</v>
      </c>
      <c r="AF682">
        <v>10.428906000000399</v>
      </c>
      <c r="AK682">
        <v>60181</v>
      </c>
      <c r="AL682" t="s">
        <v>31</v>
      </c>
      <c r="AM682" t="s">
        <v>32</v>
      </c>
      <c r="AN682">
        <v>75385</v>
      </c>
      <c r="AO682">
        <v>6.9652128219999998</v>
      </c>
      <c r="AP682">
        <v>6.972141981</v>
      </c>
      <c r="AQ682">
        <v>6.9291590000002401E-3</v>
      </c>
      <c r="AR682">
        <v>6.9291590000002401</v>
      </c>
      <c r="AW682">
        <v>51908</v>
      </c>
      <c r="AX682" t="s">
        <v>31</v>
      </c>
      <c r="AY682" t="s">
        <v>32</v>
      </c>
      <c r="AZ682">
        <v>76873</v>
      </c>
      <c r="BA682">
        <v>6.9456090929999998</v>
      </c>
      <c r="BB682">
        <v>6.9618151189999997</v>
      </c>
      <c r="BC682">
        <v>1.6206025999999801E-2</v>
      </c>
      <c r="BD682">
        <v>16.206025999999799</v>
      </c>
      <c r="BI682">
        <v>38283</v>
      </c>
      <c r="BJ682" t="s">
        <v>31</v>
      </c>
      <c r="BK682" t="s">
        <v>32</v>
      </c>
      <c r="BL682">
        <v>76045</v>
      </c>
      <c r="BM682">
        <v>9.8317859169999995</v>
      </c>
      <c r="BN682">
        <v>9.8423779010000008</v>
      </c>
      <c r="BO682">
        <v>1.0591984000001199E-2</v>
      </c>
      <c r="BP682">
        <v>10.591984000001201</v>
      </c>
    </row>
    <row r="683" spans="1:68">
      <c r="A683">
        <v>38681</v>
      </c>
      <c r="B683" t="s">
        <v>31</v>
      </c>
      <c r="C683" t="s">
        <v>32</v>
      </c>
      <c r="D683">
        <v>76441</v>
      </c>
      <c r="E683">
        <v>1.999078989</v>
      </c>
      <c r="F683">
        <v>2.0096070770000001</v>
      </c>
      <c r="G683">
        <v>1.0528088E-2</v>
      </c>
      <c r="H683">
        <v>10.528088</v>
      </c>
      <c r="M683">
        <v>42936</v>
      </c>
      <c r="N683" t="s">
        <v>31</v>
      </c>
      <c r="O683" t="s">
        <v>32</v>
      </c>
      <c r="P683">
        <v>76705</v>
      </c>
      <c r="Q683">
        <v>6.9291579719999996</v>
      </c>
      <c r="R683">
        <v>6.9407119750000001</v>
      </c>
      <c r="S683">
        <v>1.15540030000005E-2</v>
      </c>
      <c r="T683">
        <v>11.554003000000501</v>
      </c>
      <c r="Y683">
        <v>38966</v>
      </c>
      <c r="Z683" t="s">
        <v>31</v>
      </c>
      <c r="AA683" t="s">
        <v>32</v>
      </c>
      <c r="AB683">
        <v>76705</v>
      </c>
      <c r="AC683">
        <v>7.0086271760000001</v>
      </c>
      <c r="AD683">
        <v>7.0203680989999997</v>
      </c>
      <c r="AE683">
        <v>1.17409229999996E-2</v>
      </c>
      <c r="AF683">
        <v>11.740922999999601</v>
      </c>
      <c r="AK683">
        <v>49872</v>
      </c>
      <c r="AL683" t="s">
        <v>31</v>
      </c>
      <c r="AM683" t="s">
        <v>32</v>
      </c>
      <c r="AN683">
        <v>75517</v>
      </c>
      <c r="AO683">
        <v>6.9774148460000003</v>
      </c>
      <c r="AP683">
        <v>6.9843418599999998</v>
      </c>
      <c r="AQ683">
        <v>6.9270139999995E-3</v>
      </c>
      <c r="AR683">
        <v>6.9270139999994997</v>
      </c>
      <c r="AW683">
        <v>56970</v>
      </c>
      <c r="AX683" t="s">
        <v>31</v>
      </c>
      <c r="AY683" t="s">
        <v>32</v>
      </c>
      <c r="AZ683">
        <v>76591</v>
      </c>
      <c r="BA683">
        <v>6.9494559760000003</v>
      </c>
      <c r="BB683">
        <v>6.9675431249999997</v>
      </c>
      <c r="BC683">
        <v>1.80871489999994E-2</v>
      </c>
      <c r="BD683">
        <v>18.0871489999994</v>
      </c>
      <c r="BI683">
        <v>37287</v>
      </c>
      <c r="BJ683" t="s">
        <v>31</v>
      </c>
      <c r="BK683" t="s">
        <v>32</v>
      </c>
      <c r="BL683">
        <v>76441</v>
      </c>
      <c r="BM683">
        <v>9.8465199470000009</v>
      </c>
      <c r="BN683">
        <v>9.8559370039999994</v>
      </c>
      <c r="BO683">
        <v>9.4170569999985007E-3</v>
      </c>
      <c r="BP683">
        <v>9.4170569999985005</v>
      </c>
    </row>
    <row r="684" spans="1:68">
      <c r="A684">
        <v>40576</v>
      </c>
      <c r="B684" t="s">
        <v>31</v>
      </c>
      <c r="C684" t="s">
        <v>32</v>
      </c>
      <c r="D684">
        <v>76177</v>
      </c>
      <c r="E684">
        <v>2.0083680149999998</v>
      </c>
      <c r="F684">
        <v>2.0216991900000001</v>
      </c>
      <c r="G684">
        <v>1.33311750000002E-2</v>
      </c>
      <c r="H684">
        <v>13.331175000000201</v>
      </c>
      <c r="M684">
        <v>51803</v>
      </c>
      <c r="N684" t="s">
        <v>31</v>
      </c>
      <c r="O684" t="s">
        <v>32</v>
      </c>
      <c r="P684">
        <v>76441</v>
      </c>
      <c r="Q684">
        <v>6.9402289389999998</v>
      </c>
      <c r="R684">
        <v>6.9509880539999997</v>
      </c>
      <c r="S684">
        <v>1.0759114999999901E-2</v>
      </c>
      <c r="T684">
        <v>10.7591149999999</v>
      </c>
      <c r="Y684">
        <v>40444</v>
      </c>
      <c r="Z684" t="s">
        <v>31</v>
      </c>
      <c r="AA684" t="s">
        <v>32</v>
      </c>
      <c r="AB684">
        <v>77185</v>
      </c>
      <c r="AC684">
        <v>7.02038312</v>
      </c>
      <c r="AD684">
        <v>7.0341310500000001</v>
      </c>
      <c r="AE684">
        <v>1.374793E-2</v>
      </c>
      <c r="AF684">
        <v>13.74793</v>
      </c>
      <c r="AK684">
        <v>34949</v>
      </c>
      <c r="AL684" t="s">
        <v>31</v>
      </c>
      <c r="AM684" t="s">
        <v>32</v>
      </c>
      <c r="AN684">
        <v>75517</v>
      </c>
      <c r="AO684">
        <v>6.9856419560000003</v>
      </c>
      <c r="AP684">
        <v>6.9925689699999998</v>
      </c>
      <c r="AQ684">
        <v>6.9270139999995E-3</v>
      </c>
      <c r="AR684">
        <v>6.9270139999994997</v>
      </c>
      <c r="AW684">
        <v>59433</v>
      </c>
      <c r="AX684" t="s">
        <v>31</v>
      </c>
      <c r="AY684" t="s">
        <v>32</v>
      </c>
      <c r="AZ684">
        <v>77701</v>
      </c>
      <c r="BA684">
        <v>6.9634571080000001</v>
      </c>
      <c r="BB684">
        <v>6.9791970250000004</v>
      </c>
      <c r="BC684">
        <v>1.5739917000000301E-2</v>
      </c>
      <c r="BD684">
        <v>15.7399170000003</v>
      </c>
      <c r="BI684">
        <v>41980</v>
      </c>
      <c r="BJ684" t="s">
        <v>31</v>
      </c>
      <c r="BK684" t="s">
        <v>32</v>
      </c>
      <c r="BL684">
        <v>76705</v>
      </c>
      <c r="BM684">
        <v>9.8578829769999992</v>
      </c>
      <c r="BN684">
        <v>9.8675708770000004</v>
      </c>
      <c r="BO684">
        <v>9.6879000000011893E-3</v>
      </c>
      <c r="BP684">
        <v>9.6879000000011892</v>
      </c>
    </row>
    <row r="685" spans="1:68">
      <c r="A685">
        <v>36283</v>
      </c>
      <c r="B685" t="s">
        <v>31</v>
      </c>
      <c r="C685" t="s">
        <v>32</v>
      </c>
      <c r="D685">
        <v>75649</v>
      </c>
      <c r="E685">
        <v>2.014689207</v>
      </c>
      <c r="F685">
        <v>2.025202036</v>
      </c>
      <c r="G685">
        <v>1.0512829E-2</v>
      </c>
      <c r="H685">
        <v>10.512829</v>
      </c>
      <c r="M685">
        <v>54912</v>
      </c>
      <c r="N685" t="s">
        <v>31</v>
      </c>
      <c r="O685" t="s">
        <v>32</v>
      </c>
      <c r="P685">
        <v>76705</v>
      </c>
      <c r="Q685">
        <v>6.9504699710000004</v>
      </c>
      <c r="R685">
        <v>6.9626290800000001</v>
      </c>
      <c r="S685">
        <v>1.2159108999999699E-2</v>
      </c>
      <c r="T685">
        <v>12.159108999999701</v>
      </c>
      <c r="Y685">
        <v>40989</v>
      </c>
      <c r="Z685" t="s">
        <v>31</v>
      </c>
      <c r="AA685" t="s">
        <v>32</v>
      </c>
      <c r="AB685">
        <v>77537</v>
      </c>
      <c r="AC685">
        <v>7.0241479870000001</v>
      </c>
      <c r="AD685">
        <v>7.0439641479999997</v>
      </c>
      <c r="AE685">
        <v>1.98161609999996E-2</v>
      </c>
      <c r="AF685">
        <v>19.8161609999996</v>
      </c>
      <c r="AK685">
        <v>60093</v>
      </c>
      <c r="AL685" t="s">
        <v>31</v>
      </c>
      <c r="AM685" t="s">
        <v>32</v>
      </c>
      <c r="AN685">
        <v>75253</v>
      </c>
      <c r="AO685">
        <v>6.9925799370000004</v>
      </c>
      <c r="AP685">
        <v>6.9992859359999997</v>
      </c>
      <c r="AQ685">
        <v>6.7059989999993502E-3</v>
      </c>
      <c r="AR685">
        <v>6.7059989999993501</v>
      </c>
      <c r="AW685">
        <v>49124</v>
      </c>
      <c r="AX685" t="s">
        <v>31</v>
      </c>
      <c r="AY685" t="s">
        <v>32</v>
      </c>
      <c r="AZ685">
        <v>77109</v>
      </c>
      <c r="BA685">
        <v>6.9748499390000003</v>
      </c>
      <c r="BB685">
        <v>6.9910211560000004</v>
      </c>
      <c r="BC685">
        <v>1.6171217000000099E-2</v>
      </c>
      <c r="BD685">
        <v>16.171217000000102</v>
      </c>
      <c r="BI685">
        <v>48164</v>
      </c>
      <c r="BJ685" t="s">
        <v>31</v>
      </c>
      <c r="BK685" t="s">
        <v>32</v>
      </c>
      <c r="BL685">
        <v>76753</v>
      </c>
      <c r="BM685">
        <v>9.8689560889999992</v>
      </c>
      <c r="BN685">
        <v>9.8811769490000003</v>
      </c>
      <c r="BO685">
        <v>1.22208600000011E-2</v>
      </c>
      <c r="BP685">
        <v>12.2208600000011</v>
      </c>
    </row>
    <row r="686" spans="1:68">
      <c r="A686">
        <v>37708</v>
      </c>
      <c r="B686" t="s">
        <v>31</v>
      </c>
      <c r="C686" t="s">
        <v>32</v>
      </c>
      <c r="D686">
        <v>75385</v>
      </c>
      <c r="E686">
        <v>2.0242111679999999</v>
      </c>
      <c r="F686">
        <v>2.0364451410000002</v>
      </c>
      <c r="G686">
        <v>1.22339730000002E-2</v>
      </c>
      <c r="H686">
        <v>12.2339730000002</v>
      </c>
      <c r="M686">
        <v>42251</v>
      </c>
      <c r="N686" t="s">
        <v>31</v>
      </c>
      <c r="O686" t="s">
        <v>32</v>
      </c>
      <c r="P686">
        <v>76177</v>
      </c>
      <c r="Q686">
        <v>6.9575788970000003</v>
      </c>
      <c r="R686">
        <v>6.9694969650000003</v>
      </c>
      <c r="S686">
        <v>1.19180679999999E-2</v>
      </c>
      <c r="T686">
        <v>11.9180679999999</v>
      </c>
      <c r="Y686">
        <v>55889</v>
      </c>
      <c r="Z686" t="s">
        <v>31</v>
      </c>
      <c r="AA686" t="s">
        <v>32</v>
      </c>
      <c r="AB686">
        <v>77149</v>
      </c>
      <c r="AC686">
        <v>7.0349020959999997</v>
      </c>
      <c r="AD686">
        <v>7.0478451250000003</v>
      </c>
      <c r="AE686">
        <v>1.29430290000005E-2</v>
      </c>
      <c r="AF686">
        <v>12.9430290000005</v>
      </c>
      <c r="AK686">
        <v>39694</v>
      </c>
      <c r="AL686" t="s">
        <v>31</v>
      </c>
      <c r="AM686" t="s">
        <v>32</v>
      </c>
      <c r="AN686">
        <v>75385</v>
      </c>
      <c r="AO686">
        <v>7.0048048500000002</v>
      </c>
      <c r="AP686">
        <v>7.0117318629999996</v>
      </c>
      <c r="AQ686">
        <v>6.9270129999994198E-3</v>
      </c>
      <c r="AR686">
        <v>6.9270129999994197</v>
      </c>
      <c r="AW686">
        <v>32792</v>
      </c>
      <c r="AX686" t="s">
        <v>31</v>
      </c>
      <c r="AY686" t="s">
        <v>32</v>
      </c>
      <c r="AZ686">
        <v>76861</v>
      </c>
      <c r="BA686">
        <v>6.9863779539999999</v>
      </c>
      <c r="BB686">
        <v>7.0038030149999999</v>
      </c>
      <c r="BC686">
        <v>1.7425060999999901E-2</v>
      </c>
      <c r="BD686">
        <v>17.4250609999999</v>
      </c>
      <c r="BI686">
        <v>51738</v>
      </c>
      <c r="BJ686" t="s">
        <v>31</v>
      </c>
      <c r="BK686" t="s">
        <v>32</v>
      </c>
      <c r="BL686">
        <v>76969</v>
      </c>
      <c r="BM686">
        <v>9.8805270200000006</v>
      </c>
      <c r="BN686">
        <v>9.8926320079999996</v>
      </c>
      <c r="BO686">
        <v>1.2104987999999E-2</v>
      </c>
      <c r="BP686">
        <v>12.104987999999</v>
      </c>
    </row>
    <row r="687" spans="1:68">
      <c r="A687">
        <v>53357</v>
      </c>
      <c r="B687" t="s">
        <v>31</v>
      </c>
      <c r="C687" t="s">
        <v>32</v>
      </c>
      <c r="D687">
        <v>75385</v>
      </c>
      <c r="E687">
        <v>2.0242381100000002</v>
      </c>
      <c r="F687">
        <v>2.0374431610000001</v>
      </c>
      <c r="G687">
        <v>1.32050509999999E-2</v>
      </c>
      <c r="H687">
        <v>13.2050509999999</v>
      </c>
      <c r="M687">
        <v>34205</v>
      </c>
      <c r="N687" t="s">
        <v>31</v>
      </c>
      <c r="O687" t="s">
        <v>32</v>
      </c>
      <c r="P687">
        <v>76309</v>
      </c>
      <c r="Q687">
        <v>6.9677309989999996</v>
      </c>
      <c r="R687">
        <v>6.9789590840000004</v>
      </c>
      <c r="S687">
        <v>1.12280850000008E-2</v>
      </c>
      <c r="T687">
        <v>11.228085000000799</v>
      </c>
      <c r="Y687">
        <v>39540</v>
      </c>
      <c r="Z687" t="s">
        <v>31</v>
      </c>
      <c r="AA687" t="s">
        <v>32</v>
      </c>
      <c r="AB687">
        <v>76177</v>
      </c>
      <c r="AC687">
        <v>7.0468370910000004</v>
      </c>
      <c r="AD687">
        <v>7.0573949809999998</v>
      </c>
      <c r="AE687">
        <v>1.05578899999994E-2</v>
      </c>
      <c r="AF687">
        <v>10.5578899999994</v>
      </c>
      <c r="AK687">
        <v>55138</v>
      </c>
      <c r="AL687" t="s">
        <v>31</v>
      </c>
      <c r="AM687" t="s">
        <v>32</v>
      </c>
      <c r="AN687">
        <v>75517</v>
      </c>
      <c r="AO687">
        <v>7.0134558680000003</v>
      </c>
      <c r="AP687">
        <v>7.0203869340000002</v>
      </c>
      <c r="AQ687">
        <v>6.9310659999999302E-3</v>
      </c>
      <c r="AR687">
        <v>6.9310659999999302</v>
      </c>
      <c r="AW687">
        <v>59345</v>
      </c>
      <c r="AX687" t="s">
        <v>31</v>
      </c>
      <c r="AY687" t="s">
        <v>32</v>
      </c>
      <c r="AZ687">
        <v>76573</v>
      </c>
      <c r="BA687">
        <v>6.9939820770000001</v>
      </c>
      <c r="BB687">
        <v>7.0071041579999997</v>
      </c>
      <c r="BC687">
        <v>1.31220809999996E-2</v>
      </c>
      <c r="BD687">
        <v>13.1220809999996</v>
      </c>
      <c r="BI687">
        <v>60340</v>
      </c>
      <c r="BJ687" t="s">
        <v>31</v>
      </c>
      <c r="BK687" t="s">
        <v>32</v>
      </c>
      <c r="BL687">
        <v>76933</v>
      </c>
      <c r="BM687">
        <v>9.9003450869999998</v>
      </c>
      <c r="BN687">
        <v>9.9120700359999994</v>
      </c>
      <c r="BO687">
        <v>1.1724948999999501E-2</v>
      </c>
      <c r="BP687">
        <v>11.7249489999995</v>
      </c>
    </row>
    <row r="688" spans="1:68">
      <c r="A688">
        <v>35531</v>
      </c>
      <c r="B688" t="s">
        <v>31</v>
      </c>
      <c r="C688" t="s">
        <v>32</v>
      </c>
      <c r="D688">
        <v>75781</v>
      </c>
      <c r="E688">
        <v>2.0443880559999998</v>
      </c>
      <c r="F688">
        <v>2.0513291360000001</v>
      </c>
      <c r="G688">
        <v>6.9410800000002599E-3</v>
      </c>
      <c r="H688">
        <v>6.9410800000002597</v>
      </c>
      <c r="M688">
        <v>52129</v>
      </c>
      <c r="N688" t="s">
        <v>31</v>
      </c>
      <c r="O688" t="s">
        <v>32</v>
      </c>
      <c r="P688">
        <v>76837</v>
      </c>
      <c r="Q688">
        <v>6.9792149070000002</v>
      </c>
      <c r="R688">
        <v>6.989326954</v>
      </c>
      <c r="S688">
        <v>1.0112046999999701E-2</v>
      </c>
      <c r="T688">
        <v>10.1120469999997</v>
      </c>
      <c r="Y688">
        <v>44233</v>
      </c>
      <c r="Z688" t="s">
        <v>31</v>
      </c>
      <c r="AA688" t="s">
        <v>32</v>
      </c>
      <c r="AB688">
        <v>76969</v>
      </c>
      <c r="AC688">
        <v>7.0579261779999998</v>
      </c>
      <c r="AD688">
        <v>7.0687420369999998</v>
      </c>
      <c r="AE688">
        <v>1.0815859000000001E-2</v>
      </c>
      <c r="AF688">
        <v>10.815859</v>
      </c>
      <c r="AK688">
        <v>57111</v>
      </c>
      <c r="AL688" t="s">
        <v>31</v>
      </c>
      <c r="AM688" t="s">
        <v>32</v>
      </c>
      <c r="AN688">
        <v>75385</v>
      </c>
      <c r="AO688">
        <v>7.0226190089999996</v>
      </c>
      <c r="AP688">
        <v>7.0345299240000001</v>
      </c>
      <c r="AQ688">
        <v>1.1910915000000501E-2</v>
      </c>
      <c r="AR688">
        <v>11.9109150000005</v>
      </c>
      <c r="AW688">
        <v>38946</v>
      </c>
      <c r="AX688" t="s">
        <v>31</v>
      </c>
      <c r="AY688" t="s">
        <v>32</v>
      </c>
      <c r="AZ688">
        <v>76441</v>
      </c>
      <c r="BA688">
        <v>7.0071151260000004</v>
      </c>
      <c r="BB688">
        <v>7.0170531269999996</v>
      </c>
      <c r="BC688">
        <v>9.93800099999919E-3</v>
      </c>
      <c r="BD688">
        <v>9.9380009999991898</v>
      </c>
      <c r="BI688">
        <v>52430</v>
      </c>
      <c r="BJ688" t="s">
        <v>31</v>
      </c>
      <c r="BK688" t="s">
        <v>32</v>
      </c>
      <c r="BL688">
        <v>76309</v>
      </c>
      <c r="BM688">
        <v>9.9098670480000006</v>
      </c>
      <c r="BN688">
        <v>9.9239759450000005</v>
      </c>
      <c r="BO688">
        <v>1.4108896999999799E-2</v>
      </c>
      <c r="BP688">
        <v>14.1088969999998</v>
      </c>
    </row>
    <row r="689" spans="1:68">
      <c r="A689">
        <v>38929</v>
      </c>
      <c r="B689" t="s">
        <v>31</v>
      </c>
      <c r="C689" t="s">
        <v>32</v>
      </c>
      <c r="D689">
        <v>77365</v>
      </c>
      <c r="E689">
        <v>2.0589821339999999</v>
      </c>
      <c r="F689">
        <v>2.0705931190000002</v>
      </c>
      <c r="G689">
        <v>1.1610985000000301E-2</v>
      </c>
      <c r="H689">
        <v>11.6109850000003</v>
      </c>
      <c r="M689">
        <v>35797</v>
      </c>
      <c r="N689" t="s">
        <v>31</v>
      </c>
      <c r="O689" t="s">
        <v>32</v>
      </c>
      <c r="P689">
        <v>76837</v>
      </c>
      <c r="Q689">
        <v>6.9880890850000004</v>
      </c>
      <c r="R689">
        <v>6.9987790580000002</v>
      </c>
      <c r="S689">
        <v>1.0689972999999801E-2</v>
      </c>
      <c r="T689">
        <v>10.689972999999799</v>
      </c>
      <c r="Y689">
        <v>50191</v>
      </c>
      <c r="Z689" t="s">
        <v>31</v>
      </c>
      <c r="AA689" t="s">
        <v>32</v>
      </c>
      <c r="AB689">
        <v>76045</v>
      </c>
      <c r="AC689">
        <v>7.0675420759999996</v>
      </c>
      <c r="AD689">
        <v>7.0782241819999996</v>
      </c>
      <c r="AE689">
        <v>1.06821059999999E-2</v>
      </c>
      <c r="AF689">
        <v>10.6821059999999</v>
      </c>
      <c r="AK689">
        <v>39787</v>
      </c>
      <c r="AL689" t="s">
        <v>31</v>
      </c>
      <c r="AM689" t="s">
        <v>32</v>
      </c>
      <c r="AN689">
        <v>75253</v>
      </c>
      <c r="AO689">
        <v>7.0229289530000001</v>
      </c>
      <c r="AP689">
        <v>7.0355110170000001</v>
      </c>
      <c r="AQ689">
        <v>1.2582064E-2</v>
      </c>
      <c r="AR689">
        <v>12.582064000000001</v>
      </c>
      <c r="AW689">
        <v>54390</v>
      </c>
      <c r="AX689" t="s">
        <v>31</v>
      </c>
      <c r="AY689" t="s">
        <v>32</v>
      </c>
      <c r="AZ689">
        <v>76441</v>
      </c>
      <c r="BA689">
        <v>7.0160329340000001</v>
      </c>
      <c r="BB689">
        <v>7.0265750889999996</v>
      </c>
      <c r="BC689">
        <v>1.05421549999995E-2</v>
      </c>
      <c r="BD689">
        <v>10.5421549999995</v>
      </c>
      <c r="BI689">
        <v>50359</v>
      </c>
      <c r="BJ689" t="s">
        <v>31</v>
      </c>
      <c r="BK689" t="s">
        <v>32</v>
      </c>
      <c r="BL689">
        <v>75913</v>
      </c>
      <c r="BM689">
        <v>9.9168601039999995</v>
      </c>
      <c r="BN689">
        <v>9.9277150630000008</v>
      </c>
      <c r="BO689">
        <v>1.08549590000013E-2</v>
      </c>
      <c r="BP689">
        <v>10.854959000001299</v>
      </c>
    </row>
    <row r="690" spans="1:68">
      <c r="A690">
        <v>39004</v>
      </c>
      <c r="B690" t="s">
        <v>31</v>
      </c>
      <c r="C690" t="s">
        <v>32</v>
      </c>
      <c r="D690">
        <v>76973</v>
      </c>
      <c r="E690">
        <v>2.0706050399999998</v>
      </c>
      <c r="F690">
        <v>2.0910880569999999</v>
      </c>
      <c r="G690">
        <v>2.04830170000001E-2</v>
      </c>
      <c r="H690">
        <v>20.4830170000001</v>
      </c>
      <c r="M690">
        <v>34117</v>
      </c>
      <c r="N690" t="s">
        <v>31</v>
      </c>
      <c r="O690" t="s">
        <v>32</v>
      </c>
      <c r="P690">
        <v>76465</v>
      </c>
      <c r="Q690">
        <v>6.9982600210000001</v>
      </c>
      <c r="R690">
        <v>7.211275101</v>
      </c>
      <c r="S690">
        <v>0.213015079999999</v>
      </c>
      <c r="T690">
        <v>213.01507999999899</v>
      </c>
      <c r="Y690">
        <v>49938</v>
      </c>
      <c r="Z690" t="s">
        <v>31</v>
      </c>
      <c r="AA690" t="s">
        <v>32</v>
      </c>
      <c r="AB690">
        <v>76441</v>
      </c>
      <c r="AC690">
        <v>7.0768451690000003</v>
      </c>
      <c r="AD690">
        <v>7.0891461370000002</v>
      </c>
      <c r="AE690">
        <v>1.23009679999999E-2</v>
      </c>
      <c r="AF690">
        <v>12.3009679999999</v>
      </c>
      <c r="AK690">
        <v>43483</v>
      </c>
      <c r="AL690" t="s">
        <v>31</v>
      </c>
      <c r="AM690" t="s">
        <v>32</v>
      </c>
      <c r="AN690">
        <v>75253</v>
      </c>
      <c r="AO690">
        <v>7.0385859010000003</v>
      </c>
      <c r="AP690">
        <v>7.0455048079999996</v>
      </c>
      <c r="AQ690">
        <v>6.9189069999993002E-3</v>
      </c>
      <c r="AR690">
        <v>6.9189069999993</v>
      </c>
      <c r="AW690">
        <v>39038</v>
      </c>
      <c r="AX690" t="s">
        <v>31</v>
      </c>
      <c r="AY690" t="s">
        <v>32</v>
      </c>
      <c r="AZ690">
        <v>76333</v>
      </c>
      <c r="BA690">
        <v>7.0265901089999998</v>
      </c>
      <c r="BB690">
        <v>7.0552401539999998</v>
      </c>
      <c r="BC690">
        <v>2.8650044999999999E-2</v>
      </c>
      <c r="BD690">
        <v>28.650044999999999</v>
      </c>
      <c r="BI690">
        <v>54027</v>
      </c>
      <c r="BJ690" t="s">
        <v>31</v>
      </c>
      <c r="BK690" t="s">
        <v>32</v>
      </c>
      <c r="BL690">
        <v>75385</v>
      </c>
      <c r="BM690">
        <v>9.9282610420000008</v>
      </c>
      <c r="BN690">
        <v>9.9352130889999994</v>
      </c>
      <c r="BO690">
        <v>6.9520469999986203E-3</v>
      </c>
      <c r="BP690">
        <v>6.9520469999986201</v>
      </c>
    </row>
    <row r="691" spans="1:68">
      <c r="A691">
        <v>43473</v>
      </c>
      <c r="B691" t="s">
        <v>31</v>
      </c>
      <c r="C691" t="s">
        <v>32</v>
      </c>
      <c r="D691">
        <v>76705</v>
      </c>
      <c r="E691">
        <v>2.0706260200000002</v>
      </c>
      <c r="F691">
        <v>2.2984290120000002</v>
      </c>
      <c r="G691">
        <v>0.22780299199999901</v>
      </c>
      <c r="H691">
        <v>227.80299199999999</v>
      </c>
      <c r="M691">
        <v>41951</v>
      </c>
      <c r="N691" t="s">
        <v>31</v>
      </c>
      <c r="O691" t="s">
        <v>32</v>
      </c>
      <c r="P691">
        <v>77101</v>
      </c>
      <c r="Q691">
        <v>7.0090870860000001</v>
      </c>
      <c r="R691">
        <v>7.0211288930000002</v>
      </c>
      <c r="S691">
        <v>1.20418070000001E-2</v>
      </c>
      <c r="T691">
        <v>12.0418070000001</v>
      </c>
      <c r="Y691">
        <v>49398</v>
      </c>
      <c r="Z691" t="s">
        <v>31</v>
      </c>
      <c r="AA691" t="s">
        <v>32</v>
      </c>
      <c r="AB691">
        <v>76045</v>
      </c>
      <c r="AC691">
        <v>7.087867975</v>
      </c>
      <c r="AD691">
        <v>7.1004180909999999</v>
      </c>
      <c r="AE691">
        <v>1.2550115999999801E-2</v>
      </c>
      <c r="AF691">
        <v>12.5501159999998</v>
      </c>
      <c r="AK691">
        <v>49667</v>
      </c>
      <c r="AL691" t="s">
        <v>31</v>
      </c>
      <c r="AM691" t="s">
        <v>32</v>
      </c>
      <c r="AN691">
        <v>75385</v>
      </c>
      <c r="AO691">
        <v>7.0500569339999997</v>
      </c>
      <c r="AP691">
        <v>7.0569958689999996</v>
      </c>
      <c r="AQ691">
        <v>6.9389349999999699E-3</v>
      </c>
      <c r="AR691">
        <v>6.9389349999999697</v>
      </c>
      <c r="AW691">
        <v>56364</v>
      </c>
      <c r="AX691" t="s">
        <v>31</v>
      </c>
      <c r="AY691" t="s">
        <v>32</v>
      </c>
      <c r="AZ691">
        <v>76777</v>
      </c>
      <c r="BA691">
        <v>7.0328431130000002</v>
      </c>
      <c r="BB691">
        <v>7.0470600130000003</v>
      </c>
      <c r="BC691">
        <v>1.4216899999999999E-2</v>
      </c>
      <c r="BD691">
        <v>14.216900000000001</v>
      </c>
      <c r="BI691">
        <v>54101</v>
      </c>
      <c r="BJ691" t="s">
        <v>31</v>
      </c>
      <c r="BK691" t="s">
        <v>32</v>
      </c>
      <c r="BL691">
        <v>75517</v>
      </c>
      <c r="BM691">
        <v>9.9394879340000006</v>
      </c>
      <c r="BN691">
        <v>9.9526069160000006</v>
      </c>
      <c r="BO691">
        <v>1.3118981999999901E-2</v>
      </c>
      <c r="BP691">
        <v>13.1189819999999</v>
      </c>
    </row>
    <row r="692" spans="1:68">
      <c r="A692">
        <v>45800</v>
      </c>
      <c r="B692" t="s">
        <v>31</v>
      </c>
      <c r="C692" t="s">
        <v>32</v>
      </c>
      <c r="D692">
        <v>76609</v>
      </c>
      <c r="E692">
        <v>2.0779490470000002</v>
      </c>
      <c r="F692">
        <v>2.0973842139999999</v>
      </c>
      <c r="G692">
        <v>1.9435166999999601E-2</v>
      </c>
      <c r="H692">
        <v>19.435166999999598</v>
      </c>
      <c r="M692">
        <v>57395</v>
      </c>
      <c r="N692" t="s">
        <v>31</v>
      </c>
      <c r="O692" t="s">
        <v>32</v>
      </c>
      <c r="P692">
        <v>77185</v>
      </c>
      <c r="Q692">
        <v>7.0189778799999996</v>
      </c>
      <c r="R692">
        <v>7.231255054</v>
      </c>
      <c r="S692">
        <v>0.21227717400000001</v>
      </c>
      <c r="T692">
        <v>212.277174</v>
      </c>
      <c r="Y692">
        <v>34361</v>
      </c>
      <c r="Z692" t="s">
        <v>31</v>
      </c>
      <c r="AA692" t="s">
        <v>32</v>
      </c>
      <c r="AB692">
        <v>77185</v>
      </c>
      <c r="AC692">
        <v>7.0996541979999996</v>
      </c>
      <c r="AD692">
        <v>7.1127200129999997</v>
      </c>
      <c r="AE692">
        <v>1.3065815E-2</v>
      </c>
      <c r="AF692">
        <v>13.065815000000001</v>
      </c>
      <c r="AK692">
        <v>49188</v>
      </c>
      <c r="AL692" t="s">
        <v>31</v>
      </c>
      <c r="AM692" t="s">
        <v>32</v>
      </c>
      <c r="AN692">
        <v>75253</v>
      </c>
      <c r="AO692">
        <v>7.0583348270000004</v>
      </c>
      <c r="AP692">
        <v>7.065269947</v>
      </c>
      <c r="AQ692">
        <v>6.9351199999996196E-3</v>
      </c>
      <c r="AR692">
        <v>6.9351199999996203</v>
      </c>
      <c r="AW692">
        <v>42735</v>
      </c>
      <c r="AX692" t="s">
        <v>31</v>
      </c>
      <c r="AY692" t="s">
        <v>32</v>
      </c>
      <c r="AZ692">
        <v>76441</v>
      </c>
      <c r="BA692">
        <v>7.0433001519999996</v>
      </c>
      <c r="BB692">
        <v>7.0557279590000004</v>
      </c>
      <c r="BC692">
        <v>1.24278070000007E-2</v>
      </c>
      <c r="BD692">
        <v>12.427807000000699</v>
      </c>
      <c r="BI692">
        <v>47041</v>
      </c>
      <c r="BJ692" t="s">
        <v>31</v>
      </c>
      <c r="BK692" t="s">
        <v>32</v>
      </c>
      <c r="BL692">
        <v>74857</v>
      </c>
      <c r="BM692">
        <v>9.9395148750000004</v>
      </c>
      <c r="BN692">
        <v>9.9526360030000003</v>
      </c>
      <c r="BO692">
        <v>1.31211279999998E-2</v>
      </c>
      <c r="BP692">
        <v>13.1211279999998</v>
      </c>
    </row>
    <row r="693" spans="1:68">
      <c r="A693">
        <v>60281</v>
      </c>
      <c r="B693" t="s">
        <v>31</v>
      </c>
      <c r="C693" t="s">
        <v>32</v>
      </c>
      <c r="D693">
        <v>76309</v>
      </c>
      <c r="E693">
        <v>2.0913360120000002</v>
      </c>
      <c r="F693">
        <v>2.1026110650000001</v>
      </c>
      <c r="G693">
        <v>1.1275052999999801E-2</v>
      </c>
      <c r="H693">
        <v>11.275052999999801</v>
      </c>
      <c r="M693">
        <v>42043</v>
      </c>
      <c r="N693" t="s">
        <v>31</v>
      </c>
      <c r="O693" t="s">
        <v>32</v>
      </c>
      <c r="P693">
        <v>76351</v>
      </c>
      <c r="Q693">
        <v>7.0277988909999998</v>
      </c>
      <c r="R693">
        <v>7.0496718879999998</v>
      </c>
      <c r="S693">
        <v>2.1872997000000002E-2</v>
      </c>
      <c r="T693">
        <v>21.872997000000002</v>
      </c>
      <c r="Y693">
        <v>52612</v>
      </c>
      <c r="Z693" t="s">
        <v>31</v>
      </c>
      <c r="AA693" t="s">
        <v>32</v>
      </c>
      <c r="AB693">
        <v>77249</v>
      </c>
      <c r="AC693">
        <v>7.1116030219999997</v>
      </c>
      <c r="AD693">
        <v>7.128298998</v>
      </c>
      <c r="AE693">
        <v>1.6695976000000199E-2</v>
      </c>
      <c r="AF693">
        <v>16.695976000000201</v>
      </c>
      <c r="AK693">
        <v>48648</v>
      </c>
      <c r="AL693" t="s">
        <v>31</v>
      </c>
      <c r="AM693" t="s">
        <v>32</v>
      </c>
      <c r="AN693">
        <v>75517</v>
      </c>
      <c r="AO693">
        <v>7.0686240199999997</v>
      </c>
      <c r="AP693">
        <v>7.0755548480000003</v>
      </c>
      <c r="AQ693">
        <v>6.9308280000006601E-3</v>
      </c>
      <c r="AR693">
        <v>6.9308280000006599</v>
      </c>
      <c r="AW693">
        <v>48693</v>
      </c>
      <c r="AX693" t="s">
        <v>31</v>
      </c>
      <c r="AY693" t="s">
        <v>32</v>
      </c>
      <c r="AZ693">
        <v>76657</v>
      </c>
      <c r="BA693">
        <v>7.0501790050000004</v>
      </c>
      <c r="BB693">
        <v>7.0624430179999997</v>
      </c>
      <c r="BC693">
        <v>1.22640129999993E-2</v>
      </c>
      <c r="BD693">
        <v>12.2640129999993</v>
      </c>
      <c r="BI693">
        <v>47030</v>
      </c>
      <c r="BJ693" t="s">
        <v>31</v>
      </c>
      <c r="BK693" t="s">
        <v>32</v>
      </c>
      <c r="BL693">
        <v>75649</v>
      </c>
      <c r="BM693">
        <v>9.9558041100000008</v>
      </c>
      <c r="BN693">
        <v>9.9627449509999995</v>
      </c>
      <c r="BO693">
        <v>6.94084099999869E-3</v>
      </c>
      <c r="BP693">
        <v>6.9408409999986898</v>
      </c>
    </row>
    <row r="694" spans="1:68">
      <c r="A694">
        <v>33432</v>
      </c>
      <c r="B694" t="s">
        <v>31</v>
      </c>
      <c r="C694" t="s">
        <v>32</v>
      </c>
      <c r="D694">
        <v>76573</v>
      </c>
      <c r="E694">
        <v>2.1026229860000001</v>
      </c>
      <c r="F694">
        <v>2.1124091150000002</v>
      </c>
      <c r="G694">
        <v>9.7861290000000808E-3</v>
      </c>
      <c r="H694">
        <v>9.7861290000000807</v>
      </c>
      <c r="M694">
        <v>41047</v>
      </c>
      <c r="N694" t="s">
        <v>31</v>
      </c>
      <c r="O694" t="s">
        <v>32</v>
      </c>
      <c r="P694">
        <v>75385</v>
      </c>
      <c r="Q694">
        <v>7.0278260709999998</v>
      </c>
      <c r="R694">
        <v>7.0474228859999997</v>
      </c>
      <c r="S694">
        <v>1.9596814999999799E-2</v>
      </c>
      <c r="T694">
        <v>19.5968149999998</v>
      </c>
      <c r="Y694">
        <v>56280</v>
      </c>
      <c r="Z694" t="s">
        <v>31</v>
      </c>
      <c r="AA694" t="s">
        <v>32</v>
      </c>
      <c r="AB694">
        <v>77565</v>
      </c>
      <c r="AC694">
        <v>7.1307690140000002</v>
      </c>
      <c r="AD694">
        <v>7.1467220779999998</v>
      </c>
      <c r="AE694">
        <v>1.59530639999996E-2</v>
      </c>
      <c r="AF694">
        <v>15.9530639999996</v>
      </c>
      <c r="AK694">
        <v>33611</v>
      </c>
      <c r="AL694" t="s">
        <v>31</v>
      </c>
      <c r="AM694" t="s">
        <v>32</v>
      </c>
      <c r="AN694">
        <v>75253</v>
      </c>
      <c r="AO694">
        <v>7.0798749919999997</v>
      </c>
      <c r="AP694">
        <v>7.0868058200000004</v>
      </c>
      <c r="AQ694">
        <v>6.9308280000006601E-3</v>
      </c>
      <c r="AR694">
        <v>6.9308280000006599</v>
      </c>
      <c r="AW694">
        <v>48440</v>
      </c>
      <c r="AX694" t="s">
        <v>31</v>
      </c>
      <c r="AY694" t="s">
        <v>32</v>
      </c>
      <c r="AZ694">
        <v>76177</v>
      </c>
      <c r="BA694">
        <v>7.0618860720000001</v>
      </c>
      <c r="BB694">
        <v>7.0713720320000002</v>
      </c>
      <c r="BC694">
        <v>9.4859600000001196E-3</v>
      </c>
      <c r="BD694">
        <v>9.4859600000001194</v>
      </c>
      <c r="BI694">
        <v>52652</v>
      </c>
      <c r="BJ694" t="s">
        <v>31</v>
      </c>
      <c r="BK694" t="s">
        <v>32</v>
      </c>
      <c r="BL694">
        <v>75385</v>
      </c>
      <c r="BM694">
        <v>9.9653348919999996</v>
      </c>
      <c r="BN694">
        <v>9.9722731109999998</v>
      </c>
      <c r="BO694">
        <v>6.9382190000002401E-3</v>
      </c>
      <c r="BP694">
        <v>6.9382190000002399</v>
      </c>
    </row>
    <row r="695" spans="1:68">
      <c r="A695">
        <v>34998</v>
      </c>
      <c r="B695" t="s">
        <v>31</v>
      </c>
      <c r="C695" t="s">
        <v>32</v>
      </c>
      <c r="D695">
        <v>76177</v>
      </c>
      <c r="E695">
        <v>2.1184492110000002</v>
      </c>
      <c r="F695">
        <v>2.1278080940000001</v>
      </c>
      <c r="G695">
        <v>9.3588829999999793E-3</v>
      </c>
      <c r="H695">
        <v>9.3588829999999792</v>
      </c>
      <c r="M695">
        <v>54531</v>
      </c>
      <c r="N695" t="s">
        <v>31</v>
      </c>
      <c r="O695" t="s">
        <v>32</v>
      </c>
      <c r="P695">
        <v>75517</v>
      </c>
      <c r="Q695">
        <v>7.0278429989999998</v>
      </c>
      <c r="R695">
        <v>7.0486700530000004</v>
      </c>
      <c r="S695">
        <v>2.0827054000000601E-2</v>
      </c>
      <c r="T695">
        <v>20.827054000000601</v>
      </c>
      <c r="Y695">
        <v>56354</v>
      </c>
      <c r="Z695" t="s">
        <v>31</v>
      </c>
      <c r="AA695" t="s">
        <v>32</v>
      </c>
      <c r="AB695">
        <v>76573</v>
      </c>
      <c r="AC695">
        <v>7.1423711780000003</v>
      </c>
      <c r="AD695">
        <v>7.3592610360000004</v>
      </c>
      <c r="AE695">
        <v>0.21688985799999999</v>
      </c>
      <c r="AF695">
        <v>216.889858</v>
      </c>
      <c r="AK695">
        <v>51862</v>
      </c>
      <c r="AL695" t="s">
        <v>31</v>
      </c>
      <c r="AM695" t="s">
        <v>32</v>
      </c>
      <c r="AN695">
        <v>75385</v>
      </c>
      <c r="AO695">
        <v>7.0902199750000001</v>
      </c>
      <c r="AP695">
        <v>7.0971539019999996</v>
      </c>
      <c r="AQ695">
        <v>6.9339269999994999E-3</v>
      </c>
      <c r="AR695">
        <v>6.9339269999994997</v>
      </c>
      <c r="AW695">
        <v>47900</v>
      </c>
      <c r="AX695" t="s">
        <v>31</v>
      </c>
      <c r="AY695" t="s">
        <v>32</v>
      </c>
      <c r="AZ695">
        <v>76573</v>
      </c>
      <c r="BA695">
        <v>7.0713870529999996</v>
      </c>
      <c r="BB695">
        <v>7.0808761120000003</v>
      </c>
      <c r="BC695">
        <v>9.4890590000007401E-3</v>
      </c>
      <c r="BD695">
        <v>9.48905900000074</v>
      </c>
      <c r="BI695">
        <v>53377</v>
      </c>
      <c r="BJ695" t="s">
        <v>31</v>
      </c>
      <c r="BK695" t="s">
        <v>32</v>
      </c>
      <c r="BL695">
        <v>75385</v>
      </c>
      <c r="BM695">
        <v>9.9758400920000003</v>
      </c>
      <c r="BN695">
        <v>9.9827680589999996</v>
      </c>
      <c r="BO695">
        <v>6.9279669999993097E-3</v>
      </c>
      <c r="BP695">
        <v>6.9279669999993096</v>
      </c>
    </row>
    <row r="696" spans="1:68">
      <c r="A696">
        <v>38997</v>
      </c>
      <c r="B696" t="s">
        <v>31</v>
      </c>
      <c r="C696" t="s">
        <v>32</v>
      </c>
      <c r="D696">
        <v>77125</v>
      </c>
      <c r="E696">
        <v>2.1287260059999999</v>
      </c>
      <c r="F696">
        <v>2.5432651040000001</v>
      </c>
      <c r="G696">
        <v>0.41453909799999999</v>
      </c>
      <c r="H696">
        <v>414.53909800000002</v>
      </c>
      <c r="M696">
        <v>51924</v>
      </c>
      <c r="N696" t="s">
        <v>31</v>
      </c>
      <c r="O696" t="s">
        <v>32</v>
      </c>
      <c r="P696">
        <v>75517</v>
      </c>
      <c r="Q696">
        <v>7.0496840479999996</v>
      </c>
      <c r="R696">
        <v>7.0563759800000003</v>
      </c>
      <c r="S696">
        <v>6.6919320000007297E-3</v>
      </c>
      <c r="T696">
        <v>6.6919320000007296</v>
      </c>
      <c r="Y696">
        <v>49283</v>
      </c>
      <c r="Z696" t="s">
        <v>31</v>
      </c>
      <c r="AA696" t="s">
        <v>32</v>
      </c>
      <c r="AB696">
        <v>77233</v>
      </c>
      <c r="AC696">
        <v>7.1568460460000001</v>
      </c>
      <c r="AD696">
        <v>7.3760271069999996</v>
      </c>
      <c r="AE696">
        <v>0.21918106099999901</v>
      </c>
      <c r="AF696">
        <v>219.181060999999</v>
      </c>
      <c r="AK696">
        <v>58297</v>
      </c>
      <c r="AL696" t="s">
        <v>31</v>
      </c>
      <c r="AM696" t="s">
        <v>32</v>
      </c>
      <c r="AN696">
        <v>75385</v>
      </c>
      <c r="AO696">
        <v>7.1013150219999996</v>
      </c>
      <c r="AP696">
        <v>7.1082468030000001</v>
      </c>
      <c r="AQ696">
        <v>6.9317810000004698E-3</v>
      </c>
      <c r="AR696">
        <v>6.9317810000004698</v>
      </c>
      <c r="AW696">
        <v>32863</v>
      </c>
      <c r="AX696" t="s">
        <v>31</v>
      </c>
      <c r="AY696" t="s">
        <v>32</v>
      </c>
      <c r="AZ696">
        <v>76705</v>
      </c>
      <c r="BA696">
        <v>7.0811729430000003</v>
      </c>
      <c r="BB696">
        <v>7.0949151519999996</v>
      </c>
      <c r="BC696">
        <v>1.37422089999992E-2</v>
      </c>
      <c r="BD696">
        <v>13.7422089999992</v>
      </c>
      <c r="BI696">
        <v>58694</v>
      </c>
      <c r="BJ696" t="s">
        <v>31</v>
      </c>
      <c r="BK696" t="s">
        <v>32</v>
      </c>
      <c r="BL696">
        <v>76765</v>
      </c>
      <c r="BM696">
        <v>9.9870820049999995</v>
      </c>
      <c r="BN696">
        <v>9.9940130709999995</v>
      </c>
      <c r="BO696">
        <v>6.9310659999999302E-3</v>
      </c>
      <c r="BP696">
        <v>6.9310659999999302</v>
      </c>
    </row>
    <row r="697" spans="1:68">
      <c r="A697">
        <v>47358</v>
      </c>
      <c r="B697" t="s">
        <v>31</v>
      </c>
      <c r="C697" t="s">
        <v>32</v>
      </c>
      <c r="D697">
        <v>77629</v>
      </c>
      <c r="E697">
        <v>2.1415841580000001</v>
      </c>
      <c r="F697">
        <v>2.153671026</v>
      </c>
      <c r="G697">
        <v>1.20868679999999E-2</v>
      </c>
      <c r="H697">
        <v>12.0868679999999</v>
      </c>
      <c r="M697">
        <v>51445</v>
      </c>
      <c r="N697" t="s">
        <v>31</v>
      </c>
      <c r="O697" t="s">
        <v>32</v>
      </c>
      <c r="P697">
        <v>75649</v>
      </c>
      <c r="Q697">
        <v>7.0563879009999999</v>
      </c>
      <c r="R697">
        <v>7.0635590549999998</v>
      </c>
      <c r="S697">
        <v>7.1711539999999001E-3</v>
      </c>
      <c r="T697">
        <v>7.1711539999999001</v>
      </c>
      <c r="Y697">
        <v>39487</v>
      </c>
      <c r="Z697" t="s">
        <v>31</v>
      </c>
      <c r="AA697" t="s">
        <v>32</v>
      </c>
      <c r="AB697">
        <v>77547</v>
      </c>
      <c r="AC697">
        <v>7.1648700239999998</v>
      </c>
      <c r="AD697">
        <v>7.1857252120000004</v>
      </c>
      <c r="AE697">
        <v>2.08551880000005E-2</v>
      </c>
      <c r="AF697">
        <v>20.855188000000499</v>
      </c>
      <c r="AK697">
        <v>55531</v>
      </c>
      <c r="AL697" t="s">
        <v>31</v>
      </c>
      <c r="AM697" t="s">
        <v>32</v>
      </c>
      <c r="AN697">
        <v>75385</v>
      </c>
      <c r="AO697">
        <v>7.1127519609999998</v>
      </c>
      <c r="AP697">
        <v>7.1196830269999998</v>
      </c>
      <c r="AQ697">
        <v>6.9310659999999302E-3</v>
      </c>
      <c r="AR697">
        <v>6.9310659999999302</v>
      </c>
      <c r="AW697">
        <v>58874</v>
      </c>
      <c r="AX697" t="s">
        <v>31</v>
      </c>
      <c r="AY697" t="s">
        <v>32</v>
      </c>
      <c r="AZ697">
        <v>76309</v>
      </c>
      <c r="BA697">
        <v>7.08120203</v>
      </c>
      <c r="BB697">
        <v>7.0959119800000003</v>
      </c>
      <c r="BC697">
        <v>1.47099500000003E-2</v>
      </c>
      <c r="BD697">
        <v>14.709950000000299</v>
      </c>
      <c r="BI697">
        <v>57218</v>
      </c>
      <c r="BJ697" t="s">
        <v>31</v>
      </c>
      <c r="BK697" t="s">
        <v>32</v>
      </c>
      <c r="BL697">
        <v>75517</v>
      </c>
      <c r="BM697">
        <v>9.9987208840000008</v>
      </c>
      <c r="BN697">
        <v>10.005896091</v>
      </c>
      <c r="BO697">
        <v>7.1752069999995102E-3</v>
      </c>
      <c r="BP697">
        <v>7.1752069999995101</v>
      </c>
    </row>
    <row r="698" spans="1:68">
      <c r="A698">
        <v>52216</v>
      </c>
      <c r="B698" t="s">
        <v>31</v>
      </c>
      <c r="C698" t="s">
        <v>32</v>
      </c>
      <c r="D698">
        <v>77101</v>
      </c>
      <c r="E698">
        <v>2.158110142</v>
      </c>
      <c r="F698">
        <v>2.1693260670000001</v>
      </c>
      <c r="G698">
        <v>1.12159250000001E-2</v>
      </c>
      <c r="H698">
        <v>11.2159250000001</v>
      </c>
      <c r="M698">
        <v>35867</v>
      </c>
      <c r="N698" t="s">
        <v>31</v>
      </c>
      <c r="O698" t="s">
        <v>32</v>
      </c>
      <c r="P698">
        <v>75385</v>
      </c>
      <c r="Q698">
        <v>7.0662579540000001</v>
      </c>
      <c r="R698">
        <v>7.0731918809999996</v>
      </c>
      <c r="S698">
        <v>6.9339269999994999E-3</v>
      </c>
      <c r="T698">
        <v>6.9339269999994997</v>
      </c>
      <c r="Y698">
        <v>54906</v>
      </c>
      <c r="Z698" t="s">
        <v>31</v>
      </c>
      <c r="AA698" t="s">
        <v>32</v>
      </c>
      <c r="AB698">
        <v>77297</v>
      </c>
      <c r="AC698">
        <v>7.1721391680000002</v>
      </c>
      <c r="AD698">
        <v>7.4022541049999999</v>
      </c>
      <c r="AE698">
        <v>0.23011493699999899</v>
      </c>
      <c r="AF698">
        <v>230.114936999999</v>
      </c>
      <c r="AK698">
        <v>55605</v>
      </c>
      <c r="AL698" t="s">
        <v>31</v>
      </c>
      <c r="AM698" t="s">
        <v>32</v>
      </c>
      <c r="AN698">
        <v>75253</v>
      </c>
      <c r="AO698">
        <v>7.124308825</v>
      </c>
      <c r="AP698">
        <v>7.1312408449999998</v>
      </c>
      <c r="AQ698">
        <v>6.9320199999998097E-3</v>
      </c>
      <c r="AR698">
        <v>6.9320199999998096</v>
      </c>
      <c r="AW698">
        <v>57549</v>
      </c>
      <c r="AX698" t="s">
        <v>31</v>
      </c>
      <c r="AY698" t="s">
        <v>32</v>
      </c>
      <c r="AZ698">
        <v>76207</v>
      </c>
      <c r="BA698">
        <v>7.0988500119999998</v>
      </c>
      <c r="BB698">
        <v>7.105779171</v>
      </c>
      <c r="BC698">
        <v>6.9291590000002401E-3</v>
      </c>
      <c r="BD698">
        <v>6.9291590000002401</v>
      </c>
      <c r="BI698">
        <v>41404</v>
      </c>
      <c r="BJ698" t="s">
        <v>31</v>
      </c>
      <c r="BK698" t="s">
        <v>32</v>
      </c>
      <c r="BL698">
        <v>75253</v>
      </c>
      <c r="BM698">
        <v>10.011116982000001</v>
      </c>
      <c r="BN698">
        <v>10.018049002</v>
      </c>
      <c r="BO698">
        <v>6.9320199999989198E-3</v>
      </c>
      <c r="BP698">
        <v>6.9320199999989196</v>
      </c>
    </row>
    <row r="699" spans="1:68">
      <c r="A699">
        <v>52107</v>
      </c>
      <c r="B699" t="s">
        <v>31</v>
      </c>
      <c r="C699" t="s">
        <v>32</v>
      </c>
      <c r="D699">
        <v>76705</v>
      </c>
      <c r="E699">
        <v>2.1693379880000001</v>
      </c>
      <c r="F699">
        <v>2.180081129</v>
      </c>
      <c r="G699">
        <v>1.07431409999998E-2</v>
      </c>
      <c r="H699">
        <v>10.743140999999801</v>
      </c>
      <c r="M699">
        <v>50906</v>
      </c>
      <c r="N699" t="s">
        <v>31</v>
      </c>
      <c r="O699" t="s">
        <v>32</v>
      </c>
      <c r="P699">
        <v>75517</v>
      </c>
      <c r="Q699">
        <v>7.0732030869999996</v>
      </c>
      <c r="R699">
        <v>7.0799469950000002</v>
      </c>
      <c r="S699">
        <v>6.7439080000006799E-3</v>
      </c>
      <c r="T699">
        <v>6.7439080000006797</v>
      </c>
      <c r="Y699">
        <v>60947</v>
      </c>
      <c r="Z699" t="s">
        <v>31</v>
      </c>
      <c r="AA699" t="s">
        <v>32</v>
      </c>
      <c r="AB699">
        <v>76741</v>
      </c>
      <c r="AC699">
        <v>7.1842970849999999</v>
      </c>
      <c r="AD699">
        <v>7.1987040039999997</v>
      </c>
      <c r="AE699">
        <v>1.4406918999999701E-2</v>
      </c>
      <c r="AF699">
        <v>14.4069189999997</v>
      </c>
      <c r="AK699">
        <v>48545</v>
      </c>
      <c r="AL699" t="s">
        <v>31</v>
      </c>
      <c r="AM699" t="s">
        <v>32</v>
      </c>
      <c r="AN699">
        <v>75253</v>
      </c>
      <c r="AO699">
        <v>7.1361489300000001</v>
      </c>
      <c r="AP699">
        <v>7.1430809499999999</v>
      </c>
      <c r="AQ699">
        <v>6.9320199999998097E-3</v>
      </c>
      <c r="AR699">
        <v>6.9320199999998096</v>
      </c>
      <c r="AW699">
        <v>54783</v>
      </c>
      <c r="AX699" t="s">
        <v>31</v>
      </c>
      <c r="AY699" t="s">
        <v>32</v>
      </c>
      <c r="AZ699">
        <v>75253</v>
      </c>
      <c r="BA699">
        <v>7.1093680859999999</v>
      </c>
      <c r="BB699">
        <v>7.1163051130000001</v>
      </c>
      <c r="BC699">
        <v>6.9370270000001996E-3</v>
      </c>
      <c r="BD699">
        <v>6.9370270000002003</v>
      </c>
      <c r="BI699">
        <v>33611</v>
      </c>
      <c r="BJ699" t="s">
        <v>31</v>
      </c>
      <c r="BK699" t="s">
        <v>32</v>
      </c>
      <c r="BL699">
        <v>75649</v>
      </c>
      <c r="BM699">
        <v>10.023454904999999</v>
      </c>
      <c r="BN699">
        <v>10.030385017</v>
      </c>
      <c r="BO699">
        <v>6.9301120000009302E-3</v>
      </c>
      <c r="BP699">
        <v>6.9301120000009302</v>
      </c>
    </row>
    <row r="700" spans="1:68">
      <c r="A700">
        <v>56712</v>
      </c>
      <c r="B700" t="s">
        <v>31</v>
      </c>
      <c r="C700" t="s">
        <v>32</v>
      </c>
      <c r="D700">
        <v>76045</v>
      </c>
      <c r="E700">
        <v>2.1789350509999998</v>
      </c>
      <c r="F700">
        <v>2.1910471920000001</v>
      </c>
      <c r="G700">
        <v>1.2112141000000199E-2</v>
      </c>
      <c r="H700">
        <v>12.1121410000002</v>
      </c>
      <c r="M700">
        <v>54119</v>
      </c>
      <c r="N700" t="s">
        <v>31</v>
      </c>
      <c r="O700" t="s">
        <v>32</v>
      </c>
      <c r="P700">
        <v>75253</v>
      </c>
      <c r="Q700">
        <v>7.0828640460000001</v>
      </c>
      <c r="R700">
        <v>7.0897920130000003</v>
      </c>
      <c r="S700">
        <v>6.9279670000001996E-3</v>
      </c>
      <c r="T700">
        <v>6.9279670000001996</v>
      </c>
      <c r="Y700">
        <v>45947</v>
      </c>
      <c r="Z700" t="s">
        <v>31</v>
      </c>
      <c r="AA700" t="s">
        <v>32</v>
      </c>
      <c r="AB700">
        <v>76507</v>
      </c>
      <c r="AC700">
        <v>7.1942291259999998</v>
      </c>
      <c r="AD700">
        <v>7.206475019</v>
      </c>
      <c r="AE700">
        <v>1.22458930000002E-2</v>
      </c>
      <c r="AF700">
        <v>12.2458930000002</v>
      </c>
      <c r="AK700">
        <v>48534</v>
      </c>
      <c r="AL700" t="s">
        <v>31</v>
      </c>
      <c r="AM700" t="s">
        <v>32</v>
      </c>
      <c r="AN700">
        <v>75913</v>
      </c>
      <c r="AO700">
        <v>7.1418178079999999</v>
      </c>
      <c r="AP700">
        <v>7.1490769390000004</v>
      </c>
      <c r="AQ700">
        <v>7.2591310000005198E-3</v>
      </c>
      <c r="AR700">
        <v>7.2591310000005196</v>
      </c>
      <c r="AW700">
        <v>54857</v>
      </c>
      <c r="AX700" t="s">
        <v>31</v>
      </c>
      <c r="AY700" t="s">
        <v>32</v>
      </c>
      <c r="AZ700">
        <v>75781</v>
      </c>
      <c r="BA700">
        <v>7.1200151439999999</v>
      </c>
      <c r="BB700">
        <v>7.1274819369999998</v>
      </c>
      <c r="BC700">
        <v>7.4667929999998597E-3</v>
      </c>
      <c r="BD700">
        <v>7.4667929999998597</v>
      </c>
      <c r="BI700">
        <v>51377</v>
      </c>
      <c r="BJ700" t="s">
        <v>31</v>
      </c>
      <c r="BK700" t="s">
        <v>32</v>
      </c>
      <c r="BL700">
        <v>75385</v>
      </c>
      <c r="BM700">
        <v>10.035963058</v>
      </c>
      <c r="BN700">
        <v>10.042895078999999</v>
      </c>
      <c r="BO700">
        <v>6.9320209999990104E-3</v>
      </c>
      <c r="BP700">
        <v>6.9320209999990103</v>
      </c>
    </row>
    <row r="701" spans="1:68">
      <c r="A701">
        <v>58509</v>
      </c>
      <c r="B701" t="s">
        <v>31</v>
      </c>
      <c r="C701" t="s">
        <v>32</v>
      </c>
      <c r="D701">
        <v>77801</v>
      </c>
      <c r="E701">
        <v>2.1857061390000001</v>
      </c>
      <c r="F701">
        <v>2.2017900940000001</v>
      </c>
      <c r="G701">
        <v>1.6083955E-2</v>
      </c>
      <c r="H701">
        <v>16.083955</v>
      </c>
      <c r="M701">
        <v>60554</v>
      </c>
      <c r="N701" t="s">
        <v>31</v>
      </c>
      <c r="O701" t="s">
        <v>32</v>
      </c>
      <c r="P701">
        <v>77031</v>
      </c>
      <c r="Q701">
        <v>7.0968549249999997</v>
      </c>
      <c r="R701">
        <v>7.1044640540000001</v>
      </c>
      <c r="S701">
        <v>7.6091290000004303E-3</v>
      </c>
      <c r="T701">
        <v>7.6091290000004301</v>
      </c>
      <c r="Y701">
        <v>43657</v>
      </c>
      <c r="Z701" t="s">
        <v>31</v>
      </c>
      <c r="AA701" t="s">
        <v>32</v>
      </c>
      <c r="AB701">
        <v>76705</v>
      </c>
      <c r="AC701">
        <v>7.205964088</v>
      </c>
      <c r="AD701">
        <v>7.2163891790000001</v>
      </c>
      <c r="AE701">
        <v>1.04250910000001E-2</v>
      </c>
      <c r="AF701">
        <v>10.4250910000001</v>
      </c>
      <c r="AK701">
        <v>54156</v>
      </c>
      <c r="AL701" t="s">
        <v>31</v>
      </c>
      <c r="AM701" t="s">
        <v>32</v>
      </c>
      <c r="AN701">
        <v>75253</v>
      </c>
      <c r="AO701">
        <v>7.1513648029999999</v>
      </c>
      <c r="AP701">
        <v>7.1582968239999998</v>
      </c>
      <c r="AQ701">
        <v>6.9320209999998899E-3</v>
      </c>
      <c r="AR701">
        <v>6.9320209999998896</v>
      </c>
      <c r="AW701">
        <v>47797</v>
      </c>
      <c r="AX701" t="s">
        <v>31</v>
      </c>
      <c r="AY701" t="s">
        <v>32</v>
      </c>
      <c r="AZ701">
        <v>76309</v>
      </c>
      <c r="BA701">
        <v>7.1304509639999996</v>
      </c>
      <c r="BB701">
        <v>7.1407411099999996</v>
      </c>
      <c r="BC701">
        <v>1.0290146E-2</v>
      </c>
      <c r="BD701">
        <v>10.290146</v>
      </c>
      <c r="BI701">
        <v>41484</v>
      </c>
      <c r="BJ701" t="s">
        <v>31</v>
      </c>
      <c r="BK701" t="s">
        <v>32</v>
      </c>
      <c r="BL701">
        <v>75385</v>
      </c>
      <c r="BM701">
        <v>10.057077885</v>
      </c>
      <c r="BN701">
        <v>10.064013958</v>
      </c>
      <c r="BO701">
        <v>6.9360730000003201E-3</v>
      </c>
      <c r="BP701">
        <v>6.9360730000003201</v>
      </c>
    </row>
    <row r="702" spans="1:68">
      <c r="A702">
        <v>45037</v>
      </c>
      <c r="B702" t="s">
        <v>31</v>
      </c>
      <c r="C702" t="s">
        <v>32</v>
      </c>
      <c r="D702">
        <v>77125</v>
      </c>
      <c r="E702">
        <v>2.19958806</v>
      </c>
      <c r="F702">
        <v>2.420137167</v>
      </c>
      <c r="G702">
        <v>0.22054910699999999</v>
      </c>
      <c r="H702">
        <v>220.54910699999999</v>
      </c>
      <c r="M702">
        <v>57788</v>
      </c>
      <c r="N702" t="s">
        <v>31</v>
      </c>
      <c r="O702" t="s">
        <v>32</v>
      </c>
      <c r="P702">
        <v>75253</v>
      </c>
      <c r="Q702">
        <v>7.1074149609999999</v>
      </c>
      <c r="R702">
        <v>7.1143879889999999</v>
      </c>
      <c r="S702">
        <v>6.9730279999999896E-3</v>
      </c>
      <c r="T702">
        <v>6.9730279999999896</v>
      </c>
      <c r="Y702">
        <v>53629</v>
      </c>
      <c r="Z702" t="s">
        <v>31</v>
      </c>
      <c r="AA702" t="s">
        <v>32</v>
      </c>
      <c r="AB702">
        <v>76969</v>
      </c>
      <c r="AC702">
        <v>7.2248420720000004</v>
      </c>
      <c r="AD702">
        <v>7.2369930739999999</v>
      </c>
      <c r="AE702">
        <v>1.21510019999995E-2</v>
      </c>
      <c r="AF702">
        <v>12.151001999999499</v>
      </c>
      <c r="AK702">
        <v>54881</v>
      </c>
      <c r="AL702" t="s">
        <v>31</v>
      </c>
      <c r="AM702" t="s">
        <v>32</v>
      </c>
      <c r="AN702">
        <v>75253</v>
      </c>
      <c r="AO702">
        <v>7.1625089649999998</v>
      </c>
      <c r="AP702">
        <v>7.1694409849999996</v>
      </c>
      <c r="AQ702">
        <v>6.9320199999998097E-3</v>
      </c>
      <c r="AR702">
        <v>6.9320199999998096</v>
      </c>
      <c r="AW702">
        <v>37924</v>
      </c>
      <c r="AX702" t="s">
        <v>31</v>
      </c>
      <c r="AY702" t="s">
        <v>32</v>
      </c>
      <c r="AZ702">
        <v>77233</v>
      </c>
      <c r="BA702">
        <v>7.1415009500000002</v>
      </c>
      <c r="BB702">
        <v>7.1520860199999996</v>
      </c>
      <c r="BC702">
        <v>1.05850699999994E-2</v>
      </c>
      <c r="BD702">
        <v>10.5850699999994</v>
      </c>
      <c r="BI702">
        <v>42215</v>
      </c>
      <c r="BJ702" t="s">
        <v>31</v>
      </c>
      <c r="BK702" t="s">
        <v>32</v>
      </c>
      <c r="BL702">
        <v>75253</v>
      </c>
      <c r="BM702">
        <v>10.068892002</v>
      </c>
      <c r="BN702">
        <v>10.075825930000001</v>
      </c>
      <c r="BO702">
        <v>6.9339280000004699E-3</v>
      </c>
      <c r="BP702">
        <v>6.9339280000004697</v>
      </c>
    </row>
    <row r="703" spans="1:68">
      <c r="A703">
        <v>47922</v>
      </c>
      <c r="B703" t="s">
        <v>31</v>
      </c>
      <c r="C703" t="s">
        <v>32</v>
      </c>
      <c r="D703">
        <v>76243</v>
      </c>
      <c r="E703">
        <v>2.210116148</v>
      </c>
      <c r="F703">
        <v>2.2217180729999999</v>
      </c>
      <c r="G703">
        <v>1.16019249999999E-2</v>
      </c>
      <c r="H703">
        <v>11.6019249999999</v>
      </c>
      <c r="M703">
        <v>57862</v>
      </c>
      <c r="N703" t="s">
        <v>31</v>
      </c>
      <c r="O703" t="s">
        <v>32</v>
      </c>
      <c r="P703">
        <v>75649</v>
      </c>
      <c r="Q703">
        <v>7.1177580359999997</v>
      </c>
      <c r="R703">
        <v>7.1246979240000003</v>
      </c>
      <c r="S703">
        <v>6.9398880000006704E-3</v>
      </c>
      <c r="T703">
        <v>6.9398880000006704</v>
      </c>
      <c r="Y703">
        <v>46545</v>
      </c>
      <c r="Z703" t="s">
        <v>31</v>
      </c>
      <c r="AA703" t="s">
        <v>32</v>
      </c>
      <c r="AB703">
        <v>76777</v>
      </c>
      <c r="AC703">
        <v>7.2371311189999998</v>
      </c>
      <c r="AD703">
        <v>7.248831987</v>
      </c>
      <c r="AE703">
        <v>1.17008680000001E-2</v>
      </c>
      <c r="AF703">
        <v>11.700868000000099</v>
      </c>
      <c r="AK703">
        <v>60198</v>
      </c>
      <c r="AL703" t="s">
        <v>31</v>
      </c>
      <c r="AM703" t="s">
        <v>32</v>
      </c>
      <c r="AN703">
        <v>76243</v>
      </c>
      <c r="AO703">
        <v>7.1738049979999996</v>
      </c>
      <c r="AP703">
        <v>7.1807370190000004</v>
      </c>
      <c r="AQ703">
        <v>6.9320210000007798E-3</v>
      </c>
      <c r="AR703">
        <v>6.9320210000007796</v>
      </c>
      <c r="AW703">
        <v>51170</v>
      </c>
      <c r="AX703" t="s">
        <v>31</v>
      </c>
      <c r="AY703" t="s">
        <v>32</v>
      </c>
      <c r="AZ703">
        <v>76441</v>
      </c>
      <c r="BA703">
        <v>7.1509981160000002</v>
      </c>
      <c r="BB703">
        <v>7.1618020529999997</v>
      </c>
      <c r="BC703">
        <v>1.0803936999999399E-2</v>
      </c>
      <c r="BD703">
        <v>10.803936999999401</v>
      </c>
      <c r="BI703">
        <v>39166</v>
      </c>
      <c r="BJ703" t="s">
        <v>31</v>
      </c>
      <c r="BK703" t="s">
        <v>32</v>
      </c>
      <c r="BL703">
        <v>75781</v>
      </c>
      <c r="BM703">
        <v>10.074563980000001</v>
      </c>
      <c r="BN703">
        <v>10.081824063999999</v>
      </c>
      <c r="BO703">
        <v>7.2600839999985498E-3</v>
      </c>
      <c r="BP703">
        <v>7.2600839999985496</v>
      </c>
    </row>
    <row r="704" spans="1:68">
      <c r="A704">
        <v>39328</v>
      </c>
      <c r="B704" t="s">
        <v>31</v>
      </c>
      <c r="C704" t="s">
        <v>32</v>
      </c>
      <c r="D704">
        <v>76177</v>
      </c>
      <c r="E704">
        <v>2.2201089860000001</v>
      </c>
      <c r="F704">
        <v>2.2332332130000001</v>
      </c>
      <c r="G704">
        <v>1.3124227E-2</v>
      </c>
      <c r="H704">
        <v>13.124226999999999</v>
      </c>
      <c r="M704">
        <v>50802</v>
      </c>
      <c r="N704" t="s">
        <v>31</v>
      </c>
      <c r="O704" t="s">
        <v>32</v>
      </c>
      <c r="P704">
        <v>75385</v>
      </c>
      <c r="Q704">
        <v>7.1247100830000001</v>
      </c>
      <c r="R704">
        <v>7.1314039229999997</v>
      </c>
      <c r="S704">
        <v>6.6938399999996101E-3</v>
      </c>
      <c r="T704">
        <v>6.6938399999996099</v>
      </c>
      <c r="Y704">
        <v>43737</v>
      </c>
      <c r="Z704" t="s">
        <v>31</v>
      </c>
      <c r="AA704" t="s">
        <v>32</v>
      </c>
      <c r="AB704">
        <v>76705</v>
      </c>
      <c r="AC704">
        <v>7.2488460540000004</v>
      </c>
      <c r="AD704">
        <v>7.2595419879999996</v>
      </c>
      <c r="AE704">
        <v>1.0695933999999199E-2</v>
      </c>
      <c r="AF704">
        <v>10.6959339999992</v>
      </c>
      <c r="AK704">
        <v>58722</v>
      </c>
      <c r="AL704" t="s">
        <v>31</v>
      </c>
      <c r="AM704" t="s">
        <v>32</v>
      </c>
      <c r="AN704">
        <v>75385</v>
      </c>
      <c r="AO704">
        <v>7.1802248950000003</v>
      </c>
      <c r="AP704">
        <v>7.19203496</v>
      </c>
      <c r="AQ704">
        <v>1.18100649999997E-2</v>
      </c>
      <c r="AR704">
        <v>11.8100649999997</v>
      </c>
      <c r="AW704">
        <v>54133</v>
      </c>
      <c r="AX704" t="s">
        <v>31</v>
      </c>
      <c r="AY704" t="s">
        <v>32</v>
      </c>
      <c r="AZ704">
        <v>76417</v>
      </c>
      <c r="BA704">
        <v>7.1612901689999999</v>
      </c>
      <c r="BB704">
        <v>7.1744959350000004</v>
      </c>
      <c r="BC704">
        <v>1.32057660000004E-2</v>
      </c>
      <c r="BD704">
        <v>13.2057660000004</v>
      </c>
      <c r="BI704">
        <v>46072</v>
      </c>
      <c r="BJ704" t="s">
        <v>31</v>
      </c>
      <c r="BK704" t="s">
        <v>32</v>
      </c>
      <c r="BL704">
        <v>75253</v>
      </c>
      <c r="BM704">
        <v>10.082724094</v>
      </c>
      <c r="BN704">
        <v>10.089655876</v>
      </c>
      <c r="BO704">
        <v>6.93178200000055E-3</v>
      </c>
      <c r="BP704">
        <v>6.9317820000005499</v>
      </c>
    </row>
    <row r="705" spans="1:68">
      <c r="A705">
        <v>51385</v>
      </c>
      <c r="B705" t="s">
        <v>31</v>
      </c>
      <c r="C705" t="s">
        <v>32</v>
      </c>
      <c r="D705">
        <v>77341</v>
      </c>
      <c r="E705">
        <v>2.2291581630000001</v>
      </c>
      <c r="F705">
        <v>2.2415781020000001</v>
      </c>
      <c r="G705">
        <v>1.2419938999999901E-2</v>
      </c>
      <c r="H705">
        <v>12.4199389999999</v>
      </c>
      <c r="M705">
        <v>50791</v>
      </c>
      <c r="N705" t="s">
        <v>31</v>
      </c>
      <c r="O705" t="s">
        <v>32</v>
      </c>
      <c r="P705">
        <v>75385</v>
      </c>
      <c r="Q705">
        <v>7.1365039350000004</v>
      </c>
      <c r="R705">
        <v>7.1434459690000001</v>
      </c>
      <c r="S705">
        <v>6.9420339999996996E-3</v>
      </c>
      <c r="T705">
        <v>6.9420339999997003</v>
      </c>
      <c r="Y705">
        <v>44468</v>
      </c>
      <c r="Z705" t="s">
        <v>31</v>
      </c>
      <c r="AA705" t="s">
        <v>32</v>
      </c>
      <c r="AB705">
        <v>76969</v>
      </c>
      <c r="AC705">
        <v>7.2595570089999999</v>
      </c>
      <c r="AD705">
        <v>7.2703201770000003</v>
      </c>
      <c r="AE705">
        <v>1.0763168000000401E-2</v>
      </c>
      <c r="AF705">
        <v>10.7631680000004</v>
      </c>
      <c r="AK705">
        <v>60760</v>
      </c>
      <c r="AL705" t="s">
        <v>31</v>
      </c>
      <c r="AM705" t="s">
        <v>32</v>
      </c>
      <c r="AN705">
        <v>75253</v>
      </c>
      <c r="AO705">
        <v>7.1807479860000001</v>
      </c>
      <c r="AP705">
        <v>7.1930539610000004</v>
      </c>
      <c r="AQ705">
        <v>1.23059750000003E-2</v>
      </c>
      <c r="AR705">
        <v>12.3059750000003</v>
      </c>
      <c r="AW705">
        <v>59450</v>
      </c>
      <c r="AX705" t="s">
        <v>31</v>
      </c>
      <c r="AY705" t="s">
        <v>32</v>
      </c>
      <c r="AZ705">
        <v>76669</v>
      </c>
      <c r="BA705">
        <v>7.1729259489999997</v>
      </c>
      <c r="BB705">
        <v>7.1879210469999997</v>
      </c>
      <c r="BC705">
        <v>1.4995097999999899E-2</v>
      </c>
      <c r="BD705">
        <v>14.995097999999899</v>
      </c>
      <c r="BI705">
        <v>42255</v>
      </c>
      <c r="BJ705" t="s">
        <v>31</v>
      </c>
      <c r="BK705" t="s">
        <v>32</v>
      </c>
      <c r="BL705">
        <v>75649</v>
      </c>
      <c r="BM705">
        <v>10.093708038000001</v>
      </c>
      <c r="BN705">
        <v>10.100655078999999</v>
      </c>
      <c r="BO705">
        <v>6.9470409999983201E-3</v>
      </c>
      <c r="BP705">
        <v>6.94704099999832</v>
      </c>
    </row>
    <row r="706" spans="1:68">
      <c r="A706">
        <v>56167</v>
      </c>
      <c r="B706" t="s">
        <v>31</v>
      </c>
      <c r="C706" t="s">
        <v>32</v>
      </c>
      <c r="D706">
        <v>76177</v>
      </c>
      <c r="E706">
        <v>2.2399661540000002</v>
      </c>
      <c r="F706">
        <v>2.2510290149999999</v>
      </c>
      <c r="G706">
        <v>1.10628609999996E-2</v>
      </c>
      <c r="H706">
        <v>11.0628609999996</v>
      </c>
      <c r="M706">
        <v>57137</v>
      </c>
      <c r="N706" t="s">
        <v>31</v>
      </c>
      <c r="O706" t="s">
        <v>32</v>
      </c>
      <c r="P706">
        <v>75517</v>
      </c>
      <c r="Q706">
        <v>7.1477990150000004</v>
      </c>
      <c r="R706">
        <v>7.1597130299999998</v>
      </c>
      <c r="S706">
        <v>1.19140149999994E-2</v>
      </c>
      <c r="T706">
        <v>11.914014999999401</v>
      </c>
      <c r="Y706">
        <v>42689</v>
      </c>
      <c r="Z706" t="s">
        <v>31</v>
      </c>
      <c r="AA706" t="s">
        <v>32</v>
      </c>
      <c r="AB706">
        <v>76309</v>
      </c>
      <c r="AC706">
        <v>7.270339012</v>
      </c>
      <c r="AD706">
        <v>7.2808890340000003</v>
      </c>
      <c r="AE706">
        <v>1.0550022000000299E-2</v>
      </c>
      <c r="AF706">
        <v>10.5500220000003</v>
      </c>
      <c r="AK706">
        <v>35115</v>
      </c>
      <c r="AL706" t="s">
        <v>31</v>
      </c>
      <c r="AM706" t="s">
        <v>32</v>
      </c>
      <c r="AN706">
        <v>75253</v>
      </c>
      <c r="AO706">
        <v>7.1982510089999998</v>
      </c>
      <c r="AP706">
        <v>7.2051839830000004</v>
      </c>
      <c r="AQ706">
        <v>6.9329740000005904E-3</v>
      </c>
      <c r="AR706">
        <v>6.9329740000005904</v>
      </c>
      <c r="AW706">
        <v>44450</v>
      </c>
      <c r="AX706" t="s">
        <v>31</v>
      </c>
      <c r="AY706" t="s">
        <v>32</v>
      </c>
      <c r="AZ706">
        <v>76789</v>
      </c>
      <c r="BA706">
        <v>7.183594942</v>
      </c>
      <c r="BB706">
        <v>7.1980619429999999</v>
      </c>
      <c r="BC706">
        <v>1.4467000999999801E-2</v>
      </c>
      <c r="BD706">
        <v>14.467000999999801</v>
      </c>
      <c r="BI706">
        <v>54768</v>
      </c>
      <c r="BJ706" t="s">
        <v>31</v>
      </c>
      <c r="BK706" t="s">
        <v>32</v>
      </c>
      <c r="BL706">
        <v>75385</v>
      </c>
      <c r="BM706">
        <v>10.103332043</v>
      </c>
      <c r="BN706">
        <v>10.110261917000001</v>
      </c>
      <c r="BO706">
        <v>6.9298740000007797E-3</v>
      </c>
      <c r="BP706">
        <v>6.9298740000007797</v>
      </c>
    </row>
    <row r="707" spans="1:68">
      <c r="A707">
        <v>48945</v>
      </c>
      <c r="B707" t="s">
        <v>31</v>
      </c>
      <c r="C707" t="s">
        <v>32</v>
      </c>
      <c r="D707">
        <v>76309</v>
      </c>
      <c r="E707">
        <v>2.2497491840000001</v>
      </c>
      <c r="F707">
        <v>2.2604241370000002</v>
      </c>
      <c r="G707">
        <v>1.0674952999999999E-2</v>
      </c>
      <c r="H707">
        <v>10.674953</v>
      </c>
      <c r="M707">
        <v>56414</v>
      </c>
      <c r="N707" t="s">
        <v>31</v>
      </c>
      <c r="O707" t="s">
        <v>32</v>
      </c>
      <c r="P707">
        <v>75385</v>
      </c>
      <c r="Q707">
        <v>7.1478259560000001</v>
      </c>
      <c r="R707">
        <v>7.1607151030000002</v>
      </c>
      <c r="S707">
        <v>1.2889147000000101E-2</v>
      </c>
      <c r="T707">
        <v>12.889147000000101</v>
      </c>
      <c r="Y707">
        <v>41482</v>
      </c>
      <c r="Z707" t="s">
        <v>31</v>
      </c>
      <c r="AA707" t="s">
        <v>32</v>
      </c>
      <c r="AB707">
        <v>77365</v>
      </c>
      <c r="AC707">
        <v>7.2816550729999996</v>
      </c>
      <c r="AD707">
        <v>7.295205116</v>
      </c>
      <c r="AE707">
        <v>1.35500430000004E-2</v>
      </c>
      <c r="AF707">
        <v>13.5500430000004</v>
      </c>
      <c r="AK707">
        <v>52881</v>
      </c>
      <c r="AL707" t="s">
        <v>31</v>
      </c>
      <c r="AM707" t="s">
        <v>32</v>
      </c>
      <c r="AN707">
        <v>75253</v>
      </c>
      <c r="AO707">
        <v>7.2083430289999999</v>
      </c>
      <c r="AP707">
        <v>7.21527195</v>
      </c>
      <c r="AQ707">
        <v>6.92892100000008E-3</v>
      </c>
      <c r="AR707">
        <v>6.9289210000000798</v>
      </c>
      <c r="AW707">
        <v>42160</v>
      </c>
      <c r="AX707" t="s">
        <v>31</v>
      </c>
      <c r="AY707" t="s">
        <v>32</v>
      </c>
      <c r="AZ707">
        <v>76177</v>
      </c>
      <c r="BA707">
        <v>7.193892956</v>
      </c>
      <c r="BB707">
        <v>7.2051100730000002</v>
      </c>
      <c r="BC707">
        <v>1.1217117000000099E-2</v>
      </c>
      <c r="BD707">
        <v>11.217117000000099</v>
      </c>
      <c r="BI707">
        <v>34715</v>
      </c>
      <c r="BJ707" t="s">
        <v>31</v>
      </c>
      <c r="BK707" t="s">
        <v>32</v>
      </c>
      <c r="BL707">
        <v>75385</v>
      </c>
      <c r="BM707">
        <v>10.113203048999999</v>
      </c>
      <c r="BN707">
        <v>10.120129108</v>
      </c>
      <c r="BO707">
        <v>6.9260590000013098E-3</v>
      </c>
      <c r="BP707">
        <v>6.9260590000013096</v>
      </c>
    </row>
    <row r="708" spans="1:68">
      <c r="A708">
        <v>41703</v>
      </c>
      <c r="B708" t="s">
        <v>31</v>
      </c>
      <c r="C708" t="s">
        <v>32</v>
      </c>
      <c r="D708">
        <v>76441</v>
      </c>
      <c r="E708">
        <v>2.2586340900000001</v>
      </c>
      <c r="F708">
        <v>2.2697861189999999</v>
      </c>
      <c r="G708">
        <v>1.1152028999999701E-2</v>
      </c>
      <c r="H708">
        <v>11.1520289999997</v>
      </c>
      <c r="M708">
        <v>34222</v>
      </c>
      <c r="N708" t="s">
        <v>31</v>
      </c>
      <c r="O708" t="s">
        <v>32</v>
      </c>
      <c r="P708">
        <v>75385</v>
      </c>
      <c r="Q708">
        <v>7.1645469669999997</v>
      </c>
      <c r="R708">
        <v>7.1714789870000004</v>
      </c>
      <c r="S708">
        <v>6.9320200000006996E-3</v>
      </c>
      <c r="T708">
        <v>6.9320200000007004</v>
      </c>
      <c r="Y708">
        <v>47715</v>
      </c>
      <c r="Z708" t="s">
        <v>31</v>
      </c>
      <c r="AA708" t="s">
        <v>32</v>
      </c>
      <c r="AB708">
        <v>76305</v>
      </c>
      <c r="AC708">
        <v>7.2910711770000001</v>
      </c>
      <c r="AD708">
        <v>7.5125319959999999</v>
      </c>
      <c r="AE708">
        <v>0.221460818999999</v>
      </c>
      <c r="AF708">
        <v>221.46081899999899</v>
      </c>
      <c r="AK708">
        <v>45797</v>
      </c>
      <c r="AL708" t="s">
        <v>31</v>
      </c>
      <c r="AM708" t="s">
        <v>32</v>
      </c>
      <c r="AN708">
        <v>75253</v>
      </c>
      <c r="AO708">
        <v>7.2188220019999996</v>
      </c>
      <c r="AP708">
        <v>7.2257540230000004</v>
      </c>
      <c r="AQ708">
        <v>6.9320210000007798E-3</v>
      </c>
      <c r="AR708">
        <v>6.9320210000007796</v>
      </c>
      <c r="AW708">
        <v>34367</v>
      </c>
      <c r="AX708" t="s">
        <v>31</v>
      </c>
      <c r="AY708" t="s">
        <v>32</v>
      </c>
      <c r="AZ708">
        <v>76837</v>
      </c>
      <c r="BA708">
        <v>7.2051229479999996</v>
      </c>
      <c r="BB708">
        <v>7.2150599959999999</v>
      </c>
      <c r="BC708">
        <v>9.9370480000002797E-3</v>
      </c>
      <c r="BD708">
        <v>9.9370480000002797</v>
      </c>
      <c r="BI708">
        <v>34720</v>
      </c>
      <c r="BJ708" t="s">
        <v>31</v>
      </c>
      <c r="BK708" t="s">
        <v>32</v>
      </c>
      <c r="BL708">
        <v>76873</v>
      </c>
      <c r="BM708">
        <v>10.122916936999999</v>
      </c>
      <c r="BN708">
        <v>10.133753061</v>
      </c>
      <c r="BO708">
        <v>1.08361240000007E-2</v>
      </c>
      <c r="BP708">
        <v>10.8361240000007</v>
      </c>
    </row>
    <row r="709" spans="1:68">
      <c r="A709">
        <v>42508</v>
      </c>
      <c r="B709" t="s">
        <v>31</v>
      </c>
      <c r="C709" t="s">
        <v>32</v>
      </c>
      <c r="D709">
        <v>76837</v>
      </c>
      <c r="E709">
        <v>2.27016902</v>
      </c>
      <c r="F709">
        <v>2.2822620869999999</v>
      </c>
      <c r="G709">
        <v>1.20930669999999E-2</v>
      </c>
      <c r="H709">
        <v>12.0930669999999</v>
      </c>
      <c r="M709">
        <v>47455</v>
      </c>
      <c r="N709" t="s">
        <v>31</v>
      </c>
      <c r="O709" t="s">
        <v>32</v>
      </c>
      <c r="P709">
        <v>75253</v>
      </c>
      <c r="Q709">
        <v>7.1746809479999998</v>
      </c>
      <c r="R709">
        <v>7.1816160680000003</v>
      </c>
      <c r="S709">
        <v>6.9351200000005104E-3</v>
      </c>
      <c r="T709">
        <v>6.9351200000005102</v>
      </c>
      <c r="Y709">
        <v>57021</v>
      </c>
      <c r="Z709" t="s">
        <v>31</v>
      </c>
      <c r="AA709" t="s">
        <v>32</v>
      </c>
      <c r="AB709">
        <v>77589</v>
      </c>
      <c r="AC709">
        <v>7.296586037</v>
      </c>
      <c r="AD709">
        <v>7.3136320110000002</v>
      </c>
      <c r="AE709">
        <v>1.7045974000000099E-2</v>
      </c>
      <c r="AF709">
        <v>17.045974000000101</v>
      </c>
      <c r="AK709">
        <v>42989</v>
      </c>
      <c r="AL709" t="s">
        <v>31</v>
      </c>
      <c r="AM709" t="s">
        <v>32</v>
      </c>
      <c r="AN709">
        <v>75517</v>
      </c>
      <c r="AO709">
        <v>7.2296328540000001</v>
      </c>
      <c r="AP709">
        <v>7.236564875</v>
      </c>
      <c r="AQ709">
        <v>6.9320209999998899E-3</v>
      </c>
      <c r="AR709">
        <v>6.9320209999998896</v>
      </c>
      <c r="AW709">
        <v>52133</v>
      </c>
      <c r="AX709" t="s">
        <v>31</v>
      </c>
      <c r="AY709" t="s">
        <v>32</v>
      </c>
      <c r="AZ709">
        <v>76573</v>
      </c>
      <c r="BA709">
        <v>7.215569973</v>
      </c>
      <c r="BB709">
        <v>7.2264630790000002</v>
      </c>
      <c r="BC709">
        <v>1.08931060000001E-2</v>
      </c>
      <c r="BD709">
        <v>10.893106000000101</v>
      </c>
      <c r="BI709">
        <v>45395</v>
      </c>
      <c r="BJ709" t="s">
        <v>31</v>
      </c>
      <c r="BK709" t="s">
        <v>32</v>
      </c>
      <c r="BL709">
        <v>77705</v>
      </c>
      <c r="BM709">
        <v>10.134572983</v>
      </c>
      <c r="BN709">
        <v>10.149136066000001</v>
      </c>
      <c r="BO709">
        <v>1.4563083000000501E-2</v>
      </c>
      <c r="BP709">
        <v>14.5630830000005</v>
      </c>
    </row>
    <row r="710" spans="1:68">
      <c r="A710">
        <v>60709</v>
      </c>
      <c r="B710" t="s">
        <v>31</v>
      </c>
      <c r="C710" t="s">
        <v>32</v>
      </c>
      <c r="D710">
        <v>77101</v>
      </c>
      <c r="E710">
        <v>2.2825710770000001</v>
      </c>
      <c r="F710">
        <v>2.29422617</v>
      </c>
      <c r="G710">
        <v>1.1655092999999801E-2</v>
      </c>
      <c r="H710">
        <v>11.6550929999998</v>
      </c>
      <c r="M710">
        <v>45165</v>
      </c>
      <c r="N710" t="s">
        <v>31</v>
      </c>
      <c r="O710" t="s">
        <v>32</v>
      </c>
      <c r="P710">
        <v>75517</v>
      </c>
      <c r="Q710">
        <v>7.1853489880000003</v>
      </c>
      <c r="R710">
        <v>7.192300081</v>
      </c>
      <c r="S710">
        <v>6.9510929999996298E-3</v>
      </c>
      <c r="T710">
        <v>6.9510929999996298</v>
      </c>
      <c r="Y710">
        <v>36968</v>
      </c>
      <c r="Z710" t="s">
        <v>31</v>
      </c>
      <c r="AA710" t="s">
        <v>32</v>
      </c>
      <c r="AB710">
        <v>76045</v>
      </c>
      <c r="AC710">
        <v>7.3092820639999996</v>
      </c>
      <c r="AD710">
        <v>7.3204321859999997</v>
      </c>
      <c r="AE710">
        <v>1.1150122E-2</v>
      </c>
      <c r="AF710">
        <v>11.150122</v>
      </c>
      <c r="AK710">
        <v>43720</v>
      </c>
      <c r="AL710" t="s">
        <v>31</v>
      </c>
      <c r="AM710" t="s">
        <v>32</v>
      </c>
      <c r="AN710">
        <v>75253</v>
      </c>
      <c r="AO710">
        <v>7.2423658370000004</v>
      </c>
      <c r="AP710">
        <v>7.2492849829999999</v>
      </c>
      <c r="AQ710">
        <v>6.9191459999995396E-3</v>
      </c>
      <c r="AR710">
        <v>6.9191459999995404</v>
      </c>
      <c r="AW710">
        <v>45049</v>
      </c>
      <c r="AX710" t="s">
        <v>31</v>
      </c>
      <c r="AY710" t="s">
        <v>32</v>
      </c>
      <c r="AZ710">
        <v>76573</v>
      </c>
      <c r="BA710">
        <v>7.2264771459999997</v>
      </c>
      <c r="BB710">
        <v>7.2369029520000003</v>
      </c>
      <c r="BC710">
        <v>1.0425806000000599E-2</v>
      </c>
      <c r="BD710">
        <v>10.4258060000006</v>
      </c>
      <c r="BI710">
        <v>51849</v>
      </c>
      <c r="BJ710" t="s">
        <v>31</v>
      </c>
      <c r="BK710" t="s">
        <v>32</v>
      </c>
      <c r="BL710">
        <v>77217</v>
      </c>
      <c r="BM710">
        <v>10.1388731</v>
      </c>
      <c r="BN710">
        <v>10.157232046000001</v>
      </c>
      <c r="BO710">
        <v>1.8358946000001E-2</v>
      </c>
      <c r="BP710">
        <v>18.358946000001001</v>
      </c>
    </row>
    <row r="711" spans="1:68">
      <c r="A711">
        <v>59854</v>
      </c>
      <c r="B711" t="s">
        <v>31</v>
      </c>
      <c r="C711" t="s">
        <v>32</v>
      </c>
      <c r="D711">
        <v>76573</v>
      </c>
      <c r="E711">
        <v>2.292764187</v>
      </c>
      <c r="F711">
        <v>2.3056900499999999</v>
      </c>
      <c r="G711">
        <v>1.29258629999999E-2</v>
      </c>
      <c r="H711">
        <v>12.9258629999999</v>
      </c>
      <c r="M711">
        <v>37372</v>
      </c>
      <c r="N711" t="s">
        <v>31</v>
      </c>
      <c r="O711" t="s">
        <v>32</v>
      </c>
      <c r="P711">
        <v>75649</v>
      </c>
      <c r="Q711">
        <v>7.1963100430000004</v>
      </c>
      <c r="R711">
        <v>7.2032670970000003</v>
      </c>
      <c r="S711">
        <v>6.9570539999999001E-3</v>
      </c>
      <c r="T711">
        <v>6.9570539999998999</v>
      </c>
      <c r="Y711">
        <v>36973</v>
      </c>
      <c r="Z711" t="s">
        <v>31</v>
      </c>
      <c r="AA711" t="s">
        <v>32</v>
      </c>
      <c r="AB711">
        <v>76573</v>
      </c>
      <c r="AC711">
        <v>7.319941998</v>
      </c>
      <c r="AD711">
        <v>7.3301692010000004</v>
      </c>
      <c r="AE711">
        <v>1.0227203000000301E-2</v>
      </c>
      <c r="AF711">
        <v>10.2272030000003</v>
      </c>
      <c r="AK711">
        <v>41941</v>
      </c>
      <c r="AL711" t="s">
        <v>31</v>
      </c>
      <c r="AM711" t="s">
        <v>32</v>
      </c>
      <c r="AN711">
        <v>75385</v>
      </c>
      <c r="AO711">
        <v>7.2513949870000003</v>
      </c>
      <c r="AP711">
        <v>7.258335829</v>
      </c>
      <c r="AQ711">
        <v>6.94084199999966E-3</v>
      </c>
      <c r="AR711">
        <v>6.9408419999996598</v>
      </c>
      <c r="AW711">
        <v>42241</v>
      </c>
      <c r="AX711" t="s">
        <v>31</v>
      </c>
      <c r="AY711" t="s">
        <v>32</v>
      </c>
      <c r="AZ711">
        <v>76705</v>
      </c>
      <c r="BA711">
        <v>7.235867023</v>
      </c>
      <c r="BB711">
        <v>7.2477390770000003</v>
      </c>
      <c r="BC711">
        <v>1.18720540000003E-2</v>
      </c>
      <c r="BD711">
        <v>11.872054000000301</v>
      </c>
      <c r="BI711">
        <v>33757</v>
      </c>
      <c r="BJ711" t="s">
        <v>31</v>
      </c>
      <c r="BK711" t="s">
        <v>32</v>
      </c>
      <c r="BL711">
        <v>76771</v>
      </c>
      <c r="BM711">
        <v>10.152503014000001</v>
      </c>
      <c r="BN711">
        <v>10.168015957</v>
      </c>
      <c r="BO711">
        <v>1.5512942999999099E-2</v>
      </c>
      <c r="BP711">
        <v>15.512942999999099</v>
      </c>
    </row>
    <row r="712" spans="1:68">
      <c r="A712">
        <v>45256</v>
      </c>
      <c r="B712" t="s">
        <v>31</v>
      </c>
      <c r="C712" t="s">
        <v>32</v>
      </c>
      <c r="D712">
        <v>75715</v>
      </c>
      <c r="E712">
        <v>2.3013792039999998</v>
      </c>
      <c r="F712">
        <v>2.31568408</v>
      </c>
      <c r="G712">
        <v>1.43048760000001E-2</v>
      </c>
      <c r="H712">
        <v>14.3048760000001</v>
      </c>
      <c r="M712">
        <v>55138</v>
      </c>
      <c r="N712" t="s">
        <v>31</v>
      </c>
      <c r="O712" t="s">
        <v>32</v>
      </c>
      <c r="P712">
        <v>75781</v>
      </c>
      <c r="Q712">
        <v>7.209093094</v>
      </c>
      <c r="R712">
        <v>7.2160239219999998</v>
      </c>
      <c r="S712">
        <v>6.9308279999997701E-3</v>
      </c>
      <c r="T712">
        <v>6.93082799999977</v>
      </c>
      <c r="Y712">
        <v>47648</v>
      </c>
      <c r="Z712" t="s">
        <v>31</v>
      </c>
      <c r="AA712" t="s">
        <v>32</v>
      </c>
      <c r="AB712">
        <v>77101</v>
      </c>
      <c r="AC712">
        <v>7.3301870820000001</v>
      </c>
      <c r="AD712">
        <v>7.3408210279999997</v>
      </c>
      <c r="AE712">
        <v>1.06339459999995E-2</v>
      </c>
      <c r="AF712">
        <v>10.633945999999501</v>
      </c>
      <c r="AK712">
        <v>40734</v>
      </c>
      <c r="AL712" t="s">
        <v>31</v>
      </c>
      <c r="AM712" t="s">
        <v>32</v>
      </c>
      <c r="AN712">
        <v>75253</v>
      </c>
      <c r="AO712">
        <v>7.2583479879999997</v>
      </c>
      <c r="AP712">
        <v>7.265273809</v>
      </c>
      <c r="AQ712">
        <v>6.9258210000002702E-3</v>
      </c>
      <c r="AR712">
        <v>6.92582100000027</v>
      </c>
      <c r="AW712">
        <v>42972</v>
      </c>
      <c r="AX712" t="s">
        <v>31</v>
      </c>
      <c r="AY712" t="s">
        <v>32</v>
      </c>
      <c r="AZ712">
        <v>76441</v>
      </c>
      <c r="BA712">
        <v>7.2474939819999999</v>
      </c>
      <c r="BB712">
        <v>7.2592990400000001</v>
      </c>
      <c r="BC712">
        <v>1.18050580000002E-2</v>
      </c>
      <c r="BD712">
        <v>11.8050580000002</v>
      </c>
      <c r="BI712">
        <v>47905</v>
      </c>
      <c r="BJ712" t="s">
        <v>31</v>
      </c>
      <c r="BK712" t="s">
        <v>32</v>
      </c>
      <c r="BL712">
        <v>76525</v>
      </c>
      <c r="BM712">
        <v>10.16304493</v>
      </c>
      <c r="BN712">
        <v>10.176170110999999</v>
      </c>
      <c r="BO712">
        <v>1.3125180999999399E-2</v>
      </c>
      <c r="BP712">
        <v>13.125180999999399</v>
      </c>
    </row>
    <row r="713" spans="1:68">
      <c r="A713">
        <v>60047</v>
      </c>
      <c r="B713" t="s">
        <v>31</v>
      </c>
      <c r="C713" t="s">
        <v>32</v>
      </c>
      <c r="D713">
        <v>76717</v>
      </c>
      <c r="E713">
        <v>2.3063781259999998</v>
      </c>
      <c r="F713">
        <v>2.3199231619999998</v>
      </c>
      <c r="G713">
        <v>1.3545036E-2</v>
      </c>
      <c r="H713">
        <v>13.545036</v>
      </c>
      <c r="M713">
        <v>48054</v>
      </c>
      <c r="N713" t="s">
        <v>31</v>
      </c>
      <c r="O713" t="s">
        <v>32</v>
      </c>
      <c r="P713">
        <v>75253</v>
      </c>
      <c r="Q713">
        <v>7.2184050080000004</v>
      </c>
      <c r="R713">
        <v>7.2253348830000004</v>
      </c>
      <c r="S713">
        <v>6.9298749999999699E-3</v>
      </c>
      <c r="T713">
        <v>6.9298749999999698</v>
      </c>
      <c r="Y713">
        <v>53826</v>
      </c>
      <c r="Z713" t="s">
        <v>31</v>
      </c>
      <c r="AA713" t="s">
        <v>32</v>
      </c>
      <c r="AB713">
        <v>76969</v>
      </c>
      <c r="AC713">
        <v>7.340835094</v>
      </c>
      <c r="AD713">
        <v>7.350681067</v>
      </c>
      <c r="AE713">
        <v>9.8459729999999992E-3</v>
      </c>
      <c r="AF713">
        <v>9.8459730000000008</v>
      </c>
      <c r="AK713">
        <v>43760</v>
      </c>
      <c r="AL713" t="s">
        <v>31</v>
      </c>
      <c r="AM713" t="s">
        <v>32</v>
      </c>
      <c r="AN713">
        <v>75253</v>
      </c>
      <c r="AO713">
        <v>7.2703568939999998</v>
      </c>
      <c r="AP713">
        <v>7.2773098950000001</v>
      </c>
      <c r="AQ713">
        <v>6.95300100000029E-3</v>
      </c>
      <c r="AR713">
        <v>6.95300100000029</v>
      </c>
      <c r="AW713">
        <v>41193</v>
      </c>
      <c r="AX713" t="s">
        <v>31</v>
      </c>
      <c r="AY713" t="s">
        <v>32</v>
      </c>
      <c r="AZ713">
        <v>76177</v>
      </c>
      <c r="BA713">
        <v>7.2587959770000001</v>
      </c>
      <c r="BB713">
        <v>7.2704939839999998</v>
      </c>
      <c r="BC713">
        <v>1.1698006999999601E-2</v>
      </c>
      <c r="BD713">
        <v>11.698006999999601</v>
      </c>
      <c r="BI713">
        <v>50295</v>
      </c>
      <c r="BJ713" t="s">
        <v>31</v>
      </c>
      <c r="BK713" t="s">
        <v>32</v>
      </c>
      <c r="BL713">
        <v>75517</v>
      </c>
      <c r="BM713">
        <v>10.172868966999999</v>
      </c>
      <c r="BN713">
        <v>10.18116498</v>
      </c>
      <c r="BO713">
        <v>8.2960130000007092E-3</v>
      </c>
      <c r="BP713">
        <v>8.2960130000007108</v>
      </c>
    </row>
    <row r="714" spans="1:68">
      <c r="A714">
        <v>42304</v>
      </c>
      <c r="B714" t="s">
        <v>31</v>
      </c>
      <c r="C714" t="s">
        <v>32</v>
      </c>
      <c r="D714">
        <v>76573</v>
      </c>
      <c r="E714">
        <v>2.31993413</v>
      </c>
      <c r="F714">
        <v>2.329686165</v>
      </c>
      <c r="G714">
        <v>9.7520349999999905E-3</v>
      </c>
      <c r="H714">
        <v>9.7520349999999905</v>
      </c>
      <c r="M714">
        <v>45246</v>
      </c>
      <c r="N714" t="s">
        <v>31</v>
      </c>
      <c r="O714" t="s">
        <v>32</v>
      </c>
      <c r="P714">
        <v>75385</v>
      </c>
      <c r="Q714">
        <v>7.2273230550000003</v>
      </c>
      <c r="R714">
        <v>7.2345149519999996</v>
      </c>
      <c r="S714">
        <v>7.1918969999993296E-3</v>
      </c>
      <c r="T714">
        <v>7.1918969999993303</v>
      </c>
      <c r="Y714">
        <v>36010</v>
      </c>
      <c r="Z714" t="s">
        <v>31</v>
      </c>
      <c r="AA714" t="s">
        <v>32</v>
      </c>
      <c r="AB714">
        <v>76837</v>
      </c>
      <c r="AC714">
        <v>7.35119319</v>
      </c>
      <c r="AD714">
        <v>7.5658521649999999</v>
      </c>
      <c r="AE714">
        <v>0.214658974999999</v>
      </c>
      <c r="AF714">
        <v>214.658974999999</v>
      </c>
      <c r="AK714">
        <v>56273</v>
      </c>
      <c r="AL714" t="s">
        <v>31</v>
      </c>
      <c r="AM714" t="s">
        <v>32</v>
      </c>
      <c r="AN714">
        <v>75385</v>
      </c>
      <c r="AO714">
        <v>7.2807879450000001</v>
      </c>
      <c r="AP714">
        <v>7.2877168660000002</v>
      </c>
      <c r="AQ714">
        <v>6.92892100000008E-3</v>
      </c>
      <c r="AR714">
        <v>6.9289210000000798</v>
      </c>
      <c r="AW714">
        <v>39986</v>
      </c>
      <c r="AX714" t="s">
        <v>31</v>
      </c>
      <c r="AY714" t="s">
        <v>32</v>
      </c>
      <c r="AZ714">
        <v>77237</v>
      </c>
      <c r="BA714">
        <v>7.2682130340000004</v>
      </c>
      <c r="BB714">
        <v>7.2840530870000002</v>
      </c>
      <c r="BC714">
        <v>1.5840052999999799E-2</v>
      </c>
      <c r="BD714">
        <v>15.840052999999701</v>
      </c>
      <c r="BI714">
        <v>49880</v>
      </c>
      <c r="BJ714" t="s">
        <v>31</v>
      </c>
      <c r="BK714" t="s">
        <v>32</v>
      </c>
      <c r="BL714">
        <v>75385</v>
      </c>
      <c r="BM714">
        <v>10.181832075000001</v>
      </c>
      <c r="BN714">
        <v>10.188760995999999</v>
      </c>
      <c r="BO714">
        <v>6.9289209999983097E-3</v>
      </c>
      <c r="BP714">
        <v>6.9289209999983097</v>
      </c>
    </row>
    <row r="715" spans="1:68">
      <c r="A715">
        <v>39055</v>
      </c>
      <c r="B715" t="s">
        <v>31</v>
      </c>
      <c r="C715" t="s">
        <v>32</v>
      </c>
      <c r="D715">
        <v>76309</v>
      </c>
      <c r="E715">
        <v>2.3286700250000001</v>
      </c>
      <c r="F715">
        <v>2.3390741350000002</v>
      </c>
      <c r="G715">
        <v>1.0404109999999999E-2</v>
      </c>
      <c r="H715">
        <v>10.404109999999999</v>
      </c>
      <c r="M715">
        <v>45977</v>
      </c>
      <c r="N715" t="s">
        <v>31</v>
      </c>
      <c r="O715" t="s">
        <v>32</v>
      </c>
      <c r="P715">
        <v>75253</v>
      </c>
      <c r="Q715">
        <v>7.2400999070000003</v>
      </c>
      <c r="R715">
        <v>7.2470319270000001</v>
      </c>
      <c r="S715">
        <v>6.9320199999998097E-3</v>
      </c>
      <c r="T715">
        <v>6.9320199999998096</v>
      </c>
      <c r="Y715">
        <v>50158</v>
      </c>
      <c r="Z715" t="s">
        <v>31</v>
      </c>
      <c r="AA715" t="s">
        <v>32</v>
      </c>
      <c r="AB715">
        <v>76837</v>
      </c>
      <c r="AC715">
        <v>7.3634710309999996</v>
      </c>
      <c r="AD715">
        <v>7.375997066</v>
      </c>
      <c r="AE715">
        <v>1.2526034999999601E-2</v>
      </c>
      <c r="AF715">
        <v>12.526034999999601</v>
      </c>
      <c r="AK715">
        <v>36220</v>
      </c>
      <c r="AL715" t="s">
        <v>31</v>
      </c>
      <c r="AM715" t="s">
        <v>32</v>
      </c>
      <c r="AN715">
        <v>75253</v>
      </c>
      <c r="AO715">
        <v>7.2914559839999997</v>
      </c>
      <c r="AP715">
        <v>7.2983558180000001</v>
      </c>
      <c r="AQ715">
        <v>6.8998340000003804E-3</v>
      </c>
      <c r="AR715">
        <v>6.8998340000003804</v>
      </c>
      <c r="AW715">
        <v>43012</v>
      </c>
      <c r="AX715" t="s">
        <v>31</v>
      </c>
      <c r="AY715" t="s">
        <v>32</v>
      </c>
      <c r="AZ715">
        <v>77265</v>
      </c>
      <c r="BA715">
        <v>7.2747070789999997</v>
      </c>
      <c r="BB715">
        <v>7.2898731229999996</v>
      </c>
      <c r="BC715">
        <v>1.5166043999999801E-2</v>
      </c>
      <c r="BD715">
        <v>15.1660439999998</v>
      </c>
      <c r="BI715">
        <v>46235</v>
      </c>
      <c r="BJ715" t="s">
        <v>31</v>
      </c>
      <c r="BK715" t="s">
        <v>32</v>
      </c>
      <c r="BL715">
        <v>75913</v>
      </c>
      <c r="BM715">
        <v>10.193176031</v>
      </c>
      <c r="BN715">
        <v>10.200350046000001</v>
      </c>
      <c r="BO715">
        <v>7.1740150000003597E-3</v>
      </c>
      <c r="BP715">
        <v>7.1740150000003604</v>
      </c>
    </row>
    <row r="716" spans="1:68">
      <c r="A716">
        <v>44575</v>
      </c>
      <c r="B716" t="s">
        <v>31</v>
      </c>
      <c r="C716" t="s">
        <v>32</v>
      </c>
      <c r="D716">
        <v>76705</v>
      </c>
      <c r="E716">
        <v>2.3390851019999999</v>
      </c>
      <c r="F716">
        <v>2.3491201400000001</v>
      </c>
      <c r="G716">
        <v>1.0035038000000201E-2</v>
      </c>
      <c r="H716">
        <v>10.035038000000201</v>
      </c>
      <c r="M716">
        <v>44198</v>
      </c>
      <c r="N716" t="s">
        <v>31</v>
      </c>
      <c r="O716" t="s">
        <v>32</v>
      </c>
      <c r="P716">
        <v>75253</v>
      </c>
      <c r="Q716">
        <v>7.251678944</v>
      </c>
      <c r="R716">
        <v>7.2586069110000002</v>
      </c>
      <c r="S716">
        <v>6.9279670000001996E-3</v>
      </c>
      <c r="T716">
        <v>6.9279670000001996</v>
      </c>
      <c r="Y716">
        <v>52548</v>
      </c>
      <c r="Z716" t="s">
        <v>31</v>
      </c>
      <c r="AA716" t="s">
        <v>32</v>
      </c>
      <c r="AB716">
        <v>78319</v>
      </c>
      <c r="AC716">
        <v>7.3707580569999998</v>
      </c>
      <c r="AD716">
        <v>7.390865088</v>
      </c>
      <c r="AE716">
        <v>2.0107031000000199E-2</v>
      </c>
      <c r="AF716">
        <v>20.107031000000202</v>
      </c>
      <c r="AK716">
        <v>36225</v>
      </c>
      <c r="AL716" t="s">
        <v>31</v>
      </c>
      <c r="AM716" t="s">
        <v>32</v>
      </c>
      <c r="AN716">
        <v>75517</v>
      </c>
      <c r="AO716">
        <v>7.3012359140000003</v>
      </c>
      <c r="AP716">
        <v>7.3081679340000001</v>
      </c>
      <c r="AQ716">
        <v>6.9320199999998097E-3</v>
      </c>
      <c r="AR716">
        <v>6.9320199999998096</v>
      </c>
      <c r="AW716">
        <v>55525</v>
      </c>
      <c r="AX716" t="s">
        <v>31</v>
      </c>
      <c r="AY716" t="s">
        <v>32</v>
      </c>
      <c r="AZ716">
        <v>77185</v>
      </c>
      <c r="BA716">
        <v>7.2852880950000003</v>
      </c>
      <c r="BB716">
        <v>7.2970809939999999</v>
      </c>
      <c r="BC716">
        <v>1.1792898999999499E-2</v>
      </c>
      <c r="BD716">
        <v>11.792898999999499</v>
      </c>
      <c r="BI716">
        <v>58431</v>
      </c>
      <c r="BJ716" t="s">
        <v>31</v>
      </c>
      <c r="BK716" t="s">
        <v>32</v>
      </c>
      <c r="BL716">
        <v>75517</v>
      </c>
      <c r="BM716">
        <v>10.200361013</v>
      </c>
      <c r="BN716">
        <v>10.207050085000001</v>
      </c>
      <c r="BO716">
        <v>6.6890720000003503E-3</v>
      </c>
      <c r="BP716">
        <v>6.6890720000003503</v>
      </c>
    </row>
    <row r="717" spans="1:68">
      <c r="A717">
        <v>40228</v>
      </c>
      <c r="B717" t="s">
        <v>31</v>
      </c>
      <c r="C717" t="s">
        <v>32</v>
      </c>
      <c r="D717">
        <v>76705</v>
      </c>
      <c r="E717">
        <v>2.349133015</v>
      </c>
      <c r="F717">
        <v>2.3603730199999999</v>
      </c>
      <c r="G717">
        <v>1.12400049999998E-2</v>
      </c>
      <c r="H717">
        <v>11.240004999999799</v>
      </c>
      <c r="M717">
        <v>42991</v>
      </c>
      <c r="N717" t="s">
        <v>31</v>
      </c>
      <c r="O717" t="s">
        <v>32</v>
      </c>
      <c r="P717">
        <v>75385</v>
      </c>
      <c r="Q717">
        <v>7.2638719079999996</v>
      </c>
      <c r="R717">
        <v>7.2707829479999999</v>
      </c>
      <c r="S717">
        <v>6.9110400000003099E-3</v>
      </c>
      <c r="T717">
        <v>6.9110400000003098</v>
      </c>
      <c r="Y717">
        <v>52133</v>
      </c>
      <c r="Z717" t="s">
        <v>31</v>
      </c>
      <c r="AA717" t="s">
        <v>32</v>
      </c>
      <c r="AB717">
        <v>76849</v>
      </c>
      <c r="AC717">
        <v>7.3778409959999998</v>
      </c>
      <c r="AD717">
        <v>7.3923521040000004</v>
      </c>
      <c r="AE717">
        <v>1.45111080000006E-2</v>
      </c>
      <c r="AF717">
        <v>14.511108000000601</v>
      </c>
      <c r="AK717">
        <v>46793</v>
      </c>
      <c r="AL717" t="s">
        <v>31</v>
      </c>
      <c r="AM717" t="s">
        <v>32</v>
      </c>
      <c r="AN717">
        <v>75385</v>
      </c>
      <c r="AO717">
        <v>7.3100328450000003</v>
      </c>
      <c r="AP717">
        <v>7.3169529439999996</v>
      </c>
      <c r="AQ717">
        <v>6.9200989999993398E-3</v>
      </c>
      <c r="AR717">
        <v>6.9200989999993396</v>
      </c>
      <c r="AW717">
        <v>35472</v>
      </c>
      <c r="AX717" t="s">
        <v>31</v>
      </c>
      <c r="AY717" t="s">
        <v>32</v>
      </c>
      <c r="AZ717">
        <v>76837</v>
      </c>
      <c r="BA717">
        <v>7.2970931529999996</v>
      </c>
      <c r="BB717">
        <v>7.3066899779999996</v>
      </c>
      <c r="BC717">
        <v>9.5968250000000293E-3</v>
      </c>
      <c r="BD717">
        <v>9.5968250000000292</v>
      </c>
      <c r="BI717">
        <v>53425</v>
      </c>
      <c r="BJ717" t="s">
        <v>31</v>
      </c>
      <c r="BK717" t="s">
        <v>32</v>
      </c>
      <c r="BL717">
        <v>75385</v>
      </c>
      <c r="BM717">
        <v>10.20827508</v>
      </c>
      <c r="BN717">
        <v>10.215207100000001</v>
      </c>
      <c r="BO717">
        <v>6.9320200000006996E-3</v>
      </c>
      <c r="BP717">
        <v>6.9320200000007004</v>
      </c>
    </row>
    <row r="718" spans="1:68">
      <c r="A718">
        <v>43391</v>
      </c>
      <c r="B718" t="s">
        <v>31</v>
      </c>
      <c r="C718" t="s">
        <v>32</v>
      </c>
      <c r="D718">
        <v>76633</v>
      </c>
      <c r="E718">
        <v>2.360953093</v>
      </c>
      <c r="F718">
        <v>2.3751530650000001</v>
      </c>
      <c r="G718">
        <v>1.4199972000000101E-2</v>
      </c>
      <c r="H718">
        <v>14.1999720000001</v>
      </c>
      <c r="M718">
        <v>46017</v>
      </c>
      <c r="N718" t="s">
        <v>31</v>
      </c>
      <c r="O718" t="s">
        <v>32</v>
      </c>
      <c r="P718">
        <v>75253</v>
      </c>
      <c r="Q718">
        <v>7.2761509420000001</v>
      </c>
      <c r="R718">
        <v>7.2830820080000001</v>
      </c>
      <c r="S718">
        <v>6.9310659999999302E-3</v>
      </c>
      <c r="T718">
        <v>6.9310659999999302</v>
      </c>
      <c r="Y718">
        <v>48488</v>
      </c>
      <c r="Z718" t="s">
        <v>31</v>
      </c>
      <c r="AA718" t="s">
        <v>32</v>
      </c>
      <c r="AB718">
        <v>76837</v>
      </c>
      <c r="AC718">
        <v>7.3903291229999999</v>
      </c>
      <c r="AD718">
        <v>7.4019141199999998</v>
      </c>
      <c r="AE718">
        <v>1.1584996999999901E-2</v>
      </c>
      <c r="AF718">
        <v>11.5849969999999</v>
      </c>
      <c r="AK718">
        <v>53078</v>
      </c>
      <c r="AL718" t="s">
        <v>31</v>
      </c>
      <c r="AM718" t="s">
        <v>32</v>
      </c>
      <c r="AN718">
        <v>75253</v>
      </c>
      <c r="AO718">
        <v>7.3196938039999999</v>
      </c>
      <c r="AP718">
        <v>7.3266208170000002</v>
      </c>
      <c r="AQ718">
        <v>6.9270130000003097E-3</v>
      </c>
      <c r="AR718">
        <v>6.9270130000003096</v>
      </c>
      <c r="AW718">
        <v>35477</v>
      </c>
      <c r="AX718" t="s">
        <v>31</v>
      </c>
      <c r="AY718" t="s">
        <v>32</v>
      </c>
      <c r="AZ718">
        <v>76441</v>
      </c>
      <c r="BA718">
        <v>7.3067009450000002</v>
      </c>
      <c r="BB718">
        <v>7.316166162</v>
      </c>
      <c r="BC718">
        <v>9.4652169999998002E-3</v>
      </c>
      <c r="BD718">
        <v>9.4652169999998002</v>
      </c>
      <c r="BI718">
        <v>53902</v>
      </c>
      <c r="BJ718" t="s">
        <v>31</v>
      </c>
      <c r="BK718" t="s">
        <v>32</v>
      </c>
      <c r="BL718">
        <v>75385</v>
      </c>
      <c r="BM718">
        <v>10.220871925000001</v>
      </c>
      <c r="BN718">
        <v>10.22781992</v>
      </c>
      <c r="BO718">
        <v>6.9479949999990904E-3</v>
      </c>
      <c r="BP718">
        <v>6.9479949999990902</v>
      </c>
    </row>
    <row r="719" spans="1:68">
      <c r="A719">
        <v>54793</v>
      </c>
      <c r="B719" t="s">
        <v>31</v>
      </c>
      <c r="C719" t="s">
        <v>32</v>
      </c>
      <c r="D719">
        <v>76441</v>
      </c>
      <c r="E719">
        <v>2.3714652059999999</v>
      </c>
      <c r="F719">
        <v>2.3841011519999999</v>
      </c>
      <c r="G719">
        <v>1.2635946E-2</v>
      </c>
      <c r="H719">
        <v>12.635946000000001</v>
      </c>
      <c r="M719">
        <v>58530</v>
      </c>
      <c r="N719" t="s">
        <v>31</v>
      </c>
      <c r="O719" t="s">
        <v>32</v>
      </c>
      <c r="P719">
        <v>75385</v>
      </c>
      <c r="Q719">
        <v>7.2884080410000003</v>
      </c>
      <c r="R719">
        <v>7.2953588959999998</v>
      </c>
      <c r="S719">
        <v>6.9508549999994697E-3</v>
      </c>
      <c r="T719">
        <v>6.9508549999994704</v>
      </c>
      <c r="Y719">
        <v>56525</v>
      </c>
      <c r="Z719" t="s">
        <v>31</v>
      </c>
      <c r="AA719" t="s">
        <v>32</v>
      </c>
      <c r="AB719">
        <v>76441</v>
      </c>
      <c r="AC719">
        <v>7.4014151100000003</v>
      </c>
      <c r="AD719">
        <v>7.4111711979999999</v>
      </c>
      <c r="AE719">
        <v>9.7560879999996006E-3</v>
      </c>
      <c r="AF719">
        <v>9.7560879999996004</v>
      </c>
      <c r="AK719">
        <v>35262</v>
      </c>
      <c r="AL719" t="s">
        <v>31</v>
      </c>
      <c r="AM719" t="s">
        <v>32</v>
      </c>
      <c r="AN719">
        <v>75253</v>
      </c>
      <c r="AO719">
        <v>7.330510855</v>
      </c>
      <c r="AP719">
        <v>7.3374400140000002</v>
      </c>
      <c r="AQ719">
        <v>6.9291590000002401E-3</v>
      </c>
      <c r="AR719">
        <v>6.9291590000002401</v>
      </c>
      <c r="AW719">
        <v>46152</v>
      </c>
      <c r="AX719" t="s">
        <v>31</v>
      </c>
      <c r="AY719" t="s">
        <v>32</v>
      </c>
      <c r="AZ719">
        <v>76573</v>
      </c>
      <c r="BA719">
        <v>7.3164241309999998</v>
      </c>
      <c r="BB719">
        <v>7.3259921070000003</v>
      </c>
      <c r="BC719">
        <v>9.5679760000004707E-3</v>
      </c>
      <c r="BD719">
        <v>9.5679760000004705</v>
      </c>
      <c r="BI719">
        <v>52563</v>
      </c>
      <c r="BJ719" t="s">
        <v>31</v>
      </c>
      <c r="BK719" t="s">
        <v>32</v>
      </c>
      <c r="BL719">
        <v>75385</v>
      </c>
      <c r="BM719">
        <v>10.229979992000001</v>
      </c>
      <c r="BN719">
        <v>10.236902951999999</v>
      </c>
      <c r="BO719">
        <v>6.9229599999989198E-3</v>
      </c>
      <c r="BP719">
        <v>6.9229599999989198</v>
      </c>
    </row>
    <row r="720" spans="1:68">
      <c r="A720">
        <v>37243</v>
      </c>
      <c r="B720" t="s">
        <v>31</v>
      </c>
      <c r="C720" t="s">
        <v>32</v>
      </c>
      <c r="D720">
        <v>76045</v>
      </c>
      <c r="E720">
        <v>2.383094072</v>
      </c>
      <c r="F720">
        <v>2.3956410880000001</v>
      </c>
      <c r="G720">
        <v>1.2547015999999999E-2</v>
      </c>
      <c r="H720">
        <v>12.547015999999999</v>
      </c>
      <c r="M720">
        <v>54425</v>
      </c>
      <c r="N720" t="s">
        <v>31</v>
      </c>
      <c r="O720" t="s">
        <v>32</v>
      </c>
      <c r="P720">
        <v>75253</v>
      </c>
      <c r="Q720">
        <v>7.2953710559999996</v>
      </c>
      <c r="R720">
        <v>7.3020560740000002</v>
      </c>
      <c r="S720">
        <v>6.6850180000006497E-3</v>
      </c>
      <c r="T720">
        <v>6.6850180000006496</v>
      </c>
      <c r="Y720">
        <v>39398</v>
      </c>
      <c r="Z720" t="s">
        <v>31</v>
      </c>
      <c r="AA720" t="s">
        <v>32</v>
      </c>
      <c r="AB720">
        <v>76969</v>
      </c>
      <c r="AC720">
        <v>7.4110901360000003</v>
      </c>
      <c r="AD720">
        <v>7.421550989</v>
      </c>
      <c r="AE720">
        <v>1.04608529999996E-2</v>
      </c>
      <c r="AF720">
        <v>10.4608529999996</v>
      </c>
      <c r="AK720">
        <v>55934</v>
      </c>
      <c r="AL720" t="s">
        <v>31</v>
      </c>
      <c r="AM720" t="s">
        <v>32</v>
      </c>
      <c r="AN720">
        <v>75253</v>
      </c>
      <c r="AO720">
        <v>7.3395099640000003</v>
      </c>
      <c r="AP720">
        <v>7.3464398380000002</v>
      </c>
      <c r="AQ720">
        <v>6.9298739999998898E-3</v>
      </c>
      <c r="AR720">
        <v>6.9298739999998897</v>
      </c>
      <c r="AW720">
        <v>52330</v>
      </c>
      <c r="AX720" t="s">
        <v>31</v>
      </c>
      <c r="AY720" t="s">
        <v>32</v>
      </c>
      <c r="AZ720">
        <v>77185</v>
      </c>
      <c r="BA720">
        <v>7.3282489780000004</v>
      </c>
      <c r="BB720">
        <v>7.3409781460000003</v>
      </c>
      <c r="BC720">
        <v>1.27291679999999E-2</v>
      </c>
      <c r="BD720">
        <v>12.7291679999999</v>
      </c>
      <c r="BI720">
        <v>37284</v>
      </c>
      <c r="BJ720" t="s">
        <v>31</v>
      </c>
      <c r="BK720" t="s">
        <v>32</v>
      </c>
      <c r="BL720">
        <v>75385</v>
      </c>
      <c r="BM720">
        <v>10.241518020999999</v>
      </c>
      <c r="BN720">
        <v>10.248447895</v>
      </c>
      <c r="BO720">
        <v>6.9298740000007797E-3</v>
      </c>
      <c r="BP720">
        <v>6.9298740000007797</v>
      </c>
    </row>
    <row r="721" spans="1:68">
      <c r="A721">
        <v>57678</v>
      </c>
      <c r="B721" t="s">
        <v>31</v>
      </c>
      <c r="C721" t="s">
        <v>32</v>
      </c>
      <c r="D721">
        <v>76423</v>
      </c>
      <c r="E721">
        <v>2.3908112049999999</v>
      </c>
      <c r="F721">
        <v>2.4075391289999999</v>
      </c>
      <c r="G721">
        <v>1.6727924000000002E-2</v>
      </c>
      <c r="H721">
        <v>16.727924000000002</v>
      </c>
      <c r="M721">
        <v>38481</v>
      </c>
      <c r="N721" t="s">
        <v>31</v>
      </c>
      <c r="O721" t="s">
        <v>32</v>
      </c>
      <c r="P721">
        <v>75253</v>
      </c>
      <c r="Q721">
        <v>7.3064200880000003</v>
      </c>
      <c r="R721">
        <v>7.3133499620000002</v>
      </c>
      <c r="S721">
        <v>6.9298739999998898E-3</v>
      </c>
      <c r="T721">
        <v>6.9298739999998897</v>
      </c>
      <c r="Y721">
        <v>56155</v>
      </c>
      <c r="Z721" t="s">
        <v>31</v>
      </c>
      <c r="AA721" t="s">
        <v>32</v>
      </c>
      <c r="AB721">
        <v>76969</v>
      </c>
      <c r="AC721">
        <v>7.4215700629999999</v>
      </c>
      <c r="AD721">
        <v>7.6378571989999999</v>
      </c>
      <c r="AE721">
        <v>0.21628713599999999</v>
      </c>
      <c r="AF721">
        <v>216.287136</v>
      </c>
      <c r="AK721">
        <v>60219</v>
      </c>
      <c r="AL721" t="s">
        <v>31</v>
      </c>
      <c r="AM721" t="s">
        <v>32</v>
      </c>
      <c r="AN721">
        <v>75253</v>
      </c>
      <c r="AO721">
        <v>7.3515110019999996</v>
      </c>
      <c r="AP721">
        <v>7.3584418300000003</v>
      </c>
      <c r="AQ721">
        <v>6.9308280000006601E-3</v>
      </c>
      <c r="AR721">
        <v>6.9308280000006599</v>
      </c>
      <c r="AW721">
        <v>34514</v>
      </c>
      <c r="AX721" t="s">
        <v>31</v>
      </c>
      <c r="AY721" t="s">
        <v>32</v>
      </c>
      <c r="AZ721">
        <v>77209</v>
      </c>
      <c r="BA721">
        <v>7.3409440520000002</v>
      </c>
      <c r="BB721">
        <v>7.3562121390000001</v>
      </c>
      <c r="BC721">
        <v>1.5268086999999901E-2</v>
      </c>
      <c r="BD721">
        <v>15.2680869999999</v>
      </c>
      <c r="BI721">
        <v>44520</v>
      </c>
      <c r="BJ721" t="s">
        <v>31</v>
      </c>
      <c r="BK721" t="s">
        <v>32</v>
      </c>
      <c r="BL721">
        <v>75385</v>
      </c>
      <c r="BM721">
        <v>10.252222060999999</v>
      </c>
      <c r="BN721">
        <v>10.259154081</v>
      </c>
      <c r="BO721">
        <v>6.9320200000006996E-3</v>
      </c>
      <c r="BP721">
        <v>6.9320200000007004</v>
      </c>
    </row>
    <row r="722" spans="1:68">
      <c r="A722">
        <v>56925</v>
      </c>
      <c r="B722" t="s">
        <v>31</v>
      </c>
      <c r="C722" t="s">
        <v>32</v>
      </c>
      <c r="D722">
        <v>76657</v>
      </c>
      <c r="E722">
        <v>2.400118113</v>
      </c>
      <c r="F722">
        <v>2.4156351090000001</v>
      </c>
      <c r="G722">
        <v>1.5516996000000101E-2</v>
      </c>
      <c r="H722">
        <v>15.5169960000001</v>
      </c>
      <c r="M722">
        <v>49156</v>
      </c>
      <c r="N722" t="s">
        <v>31</v>
      </c>
      <c r="O722" t="s">
        <v>32</v>
      </c>
      <c r="P722">
        <v>75649</v>
      </c>
      <c r="Q722">
        <v>7.3168499469999997</v>
      </c>
      <c r="R722">
        <v>7.3237800599999998</v>
      </c>
      <c r="S722">
        <v>6.9301130000001196E-3</v>
      </c>
      <c r="T722">
        <v>6.9301130000001203</v>
      </c>
      <c r="Y722">
        <v>54816</v>
      </c>
      <c r="Z722" t="s">
        <v>31</v>
      </c>
      <c r="AA722" t="s">
        <v>32</v>
      </c>
      <c r="AB722">
        <v>77149</v>
      </c>
      <c r="AC722">
        <v>7.4336681369999997</v>
      </c>
      <c r="AD722">
        <v>7.4463829989999999</v>
      </c>
      <c r="AE722">
        <v>1.2714862000000099E-2</v>
      </c>
      <c r="AF722">
        <v>12.7148620000001</v>
      </c>
      <c r="AK722">
        <v>51385</v>
      </c>
      <c r="AL722" t="s">
        <v>31</v>
      </c>
      <c r="AM722" t="s">
        <v>32</v>
      </c>
      <c r="AN722">
        <v>75253</v>
      </c>
      <c r="AO722">
        <v>7.362468958</v>
      </c>
      <c r="AP722">
        <v>7.3693978790000001</v>
      </c>
      <c r="AQ722">
        <v>6.92892100000008E-3</v>
      </c>
      <c r="AR722">
        <v>6.9289210000000798</v>
      </c>
      <c r="AW722">
        <v>48662</v>
      </c>
      <c r="AX722" t="s">
        <v>31</v>
      </c>
      <c r="AY722" t="s">
        <v>32</v>
      </c>
      <c r="AZ722">
        <v>77101</v>
      </c>
      <c r="BA722">
        <v>7.3524260520000002</v>
      </c>
      <c r="BB722">
        <v>7.3653070930000002</v>
      </c>
      <c r="BC722">
        <v>1.28810409999999E-2</v>
      </c>
      <c r="BD722">
        <v>12.8810409999999</v>
      </c>
      <c r="BI722">
        <v>34555</v>
      </c>
      <c r="BJ722" t="s">
        <v>31</v>
      </c>
      <c r="BK722" t="s">
        <v>32</v>
      </c>
      <c r="BL722">
        <v>75385</v>
      </c>
      <c r="BM722">
        <v>10.262345076000001</v>
      </c>
      <c r="BN722">
        <v>10.26927495</v>
      </c>
      <c r="BO722">
        <v>6.9298739999989999E-3</v>
      </c>
      <c r="BP722">
        <v>6.9298739999989998</v>
      </c>
    </row>
    <row r="723" spans="1:68">
      <c r="A723">
        <v>52783</v>
      </c>
      <c r="B723" t="s">
        <v>31</v>
      </c>
      <c r="C723" t="s">
        <v>32</v>
      </c>
      <c r="D723">
        <v>76309</v>
      </c>
      <c r="E723">
        <v>2.4083681110000001</v>
      </c>
      <c r="F723">
        <v>2.420644045</v>
      </c>
      <c r="G723">
        <v>1.2275933999999799E-2</v>
      </c>
      <c r="H723">
        <v>12.275933999999801</v>
      </c>
      <c r="M723">
        <v>37517</v>
      </c>
      <c r="N723" t="s">
        <v>31</v>
      </c>
      <c r="O723" t="s">
        <v>32</v>
      </c>
      <c r="P723">
        <v>75517</v>
      </c>
      <c r="Q723">
        <v>7.3369879720000002</v>
      </c>
      <c r="R723">
        <v>7.3439190390000002</v>
      </c>
      <c r="S723">
        <v>6.9310670000000104E-3</v>
      </c>
      <c r="T723">
        <v>6.9310670000000103</v>
      </c>
      <c r="Y723">
        <v>39537</v>
      </c>
      <c r="Z723" t="s">
        <v>31</v>
      </c>
      <c r="AA723" t="s">
        <v>32</v>
      </c>
      <c r="AB723">
        <v>76969</v>
      </c>
      <c r="AC723">
        <v>7.4455180170000004</v>
      </c>
      <c r="AD723">
        <v>7.4582681659999999</v>
      </c>
      <c r="AE723">
        <v>1.27501489999994E-2</v>
      </c>
      <c r="AF723">
        <v>12.7501489999994</v>
      </c>
      <c r="AK723">
        <v>47740</v>
      </c>
      <c r="AL723" t="s">
        <v>31</v>
      </c>
      <c r="AM723" t="s">
        <v>32</v>
      </c>
      <c r="AN723">
        <v>75253</v>
      </c>
      <c r="AO723">
        <v>7.372246981</v>
      </c>
      <c r="AP723">
        <v>7.3792150019999996</v>
      </c>
      <c r="AQ723">
        <v>6.9680209999995997E-3</v>
      </c>
      <c r="AR723">
        <v>6.9680209999995997</v>
      </c>
      <c r="AW723">
        <v>59471</v>
      </c>
      <c r="AX723" t="s">
        <v>31</v>
      </c>
      <c r="AY723" t="s">
        <v>32</v>
      </c>
      <c r="AZ723">
        <v>76617</v>
      </c>
      <c r="BA723">
        <v>7.3600060940000001</v>
      </c>
      <c r="BB723">
        <v>7.3783309460000002</v>
      </c>
      <c r="BC723">
        <v>1.83248520000001E-2</v>
      </c>
      <c r="BD723">
        <v>18.324852000000099</v>
      </c>
      <c r="BI723">
        <v>32996</v>
      </c>
      <c r="BJ723" t="s">
        <v>31</v>
      </c>
      <c r="BK723" t="s">
        <v>32</v>
      </c>
      <c r="BL723">
        <v>75385</v>
      </c>
      <c r="BM723">
        <v>10.274307013</v>
      </c>
      <c r="BN723">
        <v>10.281243086</v>
      </c>
      <c r="BO723">
        <v>6.9360730000003201E-3</v>
      </c>
      <c r="BP723">
        <v>6.9360730000003201</v>
      </c>
    </row>
    <row r="724" spans="1:68">
      <c r="A724">
        <v>58926</v>
      </c>
      <c r="B724" t="s">
        <v>31</v>
      </c>
      <c r="C724" t="s">
        <v>32</v>
      </c>
      <c r="D724">
        <v>76933</v>
      </c>
      <c r="E724">
        <v>2.41862011</v>
      </c>
      <c r="F724">
        <v>2.4303770070000001</v>
      </c>
      <c r="G724">
        <v>1.1756897000000099E-2</v>
      </c>
      <c r="H724">
        <v>11.7568970000001</v>
      </c>
      <c r="M724">
        <v>51665</v>
      </c>
      <c r="N724" t="s">
        <v>31</v>
      </c>
      <c r="O724" t="s">
        <v>32</v>
      </c>
      <c r="P724">
        <v>75253</v>
      </c>
      <c r="Q724">
        <v>7.3470280170000004</v>
      </c>
      <c r="R724">
        <v>7.3539650439999997</v>
      </c>
      <c r="S724">
        <v>6.9370269999993097E-3</v>
      </c>
      <c r="T724">
        <v>6.9370269999993104</v>
      </c>
      <c r="Y724">
        <v>46773</v>
      </c>
      <c r="Z724" t="s">
        <v>31</v>
      </c>
      <c r="AA724" t="s">
        <v>32</v>
      </c>
      <c r="AB724">
        <v>77277</v>
      </c>
      <c r="AC724">
        <v>7.4529790880000002</v>
      </c>
      <c r="AD724">
        <v>7.4746031759999996</v>
      </c>
      <c r="AE724">
        <v>2.1624087999999299E-2</v>
      </c>
      <c r="AF724">
        <v>21.624087999999301</v>
      </c>
      <c r="AK724">
        <v>59936</v>
      </c>
      <c r="AL724" t="s">
        <v>31</v>
      </c>
      <c r="AM724" t="s">
        <v>32</v>
      </c>
      <c r="AN724">
        <v>75253</v>
      </c>
      <c r="AO724">
        <v>7.3792259690000002</v>
      </c>
      <c r="AP724">
        <v>7.3861639500000003</v>
      </c>
      <c r="AQ724">
        <v>6.9379810000000904E-3</v>
      </c>
      <c r="AR724">
        <v>6.9379810000000903</v>
      </c>
      <c r="AW724">
        <v>50637</v>
      </c>
      <c r="AX724" t="s">
        <v>31</v>
      </c>
      <c r="AY724" t="s">
        <v>32</v>
      </c>
      <c r="AZ724">
        <v>77143</v>
      </c>
      <c r="BA724">
        <v>7.3667130470000002</v>
      </c>
      <c r="BB724">
        <v>7.3868970870000004</v>
      </c>
      <c r="BC724">
        <v>2.0184040000000101E-2</v>
      </c>
      <c r="BD724">
        <v>20.184040000000099</v>
      </c>
      <c r="BI724">
        <v>36047</v>
      </c>
      <c r="BJ724" t="s">
        <v>31</v>
      </c>
      <c r="BK724" t="s">
        <v>32</v>
      </c>
      <c r="BL724">
        <v>75253</v>
      </c>
      <c r="BM724">
        <v>10.286952018999999</v>
      </c>
      <c r="BN724">
        <v>10.293884993000001</v>
      </c>
      <c r="BO724">
        <v>6.9329740000014699E-3</v>
      </c>
      <c r="BP724">
        <v>6.9329740000014697</v>
      </c>
    </row>
    <row r="725" spans="1:68">
      <c r="A725">
        <v>51891</v>
      </c>
      <c r="B725" t="s">
        <v>31</v>
      </c>
      <c r="C725" t="s">
        <v>32</v>
      </c>
      <c r="D725">
        <v>76441</v>
      </c>
      <c r="E725">
        <v>2.4288539889999998</v>
      </c>
      <c r="F725">
        <v>2.439840078</v>
      </c>
      <c r="G725">
        <v>1.09860890000001E-2</v>
      </c>
      <c r="H725">
        <v>10.986089000000099</v>
      </c>
      <c r="M725">
        <v>34241</v>
      </c>
      <c r="N725" t="s">
        <v>31</v>
      </c>
      <c r="O725" t="s">
        <v>32</v>
      </c>
      <c r="P725">
        <v>75253</v>
      </c>
      <c r="Q725">
        <v>7.356381893</v>
      </c>
      <c r="R725">
        <v>7.3633069989999997</v>
      </c>
      <c r="S725">
        <v>6.9251059999997297E-3</v>
      </c>
      <c r="T725">
        <v>6.9251059999997304</v>
      </c>
      <c r="Y725">
        <v>36808</v>
      </c>
      <c r="Z725" t="s">
        <v>31</v>
      </c>
      <c r="AA725" t="s">
        <v>32</v>
      </c>
      <c r="AB725">
        <v>77309</v>
      </c>
      <c r="AC725">
        <v>7.4594380859999996</v>
      </c>
      <c r="AD725">
        <v>7.6778991220000004</v>
      </c>
      <c r="AE725">
        <v>0.218461036</v>
      </c>
      <c r="AF725">
        <v>218.46103600000001</v>
      </c>
      <c r="AK725">
        <v>38650</v>
      </c>
      <c r="AL725" t="s">
        <v>31</v>
      </c>
      <c r="AM725" t="s">
        <v>32</v>
      </c>
      <c r="AN725">
        <v>75385</v>
      </c>
      <c r="AO725">
        <v>7.3895637990000003</v>
      </c>
      <c r="AP725">
        <v>7.3964929579999996</v>
      </c>
      <c r="AQ725">
        <v>6.9291589999993502E-3</v>
      </c>
      <c r="AR725">
        <v>6.9291589999993501</v>
      </c>
      <c r="AW725">
        <v>46992</v>
      </c>
      <c r="AX725" t="s">
        <v>31</v>
      </c>
      <c r="AY725" t="s">
        <v>32</v>
      </c>
      <c r="AZ725">
        <v>76177</v>
      </c>
      <c r="BA725">
        <v>7.3759739399999997</v>
      </c>
      <c r="BB725">
        <v>7.3879029750000003</v>
      </c>
      <c r="BC725">
        <v>1.1929035000000501E-2</v>
      </c>
      <c r="BD725">
        <v>11.9290350000005</v>
      </c>
      <c r="BI725">
        <v>39108</v>
      </c>
      <c r="BJ725" t="s">
        <v>31</v>
      </c>
      <c r="BK725" t="s">
        <v>32</v>
      </c>
      <c r="BL725">
        <v>75385</v>
      </c>
      <c r="BM725">
        <v>10.296322107</v>
      </c>
      <c r="BN725">
        <v>10.303255081</v>
      </c>
      <c r="BO725">
        <v>6.9329739999996996E-3</v>
      </c>
      <c r="BP725">
        <v>6.9329739999997004</v>
      </c>
    </row>
    <row r="726" spans="1:68">
      <c r="A726">
        <v>60969</v>
      </c>
      <c r="B726" t="s">
        <v>31</v>
      </c>
      <c r="C726" t="s">
        <v>32</v>
      </c>
      <c r="D726">
        <v>76309</v>
      </c>
      <c r="E726">
        <v>2.4395780560000002</v>
      </c>
      <c r="F726">
        <v>2.4492712019999998</v>
      </c>
      <c r="G726">
        <v>9.6931459999995903E-3</v>
      </c>
      <c r="H726">
        <v>9.6931459999995901</v>
      </c>
      <c r="M726">
        <v>35059</v>
      </c>
      <c r="N726" t="s">
        <v>31</v>
      </c>
      <c r="O726" t="s">
        <v>32</v>
      </c>
      <c r="P726">
        <v>75385</v>
      </c>
      <c r="Q726">
        <v>7.3633179660000003</v>
      </c>
      <c r="R726">
        <v>7.3699901099999998</v>
      </c>
      <c r="S726">
        <v>6.6721439999994896E-3</v>
      </c>
      <c r="T726">
        <v>6.6721439999994896</v>
      </c>
      <c r="Y726">
        <v>54883</v>
      </c>
      <c r="Z726" t="s">
        <v>31</v>
      </c>
      <c r="AA726" t="s">
        <v>32</v>
      </c>
      <c r="AB726">
        <v>75913</v>
      </c>
      <c r="AC726">
        <v>7.4698162080000001</v>
      </c>
      <c r="AD726">
        <v>7.4830441470000002</v>
      </c>
      <c r="AE726">
        <v>1.3227938999999999E-2</v>
      </c>
      <c r="AF726">
        <v>13.227938999999999</v>
      </c>
      <c r="AK726">
        <v>55407</v>
      </c>
      <c r="AL726" t="s">
        <v>31</v>
      </c>
      <c r="AM726" t="s">
        <v>32</v>
      </c>
      <c r="AN726">
        <v>76573</v>
      </c>
      <c r="AO726">
        <v>7.4016318319999996</v>
      </c>
      <c r="AP726">
        <v>7.4085478780000003</v>
      </c>
      <c r="AQ726">
        <v>6.9160460000006196E-3</v>
      </c>
      <c r="AR726">
        <v>6.9160460000006196</v>
      </c>
      <c r="AW726">
        <v>55029</v>
      </c>
      <c r="AX726" t="s">
        <v>31</v>
      </c>
      <c r="AY726" t="s">
        <v>32</v>
      </c>
      <c r="AZ726">
        <v>76441</v>
      </c>
      <c r="BA726">
        <v>7.3869090079999999</v>
      </c>
      <c r="BB726">
        <v>7.3960530760000003</v>
      </c>
      <c r="BC726">
        <v>9.1440680000003296E-3</v>
      </c>
      <c r="BD726">
        <v>9.1440680000003294</v>
      </c>
      <c r="BI726">
        <v>48201</v>
      </c>
      <c r="BJ726" t="s">
        <v>31</v>
      </c>
      <c r="BK726" t="s">
        <v>32</v>
      </c>
      <c r="BL726">
        <v>75517</v>
      </c>
      <c r="BM726">
        <v>10.305541039</v>
      </c>
      <c r="BN726">
        <v>10.312472104999999</v>
      </c>
      <c r="BO726">
        <v>6.9310659999999302E-3</v>
      </c>
      <c r="BP726">
        <v>6.9310659999999302</v>
      </c>
    </row>
    <row r="727" spans="1:68">
      <c r="A727">
        <v>42925</v>
      </c>
      <c r="B727" t="s">
        <v>31</v>
      </c>
      <c r="C727" t="s">
        <v>32</v>
      </c>
      <c r="D727">
        <v>76309</v>
      </c>
      <c r="E727">
        <v>2.4487581249999999</v>
      </c>
      <c r="F727">
        <v>2.4596600529999999</v>
      </c>
      <c r="G727">
        <v>1.0901928E-2</v>
      </c>
      <c r="H727">
        <v>10.901928</v>
      </c>
      <c r="M727">
        <v>43567</v>
      </c>
      <c r="N727" t="s">
        <v>31</v>
      </c>
      <c r="O727" t="s">
        <v>32</v>
      </c>
      <c r="P727">
        <v>75385</v>
      </c>
      <c r="Q727">
        <v>7.3705968860000004</v>
      </c>
      <c r="R727">
        <v>7.3775539400000003</v>
      </c>
      <c r="S727">
        <v>6.9570539999999001E-3</v>
      </c>
      <c r="T727">
        <v>6.9570539999998999</v>
      </c>
      <c r="Y727">
        <v>38300</v>
      </c>
      <c r="Z727" t="s">
        <v>31</v>
      </c>
      <c r="AA727" t="s">
        <v>32</v>
      </c>
      <c r="AB727">
        <v>75781</v>
      </c>
      <c r="AC727">
        <v>7.4783070089999999</v>
      </c>
      <c r="AD727">
        <v>7.4897310729999997</v>
      </c>
      <c r="AE727">
        <v>1.14240639999998E-2</v>
      </c>
      <c r="AF727">
        <v>11.424063999999801</v>
      </c>
      <c r="AK727">
        <v>54068</v>
      </c>
      <c r="AL727" t="s">
        <v>31</v>
      </c>
      <c r="AM727" t="s">
        <v>32</v>
      </c>
      <c r="AN727">
        <v>75253</v>
      </c>
      <c r="AO727">
        <v>7.410348892</v>
      </c>
      <c r="AP727">
        <v>7.4172759060000004</v>
      </c>
      <c r="AQ727">
        <v>6.9270140000003899E-3</v>
      </c>
      <c r="AR727">
        <v>6.9270140000003897</v>
      </c>
      <c r="AW727">
        <v>37902</v>
      </c>
      <c r="AX727" t="s">
        <v>31</v>
      </c>
      <c r="AY727" t="s">
        <v>32</v>
      </c>
      <c r="AZ727">
        <v>76705</v>
      </c>
      <c r="BA727">
        <v>7.3960649969999999</v>
      </c>
      <c r="BB727">
        <v>7.4042470460000001</v>
      </c>
      <c r="BC727">
        <v>8.1820490000001894E-3</v>
      </c>
      <c r="BD727">
        <v>8.1820490000001893</v>
      </c>
      <c r="BI727">
        <v>56241</v>
      </c>
      <c r="BJ727" t="s">
        <v>31</v>
      </c>
      <c r="BK727" t="s">
        <v>32</v>
      </c>
      <c r="BL727">
        <v>75385</v>
      </c>
      <c r="BM727">
        <v>10.313613891999999</v>
      </c>
      <c r="BN727">
        <v>10.320558071000001</v>
      </c>
      <c r="BO727">
        <v>6.9441790000013201E-3</v>
      </c>
      <c r="BP727">
        <v>6.9441790000013199</v>
      </c>
    </row>
    <row r="728" spans="1:68">
      <c r="A728">
        <v>45712</v>
      </c>
      <c r="B728" t="s">
        <v>31</v>
      </c>
      <c r="C728" t="s">
        <v>32</v>
      </c>
      <c r="D728">
        <v>76789</v>
      </c>
      <c r="E728">
        <v>2.4599180220000001</v>
      </c>
      <c r="F728">
        <v>2.4731941220000002</v>
      </c>
      <c r="G728">
        <v>1.32761000000001E-2</v>
      </c>
      <c r="H728">
        <v>13.276100000000101</v>
      </c>
      <c r="M728">
        <v>58032</v>
      </c>
      <c r="N728" t="s">
        <v>31</v>
      </c>
      <c r="O728" t="s">
        <v>32</v>
      </c>
      <c r="P728">
        <v>75385</v>
      </c>
      <c r="Q728">
        <v>7.3823919299999998</v>
      </c>
      <c r="R728">
        <v>7.3893229959999998</v>
      </c>
      <c r="S728">
        <v>6.9310659999999302E-3</v>
      </c>
      <c r="T728">
        <v>6.9310659999999302</v>
      </c>
      <c r="Y728">
        <v>41361</v>
      </c>
      <c r="Z728" t="s">
        <v>31</v>
      </c>
      <c r="AA728" t="s">
        <v>32</v>
      </c>
      <c r="AB728">
        <v>76309</v>
      </c>
      <c r="AC728">
        <v>7.4892241950000003</v>
      </c>
      <c r="AD728">
        <v>7.4984261989999998</v>
      </c>
      <c r="AE728">
        <v>9.2020039999995903E-3</v>
      </c>
      <c r="AF728">
        <v>9.2020039999995902</v>
      </c>
      <c r="AK728">
        <v>38789</v>
      </c>
      <c r="AL728" t="s">
        <v>31</v>
      </c>
      <c r="AM728" t="s">
        <v>32</v>
      </c>
      <c r="AN728">
        <v>75517</v>
      </c>
      <c r="AO728">
        <v>7.4208989140000003</v>
      </c>
      <c r="AP728">
        <v>7.4278268809999997</v>
      </c>
      <c r="AQ728">
        <v>6.9279669999993097E-3</v>
      </c>
      <c r="AR728">
        <v>6.9279669999993096</v>
      </c>
      <c r="AW728">
        <v>54659</v>
      </c>
      <c r="AX728" t="s">
        <v>31</v>
      </c>
      <c r="AY728" t="s">
        <v>32</v>
      </c>
      <c r="AZ728">
        <v>76045</v>
      </c>
      <c r="BA728">
        <v>7.4049651619999999</v>
      </c>
      <c r="BB728">
        <v>7.4135069849999997</v>
      </c>
      <c r="BC728">
        <v>8.5418229999998305E-3</v>
      </c>
      <c r="BD728">
        <v>8.5418229999998303</v>
      </c>
      <c r="BI728">
        <v>34608</v>
      </c>
      <c r="BJ728" t="s">
        <v>31</v>
      </c>
      <c r="BK728" t="s">
        <v>32</v>
      </c>
      <c r="BL728">
        <v>75385</v>
      </c>
      <c r="BM728">
        <v>10.324373960000001</v>
      </c>
      <c r="BN728">
        <v>10.331305027000001</v>
      </c>
      <c r="BO728">
        <v>6.9310670000000104E-3</v>
      </c>
      <c r="BP728">
        <v>6.9310670000000103</v>
      </c>
    </row>
    <row r="729" spans="1:68">
      <c r="A729">
        <v>49866</v>
      </c>
      <c r="B729" t="s">
        <v>31</v>
      </c>
      <c r="C729" t="s">
        <v>32</v>
      </c>
      <c r="D729">
        <v>76801</v>
      </c>
      <c r="E729">
        <v>2.4658951760000001</v>
      </c>
      <c r="F729">
        <v>2.6838920119999998</v>
      </c>
      <c r="G729">
        <v>0.217996835999999</v>
      </c>
      <c r="H729">
        <v>217.99683599999901</v>
      </c>
      <c r="M729">
        <v>40905</v>
      </c>
      <c r="N729" t="s">
        <v>31</v>
      </c>
      <c r="O729" t="s">
        <v>32</v>
      </c>
      <c r="P729">
        <v>75517</v>
      </c>
      <c r="Q729">
        <v>7.393831015</v>
      </c>
      <c r="R729">
        <v>7.4007580280000003</v>
      </c>
      <c r="S729">
        <v>6.9270130000003097E-3</v>
      </c>
      <c r="T729">
        <v>6.9270130000003096</v>
      </c>
      <c r="Y729">
        <v>50454</v>
      </c>
      <c r="Z729" t="s">
        <v>31</v>
      </c>
      <c r="AA729" t="s">
        <v>32</v>
      </c>
      <c r="AB729">
        <v>76705</v>
      </c>
      <c r="AC729">
        <v>7.4988291260000004</v>
      </c>
      <c r="AD729">
        <v>7.5083541870000001</v>
      </c>
      <c r="AE729">
        <v>9.5250609999997203E-3</v>
      </c>
      <c r="AF729">
        <v>9.5250609999997202</v>
      </c>
      <c r="AK729">
        <v>46025</v>
      </c>
      <c r="AL729" t="s">
        <v>31</v>
      </c>
      <c r="AM729" t="s">
        <v>32</v>
      </c>
      <c r="AN729">
        <v>75253</v>
      </c>
      <c r="AO729">
        <v>7.4322788720000004</v>
      </c>
      <c r="AP729">
        <v>7.4392158989999997</v>
      </c>
      <c r="AQ729">
        <v>6.9370269999993097E-3</v>
      </c>
      <c r="AR729">
        <v>6.9370269999993104</v>
      </c>
      <c r="AW729">
        <v>53320</v>
      </c>
      <c r="AX729" t="s">
        <v>31</v>
      </c>
      <c r="AY729" t="s">
        <v>32</v>
      </c>
      <c r="AZ729">
        <v>76573</v>
      </c>
      <c r="BA729">
        <v>7.4140961169999997</v>
      </c>
      <c r="BB729">
        <v>7.4244210720000003</v>
      </c>
      <c r="BC729">
        <v>1.03249550000006E-2</v>
      </c>
      <c r="BD729">
        <v>10.3249550000006</v>
      </c>
      <c r="BI729">
        <v>57762</v>
      </c>
      <c r="BJ729" t="s">
        <v>31</v>
      </c>
      <c r="BK729" t="s">
        <v>32</v>
      </c>
      <c r="BL729">
        <v>75649</v>
      </c>
      <c r="BM729">
        <v>10.333175898</v>
      </c>
      <c r="BN729">
        <v>10.340166092</v>
      </c>
      <c r="BO729">
        <v>6.9901940000001101E-3</v>
      </c>
      <c r="BP729">
        <v>6.9901940000001099</v>
      </c>
    </row>
    <row r="730" spans="1:68">
      <c r="A730">
        <v>54643</v>
      </c>
      <c r="B730" t="s">
        <v>31</v>
      </c>
      <c r="C730" t="s">
        <v>32</v>
      </c>
      <c r="D730">
        <v>76549</v>
      </c>
      <c r="E730">
        <v>2.4746961590000001</v>
      </c>
      <c r="F730">
        <v>2.4866790769999998</v>
      </c>
      <c r="G730">
        <v>1.19829179999997E-2</v>
      </c>
      <c r="H730">
        <v>11.9829179999997</v>
      </c>
      <c r="M730">
        <v>57662</v>
      </c>
      <c r="N730" t="s">
        <v>31</v>
      </c>
      <c r="O730" t="s">
        <v>32</v>
      </c>
      <c r="P730">
        <v>75253</v>
      </c>
      <c r="Q730">
        <v>7.4066491130000003</v>
      </c>
      <c r="R730">
        <v>7.4135789870000002</v>
      </c>
      <c r="S730">
        <v>6.9298739999998898E-3</v>
      </c>
      <c r="T730">
        <v>6.9298739999998897</v>
      </c>
      <c r="Y730">
        <v>59064</v>
      </c>
      <c r="Z730" t="s">
        <v>31</v>
      </c>
      <c r="AA730" t="s">
        <v>32</v>
      </c>
      <c r="AB730">
        <v>76837</v>
      </c>
      <c r="AC730">
        <v>7.5095121860000003</v>
      </c>
      <c r="AD730">
        <v>7.5215880869999996</v>
      </c>
      <c r="AE730">
        <v>1.2075900999999299E-2</v>
      </c>
      <c r="AF730">
        <v>12.0759009999993</v>
      </c>
      <c r="AK730">
        <v>36060</v>
      </c>
      <c r="AL730" t="s">
        <v>31</v>
      </c>
      <c r="AM730" t="s">
        <v>32</v>
      </c>
      <c r="AN730">
        <v>75253</v>
      </c>
      <c r="AO730">
        <v>7.4428679940000002</v>
      </c>
      <c r="AP730">
        <v>7.4497959610000004</v>
      </c>
      <c r="AQ730">
        <v>6.9279670000001996E-3</v>
      </c>
      <c r="AR730">
        <v>6.9279670000001996</v>
      </c>
      <c r="AW730">
        <v>44736</v>
      </c>
      <c r="AX730" t="s">
        <v>31</v>
      </c>
      <c r="AY730" t="s">
        <v>32</v>
      </c>
      <c r="AZ730">
        <v>76045</v>
      </c>
      <c r="BA730">
        <v>7.4191510679999997</v>
      </c>
      <c r="BB730">
        <v>7.4317319389999996</v>
      </c>
      <c r="BC730">
        <v>1.25808709999999E-2</v>
      </c>
      <c r="BD730">
        <v>12.580870999999901</v>
      </c>
      <c r="BI730">
        <v>51941</v>
      </c>
      <c r="BJ730" t="s">
        <v>31</v>
      </c>
      <c r="BK730" t="s">
        <v>32</v>
      </c>
      <c r="BL730">
        <v>75517</v>
      </c>
      <c r="BM730">
        <v>10.381407021999999</v>
      </c>
      <c r="BN730">
        <v>10.389591932</v>
      </c>
      <c r="BO730">
        <v>8.1849100000006506E-3</v>
      </c>
      <c r="BP730">
        <v>8.1849100000006505</v>
      </c>
    </row>
    <row r="731" spans="1:68">
      <c r="A731">
        <v>47621</v>
      </c>
      <c r="B731" t="s">
        <v>31</v>
      </c>
      <c r="C731" t="s">
        <v>32</v>
      </c>
      <c r="D731">
        <v>76573</v>
      </c>
      <c r="E731">
        <v>2.4885771270000001</v>
      </c>
      <c r="F731">
        <v>2.4985320569999998</v>
      </c>
      <c r="G731">
        <v>9.9549299999996902E-3</v>
      </c>
      <c r="H731">
        <v>9.9549299999996901</v>
      </c>
      <c r="M731">
        <v>56323</v>
      </c>
      <c r="N731" t="s">
        <v>31</v>
      </c>
      <c r="O731" t="s">
        <v>32</v>
      </c>
      <c r="P731">
        <v>75253</v>
      </c>
      <c r="Q731">
        <v>7.4181270599999998</v>
      </c>
      <c r="R731">
        <v>7.425055027</v>
      </c>
      <c r="S731">
        <v>6.9279670000001996E-3</v>
      </c>
      <c r="T731">
        <v>6.9279670000001996</v>
      </c>
      <c r="Y731">
        <v>36861</v>
      </c>
      <c r="Z731" t="s">
        <v>31</v>
      </c>
      <c r="AA731" t="s">
        <v>32</v>
      </c>
      <c r="AB731">
        <v>77005</v>
      </c>
      <c r="AC731">
        <v>7.5221061709999999</v>
      </c>
      <c r="AD731">
        <v>7.538043976</v>
      </c>
      <c r="AE731">
        <v>1.5937804999999999E-2</v>
      </c>
      <c r="AF731">
        <v>15.937805000000001</v>
      </c>
      <c r="AK731">
        <v>34501</v>
      </c>
      <c r="AL731" t="s">
        <v>31</v>
      </c>
      <c r="AM731" t="s">
        <v>32</v>
      </c>
      <c r="AN731">
        <v>75385</v>
      </c>
      <c r="AO731">
        <v>7.4538359639999996</v>
      </c>
      <c r="AP731">
        <v>7.4607758520000003</v>
      </c>
      <c r="AQ731">
        <v>6.9398880000006704E-3</v>
      </c>
      <c r="AR731">
        <v>6.9398880000006704</v>
      </c>
      <c r="AW731">
        <v>45277</v>
      </c>
      <c r="AX731" t="s">
        <v>31</v>
      </c>
      <c r="AY731" t="s">
        <v>32</v>
      </c>
      <c r="AZ731">
        <v>77233</v>
      </c>
      <c r="BA731">
        <v>7.434380054</v>
      </c>
      <c r="BB731">
        <v>7.4466321469999999</v>
      </c>
      <c r="BC731">
        <v>1.2252092999999801E-2</v>
      </c>
      <c r="BD731">
        <v>12.2520929999998</v>
      </c>
      <c r="BI731">
        <v>49006</v>
      </c>
      <c r="BJ731" t="s">
        <v>31</v>
      </c>
      <c r="BK731" t="s">
        <v>32</v>
      </c>
      <c r="BL731">
        <v>75781</v>
      </c>
      <c r="BM731">
        <v>10.385582923999999</v>
      </c>
      <c r="BN731">
        <v>10.394340992</v>
      </c>
      <c r="BO731">
        <v>8.7580680000005594E-3</v>
      </c>
      <c r="BP731">
        <v>8.7580680000005593</v>
      </c>
    </row>
    <row r="732" spans="1:68">
      <c r="A732">
        <v>45923</v>
      </c>
      <c r="B732" t="s">
        <v>31</v>
      </c>
      <c r="C732" t="s">
        <v>32</v>
      </c>
      <c r="D732">
        <v>76705</v>
      </c>
      <c r="E732">
        <v>2.5000669960000002</v>
      </c>
      <c r="F732">
        <v>2.510493994</v>
      </c>
      <c r="G732">
        <v>1.04269979999997E-2</v>
      </c>
      <c r="H732">
        <v>10.426997999999699</v>
      </c>
      <c r="M732">
        <v>41044</v>
      </c>
      <c r="N732" t="s">
        <v>31</v>
      </c>
      <c r="O732" t="s">
        <v>32</v>
      </c>
      <c r="P732">
        <v>75517</v>
      </c>
      <c r="Q732">
        <v>7.4298009870000001</v>
      </c>
      <c r="R732">
        <v>7.4367859359999997</v>
      </c>
      <c r="S732">
        <v>6.9849489999995696E-3</v>
      </c>
      <c r="T732">
        <v>6.9849489999995704</v>
      </c>
      <c r="Y732">
        <v>52892</v>
      </c>
      <c r="Z732" t="s">
        <v>31</v>
      </c>
      <c r="AA732" t="s">
        <v>32</v>
      </c>
      <c r="AB732">
        <v>76753</v>
      </c>
      <c r="AC732">
        <v>7.5266120430000001</v>
      </c>
      <c r="AD732">
        <v>7.5422480109999999</v>
      </c>
      <c r="AE732">
        <v>1.5635967999999702E-2</v>
      </c>
      <c r="AF732">
        <v>15.6359679999997</v>
      </c>
      <c r="AK732">
        <v>37552</v>
      </c>
      <c r="AL732" t="s">
        <v>31</v>
      </c>
      <c r="AM732" t="s">
        <v>32</v>
      </c>
      <c r="AN732">
        <v>75385</v>
      </c>
      <c r="AO732">
        <v>7.4660789970000003</v>
      </c>
      <c r="AP732">
        <v>7.4730110170000001</v>
      </c>
      <c r="AQ732">
        <v>6.9320199999998097E-3</v>
      </c>
      <c r="AR732">
        <v>6.9320199999998096</v>
      </c>
      <c r="AW732">
        <v>35312</v>
      </c>
      <c r="AX732" t="s">
        <v>31</v>
      </c>
      <c r="AY732" t="s">
        <v>32</v>
      </c>
      <c r="AZ732">
        <v>76573</v>
      </c>
      <c r="BA732">
        <v>7.4473960400000001</v>
      </c>
      <c r="BB732">
        <v>7.4613571170000004</v>
      </c>
      <c r="BC732">
        <v>1.39610770000002E-2</v>
      </c>
      <c r="BD732">
        <v>13.9610770000002</v>
      </c>
      <c r="BI732">
        <v>51321</v>
      </c>
      <c r="BJ732" t="s">
        <v>31</v>
      </c>
      <c r="BK732" t="s">
        <v>32</v>
      </c>
      <c r="BL732">
        <v>75253</v>
      </c>
      <c r="BM732">
        <v>10.410794020000001</v>
      </c>
      <c r="BN732">
        <v>10.417730092999999</v>
      </c>
      <c r="BO732">
        <v>6.9360729999985403E-3</v>
      </c>
      <c r="BP732">
        <v>6.9360729999985402</v>
      </c>
    </row>
    <row r="733" spans="1:68">
      <c r="A733">
        <v>44281</v>
      </c>
      <c r="B733" t="s">
        <v>31</v>
      </c>
      <c r="C733" t="s">
        <v>32</v>
      </c>
      <c r="D733">
        <v>76441</v>
      </c>
      <c r="E733">
        <v>2.5105061530000001</v>
      </c>
      <c r="F733">
        <v>2.5221161840000001</v>
      </c>
      <c r="G733">
        <v>1.1610031E-2</v>
      </c>
      <c r="H733">
        <v>11.610030999999999</v>
      </c>
      <c r="M733">
        <v>48280</v>
      </c>
      <c r="N733" t="s">
        <v>31</v>
      </c>
      <c r="O733" t="s">
        <v>32</v>
      </c>
      <c r="P733">
        <v>76705</v>
      </c>
      <c r="Q733">
        <v>7.4409561159999997</v>
      </c>
      <c r="R733">
        <v>7.4517719749999998</v>
      </c>
      <c r="S733">
        <v>1.0815859000000001E-2</v>
      </c>
      <c r="T733">
        <v>10.815859</v>
      </c>
      <c r="Y733">
        <v>57766</v>
      </c>
      <c r="Z733" t="s">
        <v>31</v>
      </c>
      <c r="AA733" t="s">
        <v>32</v>
      </c>
      <c r="AB733">
        <v>75781</v>
      </c>
      <c r="AC733">
        <v>7.5372581480000003</v>
      </c>
      <c r="AD733">
        <v>7.545989037</v>
      </c>
      <c r="AE733">
        <v>8.7308889999997401E-3</v>
      </c>
      <c r="AF733">
        <v>8.7308889999997401</v>
      </c>
      <c r="AK733">
        <v>40613</v>
      </c>
      <c r="AL733" t="s">
        <v>31</v>
      </c>
      <c r="AM733" t="s">
        <v>32</v>
      </c>
      <c r="AN733">
        <v>75253</v>
      </c>
      <c r="AO733">
        <v>7.4782769680000003</v>
      </c>
      <c r="AP733">
        <v>7.4851989750000003</v>
      </c>
      <c r="AQ733">
        <v>6.922007E-3</v>
      </c>
      <c r="AR733">
        <v>6.9220069999999998</v>
      </c>
      <c r="AW733">
        <v>53387</v>
      </c>
      <c r="AX733" t="s">
        <v>31</v>
      </c>
      <c r="AY733" t="s">
        <v>32</v>
      </c>
      <c r="AZ733">
        <v>75649</v>
      </c>
      <c r="BA733">
        <v>7.4517500400000003</v>
      </c>
      <c r="BB733">
        <v>7.4646389480000002</v>
      </c>
      <c r="BC733">
        <v>1.28889079999998E-2</v>
      </c>
      <c r="BD733">
        <v>12.8889079999998</v>
      </c>
      <c r="BI733">
        <v>50083</v>
      </c>
      <c r="BJ733" t="s">
        <v>31</v>
      </c>
      <c r="BK733" t="s">
        <v>32</v>
      </c>
      <c r="BL733">
        <v>75385</v>
      </c>
      <c r="BM733">
        <v>10.499586105000001</v>
      </c>
      <c r="BN733">
        <v>10.506547928</v>
      </c>
      <c r="BO733">
        <v>6.9618229999992504E-3</v>
      </c>
      <c r="BP733">
        <v>6.9618229999992502</v>
      </c>
    </row>
    <row r="734" spans="1:68">
      <c r="A734">
        <v>33287</v>
      </c>
      <c r="B734" t="s">
        <v>31</v>
      </c>
      <c r="C734" t="s">
        <v>32</v>
      </c>
      <c r="D734">
        <v>76465</v>
      </c>
      <c r="E734">
        <v>2.5172090530000002</v>
      </c>
      <c r="F734">
        <v>2.5479681489999999</v>
      </c>
      <c r="G734">
        <v>3.0759095999999701E-2</v>
      </c>
      <c r="H734">
        <v>30.759095999999701</v>
      </c>
      <c r="M734">
        <v>38315</v>
      </c>
      <c r="N734" t="s">
        <v>31</v>
      </c>
      <c r="O734" t="s">
        <v>32</v>
      </c>
      <c r="P734">
        <v>76705</v>
      </c>
      <c r="Q734">
        <v>7.4522879120000001</v>
      </c>
      <c r="R734">
        <v>7.4648699760000001</v>
      </c>
      <c r="S734">
        <v>1.2582064E-2</v>
      </c>
      <c r="T734">
        <v>12.582064000000001</v>
      </c>
      <c r="Y734">
        <v>33230</v>
      </c>
      <c r="Z734" t="s">
        <v>31</v>
      </c>
      <c r="AA734" t="s">
        <v>32</v>
      </c>
      <c r="AB734">
        <v>75517</v>
      </c>
      <c r="AC734">
        <v>7.5682711600000001</v>
      </c>
      <c r="AD734">
        <v>7.5752930640000002</v>
      </c>
      <c r="AE734">
        <v>7.0219040000001299E-3</v>
      </c>
      <c r="AF734">
        <v>7.0219040000001298</v>
      </c>
      <c r="AK734">
        <v>41399</v>
      </c>
      <c r="AL734" t="s">
        <v>31</v>
      </c>
      <c r="AM734" t="s">
        <v>32</v>
      </c>
      <c r="AN734">
        <v>75253</v>
      </c>
      <c r="AO734">
        <v>7.486505985</v>
      </c>
      <c r="AP734">
        <v>7.4934349060000001</v>
      </c>
      <c r="AQ734">
        <v>6.92892100000008E-3</v>
      </c>
      <c r="AR734">
        <v>6.9289210000000798</v>
      </c>
      <c r="AW734">
        <v>36804</v>
      </c>
      <c r="AX734" t="s">
        <v>31</v>
      </c>
      <c r="AY734" t="s">
        <v>32</v>
      </c>
      <c r="AZ734">
        <v>76573</v>
      </c>
      <c r="BA734">
        <v>7.4650549890000004</v>
      </c>
      <c r="BB734">
        <v>7.4759380819999999</v>
      </c>
      <c r="BC734">
        <v>1.08830929999994E-2</v>
      </c>
      <c r="BD734">
        <v>10.8830929999994</v>
      </c>
      <c r="BI734">
        <v>46110</v>
      </c>
      <c r="BJ734" t="s">
        <v>31</v>
      </c>
      <c r="BK734" t="s">
        <v>32</v>
      </c>
      <c r="BL734">
        <v>75385</v>
      </c>
      <c r="BM734">
        <v>10.54121995</v>
      </c>
      <c r="BN734">
        <v>10.54817605</v>
      </c>
      <c r="BO734">
        <v>6.9561000000000197E-3</v>
      </c>
      <c r="BP734">
        <v>6.9561000000000197</v>
      </c>
    </row>
    <row r="735" spans="1:68">
      <c r="A735">
        <v>59431</v>
      </c>
      <c r="B735" t="s">
        <v>31</v>
      </c>
      <c r="C735" t="s">
        <v>32</v>
      </c>
      <c r="D735">
        <v>76657</v>
      </c>
      <c r="E735">
        <v>2.5258021350000002</v>
      </c>
      <c r="F735">
        <v>2.5415019989999998</v>
      </c>
      <c r="G735">
        <v>1.5699863999999598E-2</v>
      </c>
      <c r="H735">
        <v>15.6998639999996</v>
      </c>
      <c r="M735">
        <v>36756</v>
      </c>
      <c r="N735" t="s">
        <v>31</v>
      </c>
      <c r="O735" t="s">
        <v>32</v>
      </c>
      <c r="P735">
        <v>77607</v>
      </c>
      <c r="Q735">
        <v>7.4598600859999999</v>
      </c>
      <c r="R735">
        <v>7.4783749579999999</v>
      </c>
      <c r="S735">
        <v>1.8514871999999901E-2</v>
      </c>
      <c r="T735">
        <v>18.514871999999901</v>
      </c>
      <c r="Y735">
        <v>53484</v>
      </c>
      <c r="Z735" t="s">
        <v>31</v>
      </c>
      <c r="AA735" t="s">
        <v>32</v>
      </c>
      <c r="AB735">
        <v>75649</v>
      </c>
      <c r="AC735">
        <v>7.6177191730000002</v>
      </c>
      <c r="AD735">
        <v>7.6247379779999997</v>
      </c>
      <c r="AE735">
        <v>7.0188049999995103E-3</v>
      </c>
      <c r="AF735">
        <v>7.0188049999995101</v>
      </c>
      <c r="AK735">
        <v>57746</v>
      </c>
      <c r="AL735" t="s">
        <v>31</v>
      </c>
      <c r="AM735" t="s">
        <v>32</v>
      </c>
      <c r="AN735">
        <v>75517</v>
      </c>
      <c r="AO735">
        <v>7.4934458729999998</v>
      </c>
      <c r="AP735">
        <v>7.500169992</v>
      </c>
      <c r="AQ735">
        <v>6.7241190000002504E-3</v>
      </c>
      <c r="AR735">
        <v>6.7241190000002504</v>
      </c>
      <c r="AW735">
        <v>39865</v>
      </c>
      <c r="AX735" t="s">
        <v>31</v>
      </c>
      <c r="AY735" t="s">
        <v>32</v>
      </c>
      <c r="AZ735">
        <v>76705</v>
      </c>
      <c r="BA735">
        <v>7.4763791560000001</v>
      </c>
      <c r="BB735">
        <v>7.487009048</v>
      </c>
      <c r="BC735">
        <v>1.0629891999999801E-2</v>
      </c>
      <c r="BD735">
        <v>10.629891999999799</v>
      </c>
      <c r="BI735">
        <v>49274</v>
      </c>
      <c r="BJ735" t="s">
        <v>31</v>
      </c>
      <c r="BK735" t="s">
        <v>32</v>
      </c>
      <c r="BL735">
        <v>75385</v>
      </c>
      <c r="BM735">
        <v>10.575411081</v>
      </c>
      <c r="BN735">
        <v>10.582376003</v>
      </c>
      <c r="BO735">
        <v>6.96492199999987E-3</v>
      </c>
      <c r="BP735">
        <v>6.9649219999998699</v>
      </c>
    </row>
    <row r="736" spans="1:68">
      <c r="A736">
        <v>38767</v>
      </c>
      <c r="B736" t="s">
        <v>31</v>
      </c>
      <c r="C736" t="s">
        <v>32</v>
      </c>
      <c r="D736">
        <v>76753</v>
      </c>
      <c r="E736">
        <v>2.526542187</v>
      </c>
      <c r="F736">
        <v>2.543764114</v>
      </c>
      <c r="G736">
        <v>1.7221927000000001E-2</v>
      </c>
      <c r="H736">
        <v>17.221927000000001</v>
      </c>
      <c r="M736">
        <v>39807</v>
      </c>
      <c r="N736" t="s">
        <v>31</v>
      </c>
      <c r="O736" t="s">
        <v>32</v>
      </c>
      <c r="P736">
        <v>77533</v>
      </c>
      <c r="Q736">
        <v>7.4694600109999998</v>
      </c>
      <c r="R736">
        <v>7.4831709860000002</v>
      </c>
      <c r="S736">
        <v>1.3710975000000399E-2</v>
      </c>
      <c r="T736">
        <v>13.710975000000399</v>
      </c>
      <c r="Y736">
        <v>40087</v>
      </c>
      <c r="Z736" t="s">
        <v>31</v>
      </c>
      <c r="AA736" t="s">
        <v>32</v>
      </c>
      <c r="AB736">
        <v>75385</v>
      </c>
      <c r="AC736">
        <v>7.665636063</v>
      </c>
      <c r="AD736">
        <v>7.6726431850000001</v>
      </c>
      <c r="AE736">
        <v>7.00712200000008E-3</v>
      </c>
      <c r="AF736">
        <v>7.0071220000000798</v>
      </c>
      <c r="AK736">
        <v>36113</v>
      </c>
      <c r="AL736" t="s">
        <v>31</v>
      </c>
      <c r="AM736" t="s">
        <v>32</v>
      </c>
      <c r="AN736">
        <v>75649</v>
      </c>
      <c r="AO736">
        <v>7.5056669710000001</v>
      </c>
      <c r="AP736">
        <v>7.5125968460000001</v>
      </c>
      <c r="AQ736">
        <v>6.9298749999999699E-3</v>
      </c>
      <c r="AR736">
        <v>6.9298749999999698</v>
      </c>
      <c r="AW736">
        <v>48958</v>
      </c>
      <c r="AX736" t="s">
        <v>31</v>
      </c>
      <c r="AY736" t="s">
        <v>32</v>
      </c>
      <c r="AZ736">
        <v>76837</v>
      </c>
      <c r="BA736">
        <v>7.4876811500000002</v>
      </c>
      <c r="BB736">
        <v>7.5001499650000003</v>
      </c>
      <c r="BC736">
        <v>1.2468814999999999E-2</v>
      </c>
      <c r="BD736">
        <v>12.468814999999999</v>
      </c>
      <c r="BI736">
        <v>38249</v>
      </c>
      <c r="BJ736" t="s">
        <v>31</v>
      </c>
      <c r="BK736" t="s">
        <v>32</v>
      </c>
      <c r="BL736">
        <v>75385</v>
      </c>
      <c r="BM736">
        <v>10.583589076999999</v>
      </c>
      <c r="BN736">
        <v>10.590523005</v>
      </c>
      <c r="BO736">
        <v>6.9339280000004699E-3</v>
      </c>
      <c r="BP736">
        <v>6.9339280000004697</v>
      </c>
    </row>
    <row r="737" spans="1:68">
      <c r="A737">
        <v>59036</v>
      </c>
      <c r="B737" t="s">
        <v>31</v>
      </c>
      <c r="C737" t="s">
        <v>32</v>
      </c>
      <c r="D737">
        <v>76573</v>
      </c>
      <c r="E737">
        <v>2.5452840330000002</v>
      </c>
      <c r="F737">
        <v>2.554862022</v>
      </c>
      <c r="G737">
        <v>9.5779889999998407E-3</v>
      </c>
      <c r="H737">
        <v>9.5779889999998407</v>
      </c>
      <c r="M737">
        <v>42868</v>
      </c>
      <c r="N737" t="s">
        <v>31</v>
      </c>
      <c r="O737" t="s">
        <v>32</v>
      </c>
      <c r="P737">
        <v>75913</v>
      </c>
      <c r="Q737">
        <v>7.4814329150000001</v>
      </c>
      <c r="R737">
        <v>7.4914948939999997</v>
      </c>
      <c r="S737">
        <v>1.00619789999996E-2</v>
      </c>
      <c r="T737">
        <v>10.061978999999599</v>
      </c>
      <c r="Y737">
        <v>35994</v>
      </c>
      <c r="Z737" t="s">
        <v>31</v>
      </c>
      <c r="AA737" t="s">
        <v>32</v>
      </c>
      <c r="AB737">
        <v>77289</v>
      </c>
      <c r="AC737">
        <v>7.7096881870000002</v>
      </c>
      <c r="AD737">
        <v>7.7166650299999997</v>
      </c>
      <c r="AE737">
        <v>6.97684299999945E-3</v>
      </c>
      <c r="AF737">
        <v>6.9768429999994499</v>
      </c>
      <c r="AK737">
        <v>57017</v>
      </c>
      <c r="AL737" t="s">
        <v>31</v>
      </c>
      <c r="AM737" t="s">
        <v>32</v>
      </c>
      <c r="AN737">
        <v>75253</v>
      </c>
      <c r="AO737">
        <v>7.514319897</v>
      </c>
      <c r="AP737">
        <v>7.5212469100000003</v>
      </c>
      <c r="AQ737">
        <v>6.9270130000003097E-3</v>
      </c>
      <c r="AR737">
        <v>6.9270130000003096</v>
      </c>
      <c r="AW737">
        <v>56998</v>
      </c>
      <c r="AX737" t="s">
        <v>31</v>
      </c>
      <c r="AY737" t="s">
        <v>32</v>
      </c>
      <c r="AZ737">
        <v>77257</v>
      </c>
      <c r="BA737">
        <v>7.4960551259999999</v>
      </c>
      <c r="BB737">
        <v>7.509957075</v>
      </c>
      <c r="BC737">
        <v>1.3901949E-2</v>
      </c>
      <c r="BD737">
        <v>13.901949</v>
      </c>
      <c r="BI737">
        <v>42276</v>
      </c>
      <c r="BJ737" t="s">
        <v>31</v>
      </c>
      <c r="BK737" t="s">
        <v>32</v>
      </c>
      <c r="BL737">
        <v>75253</v>
      </c>
      <c r="BM737">
        <v>10.639775991</v>
      </c>
      <c r="BN737">
        <v>10.646743059</v>
      </c>
      <c r="BO737">
        <v>6.96706799999979E-3</v>
      </c>
      <c r="BP737">
        <v>6.9670679999997898</v>
      </c>
    </row>
    <row r="738" spans="1:68">
      <c r="A738">
        <v>45447</v>
      </c>
      <c r="B738" t="s">
        <v>31</v>
      </c>
      <c r="C738" t="s">
        <v>32</v>
      </c>
      <c r="D738">
        <v>76309</v>
      </c>
      <c r="E738">
        <v>2.5599510670000001</v>
      </c>
      <c r="F738">
        <v>2.5686130519999999</v>
      </c>
      <c r="G738">
        <v>8.6619849999998097E-3</v>
      </c>
      <c r="H738">
        <v>8.6619849999998095</v>
      </c>
      <c r="M738">
        <v>51961</v>
      </c>
      <c r="N738" t="s">
        <v>31</v>
      </c>
      <c r="O738" t="s">
        <v>32</v>
      </c>
      <c r="P738">
        <v>76177</v>
      </c>
      <c r="Q738">
        <v>7.490145922</v>
      </c>
      <c r="R738">
        <v>7.5003759859999999</v>
      </c>
      <c r="S738">
        <v>1.02300639999999E-2</v>
      </c>
      <c r="T738">
        <v>10.230063999999899</v>
      </c>
      <c r="Y738">
        <v>55530</v>
      </c>
      <c r="Z738" t="s">
        <v>31</v>
      </c>
      <c r="AA738" t="s">
        <v>32</v>
      </c>
      <c r="AB738">
        <v>76885</v>
      </c>
      <c r="AC738">
        <v>7.7919700150000004</v>
      </c>
      <c r="AD738">
        <v>7.8062369819999997</v>
      </c>
      <c r="AE738">
        <v>1.42669669999992E-2</v>
      </c>
      <c r="AF738">
        <v>14.2669669999992</v>
      </c>
      <c r="AK738">
        <v>55660</v>
      </c>
      <c r="AL738" t="s">
        <v>31</v>
      </c>
      <c r="AM738" t="s">
        <v>32</v>
      </c>
      <c r="AN738">
        <v>75253</v>
      </c>
      <c r="AO738">
        <v>7.5234439369999997</v>
      </c>
      <c r="AP738">
        <v>7.5303268430000001</v>
      </c>
      <c r="AQ738">
        <v>6.8829060000004097E-3</v>
      </c>
      <c r="AR738">
        <v>6.8829060000004096</v>
      </c>
      <c r="AW738">
        <v>35365</v>
      </c>
      <c r="AX738" t="s">
        <v>31</v>
      </c>
      <c r="AY738" t="s">
        <v>32</v>
      </c>
      <c r="AZ738">
        <v>76993</v>
      </c>
      <c r="BA738">
        <v>7.5096940989999998</v>
      </c>
      <c r="BB738">
        <v>7.5252189639999996</v>
      </c>
      <c r="BC738">
        <v>1.55248649999997E-2</v>
      </c>
      <c r="BD738">
        <v>15.5248649999997</v>
      </c>
      <c r="BI738">
        <v>43237</v>
      </c>
      <c r="BJ738" t="s">
        <v>31</v>
      </c>
      <c r="BK738" t="s">
        <v>32</v>
      </c>
      <c r="BL738">
        <v>75385</v>
      </c>
      <c r="BM738">
        <v>10.673819065</v>
      </c>
      <c r="BN738">
        <v>10.680823088</v>
      </c>
      <c r="BO738">
        <v>7.0040230000003503E-3</v>
      </c>
      <c r="BP738">
        <v>7.0040230000003501</v>
      </c>
    </row>
    <row r="739" spans="1:68">
      <c r="A739">
        <v>39456</v>
      </c>
      <c r="B739" t="s">
        <v>31</v>
      </c>
      <c r="C739" t="s">
        <v>32</v>
      </c>
      <c r="D739">
        <v>76609</v>
      </c>
      <c r="E739">
        <v>2.5713121889999999</v>
      </c>
      <c r="F739">
        <v>2.588392019</v>
      </c>
      <c r="G739">
        <v>1.7079830000000101E-2</v>
      </c>
      <c r="H739">
        <v>17.079830000000101</v>
      </c>
      <c r="M739">
        <v>60001</v>
      </c>
      <c r="N739" t="s">
        <v>31</v>
      </c>
      <c r="O739" t="s">
        <v>32</v>
      </c>
      <c r="P739">
        <v>76309</v>
      </c>
      <c r="Q739">
        <v>7.5003879070000004</v>
      </c>
      <c r="R739">
        <v>7.5096158979999998</v>
      </c>
      <c r="S739">
        <v>9.2279909999994896E-3</v>
      </c>
      <c r="T739">
        <v>9.2279909999994896</v>
      </c>
      <c r="Y739">
        <v>45489</v>
      </c>
      <c r="Z739" t="s">
        <v>31</v>
      </c>
      <c r="AA739" t="s">
        <v>32</v>
      </c>
      <c r="AB739">
        <v>76909</v>
      </c>
      <c r="AC739">
        <v>7.8715150359999999</v>
      </c>
      <c r="AD739">
        <v>7.8844060899999997</v>
      </c>
      <c r="AE739">
        <v>1.2891053999999701E-2</v>
      </c>
      <c r="AF739">
        <v>12.8910539999997</v>
      </c>
      <c r="AK739">
        <v>51588</v>
      </c>
      <c r="AL739" t="s">
        <v>31</v>
      </c>
      <c r="AM739" t="s">
        <v>32</v>
      </c>
      <c r="AN739">
        <v>75385</v>
      </c>
      <c r="AO739">
        <v>7.6810498239999996</v>
      </c>
      <c r="AP739">
        <v>7.6930940149999998</v>
      </c>
      <c r="AQ739">
        <v>1.20441910000002E-2</v>
      </c>
      <c r="AR739">
        <v>12.0441910000002</v>
      </c>
      <c r="AW739">
        <v>56269</v>
      </c>
      <c r="AX739" t="s">
        <v>31</v>
      </c>
      <c r="AY739" t="s">
        <v>32</v>
      </c>
      <c r="AZ739">
        <v>76633</v>
      </c>
      <c r="BA739">
        <v>7.5181870460000004</v>
      </c>
      <c r="BB739">
        <v>7.5317780970000001</v>
      </c>
      <c r="BC739">
        <v>1.3591050999999601E-2</v>
      </c>
      <c r="BD739">
        <v>13.591050999999601</v>
      </c>
      <c r="BI739">
        <v>45053</v>
      </c>
      <c r="BJ739" t="s">
        <v>31</v>
      </c>
      <c r="BK739" t="s">
        <v>32</v>
      </c>
      <c r="BL739">
        <v>75649</v>
      </c>
      <c r="BM739">
        <v>10.701035976</v>
      </c>
      <c r="BN739">
        <v>10.708029032000001</v>
      </c>
      <c r="BO739">
        <v>6.9930560000006602E-3</v>
      </c>
      <c r="BP739">
        <v>6.9930560000006601</v>
      </c>
    </row>
    <row r="740" spans="1:68">
      <c r="A740">
        <v>56972</v>
      </c>
      <c r="B740" t="s">
        <v>31</v>
      </c>
      <c r="C740" t="s">
        <v>32</v>
      </c>
      <c r="D740">
        <v>75517</v>
      </c>
      <c r="E740">
        <v>2.5713381769999999</v>
      </c>
      <c r="F740">
        <v>2.5871391300000002</v>
      </c>
      <c r="G740">
        <v>1.5800953000000201E-2</v>
      </c>
      <c r="H740">
        <v>15.800953000000201</v>
      </c>
      <c r="M740">
        <v>38368</v>
      </c>
      <c r="N740" t="s">
        <v>31</v>
      </c>
      <c r="O740" t="s">
        <v>32</v>
      </c>
      <c r="P740">
        <v>76837</v>
      </c>
      <c r="Q740">
        <v>7.5100369450000004</v>
      </c>
      <c r="R740">
        <v>7.5208170409999999</v>
      </c>
      <c r="S740">
        <v>1.07800959999995E-2</v>
      </c>
      <c r="T740">
        <v>10.780095999999499</v>
      </c>
      <c r="Y740">
        <v>40804</v>
      </c>
      <c r="Z740" t="s">
        <v>31</v>
      </c>
      <c r="AA740" t="s">
        <v>32</v>
      </c>
      <c r="AB740">
        <v>77125</v>
      </c>
      <c r="AC740">
        <v>7.9707970619999999</v>
      </c>
      <c r="AD740">
        <v>8.1868541239999999</v>
      </c>
      <c r="AE740">
        <v>0.21605706199999899</v>
      </c>
      <c r="AF740">
        <v>216.05706199999901</v>
      </c>
      <c r="AK740">
        <v>41314</v>
      </c>
      <c r="AL740" t="s">
        <v>31</v>
      </c>
      <c r="AM740" t="s">
        <v>32</v>
      </c>
      <c r="AN740">
        <v>75385</v>
      </c>
      <c r="AO740">
        <v>7.6814489359999998</v>
      </c>
      <c r="AP740">
        <v>7.6940870290000003</v>
      </c>
      <c r="AQ740">
        <v>1.2638093000000499E-2</v>
      </c>
      <c r="AR740">
        <v>12.638093000000501</v>
      </c>
      <c r="AW740">
        <v>54912</v>
      </c>
      <c r="AX740" t="s">
        <v>31</v>
      </c>
      <c r="AY740" t="s">
        <v>32</v>
      </c>
      <c r="AZ740">
        <v>75253</v>
      </c>
      <c r="BA740">
        <v>7.5337750909999999</v>
      </c>
      <c r="BB740">
        <v>7.5407111640000002</v>
      </c>
      <c r="BC740">
        <v>6.9360730000003201E-3</v>
      </c>
      <c r="BD740">
        <v>6.9360730000003201</v>
      </c>
      <c r="BI740">
        <v>40358</v>
      </c>
      <c r="BJ740" t="s">
        <v>31</v>
      </c>
      <c r="BK740" t="s">
        <v>32</v>
      </c>
      <c r="BL740">
        <v>75517</v>
      </c>
      <c r="BM740">
        <v>10.709146976</v>
      </c>
      <c r="BN740">
        <v>10.716075897</v>
      </c>
      <c r="BO740">
        <v>6.92892100000008E-3</v>
      </c>
      <c r="BP740">
        <v>6.9289210000000798</v>
      </c>
    </row>
    <row r="741" spans="1:68">
      <c r="A741">
        <v>47107</v>
      </c>
      <c r="B741" t="s">
        <v>31</v>
      </c>
      <c r="C741" t="s">
        <v>32</v>
      </c>
      <c r="D741">
        <v>76755</v>
      </c>
      <c r="E741">
        <v>2.5810270310000001</v>
      </c>
      <c r="F741">
        <v>2.5941660400000002</v>
      </c>
      <c r="G741">
        <v>1.3139009E-2</v>
      </c>
      <c r="H741">
        <v>13.139009</v>
      </c>
      <c r="M741">
        <v>59272</v>
      </c>
      <c r="N741" t="s">
        <v>31</v>
      </c>
      <c r="O741" t="s">
        <v>32</v>
      </c>
      <c r="P741">
        <v>77233</v>
      </c>
      <c r="Q741">
        <v>7.5208280089999997</v>
      </c>
      <c r="R741">
        <v>7.5322160719999998</v>
      </c>
      <c r="S741">
        <v>1.1388063E-2</v>
      </c>
      <c r="T741">
        <v>11.388063000000001</v>
      </c>
      <c r="Y741">
        <v>60900</v>
      </c>
      <c r="Z741" t="s">
        <v>31</v>
      </c>
      <c r="AA741" t="s">
        <v>32</v>
      </c>
      <c r="AB741">
        <v>77325</v>
      </c>
      <c r="AC741">
        <v>8.0102300639999999</v>
      </c>
      <c r="AD741">
        <v>8.0237741469999992</v>
      </c>
      <c r="AE741">
        <v>1.3544082999999299E-2</v>
      </c>
      <c r="AF741">
        <v>13.544082999999301</v>
      </c>
      <c r="AK741">
        <v>56959</v>
      </c>
      <c r="AL741" t="s">
        <v>31</v>
      </c>
      <c r="AM741" t="s">
        <v>32</v>
      </c>
      <c r="AN741">
        <v>75253</v>
      </c>
      <c r="AO741">
        <v>7.8109538560000003</v>
      </c>
      <c r="AP741">
        <v>7.817971945</v>
      </c>
      <c r="AQ741">
        <v>7.0180889999997796E-3</v>
      </c>
      <c r="AR741">
        <v>7.0180889999997804</v>
      </c>
      <c r="AW741">
        <v>59967</v>
      </c>
      <c r="AX741" t="s">
        <v>31</v>
      </c>
      <c r="AY741" t="s">
        <v>32</v>
      </c>
      <c r="AZ741">
        <v>75385</v>
      </c>
      <c r="BA741">
        <v>7.5510370729999998</v>
      </c>
      <c r="BB741">
        <v>7.5579659939999999</v>
      </c>
      <c r="BC741">
        <v>6.92892100000008E-3</v>
      </c>
      <c r="BD741">
        <v>6.9289210000000798</v>
      </c>
      <c r="BI741">
        <v>53692</v>
      </c>
      <c r="BJ741" t="s">
        <v>31</v>
      </c>
      <c r="BK741" t="s">
        <v>32</v>
      </c>
      <c r="BL741">
        <v>75517</v>
      </c>
      <c r="BM741">
        <v>10.834101915</v>
      </c>
      <c r="BN741">
        <v>10.84106493</v>
      </c>
      <c r="BO741">
        <v>6.9630150000001799E-3</v>
      </c>
      <c r="BP741">
        <v>6.9630150000001798</v>
      </c>
    </row>
    <row r="742" spans="1:68">
      <c r="A742">
        <v>55859</v>
      </c>
      <c r="B742" t="s">
        <v>31</v>
      </c>
      <c r="C742" t="s">
        <v>32</v>
      </c>
      <c r="D742">
        <v>76705</v>
      </c>
      <c r="E742">
        <v>2.5929250719999999</v>
      </c>
      <c r="F742">
        <v>2.6038501260000002</v>
      </c>
      <c r="G742">
        <v>1.09250540000003E-2</v>
      </c>
      <c r="H742">
        <v>10.9250540000003</v>
      </c>
      <c r="M742">
        <v>55334</v>
      </c>
      <c r="N742" t="s">
        <v>31</v>
      </c>
      <c r="O742" t="s">
        <v>32</v>
      </c>
      <c r="P742">
        <v>76705</v>
      </c>
      <c r="Q742">
        <v>7.5303521160000004</v>
      </c>
      <c r="R742">
        <v>7.5425140859999997</v>
      </c>
      <c r="S742">
        <v>1.21619699999993E-2</v>
      </c>
      <c r="T742">
        <v>12.1619699999993</v>
      </c>
      <c r="Y742">
        <v>40591</v>
      </c>
      <c r="Z742" t="s">
        <v>31</v>
      </c>
      <c r="AA742" t="s">
        <v>32</v>
      </c>
      <c r="AB742">
        <v>77149</v>
      </c>
      <c r="AC742">
        <v>8.0277271270000004</v>
      </c>
      <c r="AD742">
        <v>8.0413432119999992</v>
      </c>
      <c r="AE742">
        <v>1.36160849999988E-2</v>
      </c>
      <c r="AF742">
        <v>13.616084999998799</v>
      </c>
      <c r="AK742">
        <v>42240</v>
      </c>
      <c r="AL742" t="s">
        <v>31</v>
      </c>
      <c r="AM742" t="s">
        <v>32</v>
      </c>
      <c r="AN742">
        <v>75649</v>
      </c>
      <c r="AO742">
        <v>7.8403840069999999</v>
      </c>
      <c r="AP742">
        <v>7.8473799230000001</v>
      </c>
      <c r="AQ742">
        <v>6.9959160000001496E-3</v>
      </c>
      <c r="AR742">
        <v>6.9959160000001503</v>
      </c>
      <c r="AW742">
        <v>34142</v>
      </c>
      <c r="AX742" t="s">
        <v>31</v>
      </c>
      <c r="AY742" t="s">
        <v>32</v>
      </c>
      <c r="AZ742">
        <v>75253</v>
      </c>
      <c r="BA742">
        <v>7.5821559430000001</v>
      </c>
      <c r="BB742">
        <v>7.5891280170000002</v>
      </c>
      <c r="BC742">
        <v>6.9720740000000997E-3</v>
      </c>
      <c r="BD742">
        <v>6.9720740000000996</v>
      </c>
      <c r="BI742">
        <v>47197</v>
      </c>
      <c r="BJ742" t="s">
        <v>31</v>
      </c>
      <c r="BK742" t="s">
        <v>32</v>
      </c>
      <c r="BL742">
        <v>75517</v>
      </c>
      <c r="BM742">
        <v>10.882268906</v>
      </c>
      <c r="BN742">
        <v>10.890515089000001</v>
      </c>
      <c r="BO742">
        <v>8.2461830000006807E-3</v>
      </c>
      <c r="BP742">
        <v>8.2461830000006806</v>
      </c>
    </row>
    <row r="743" spans="1:68">
      <c r="A743">
        <v>43671</v>
      </c>
      <c r="B743" t="s">
        <v>31</v>
      </c>
      <c r="C743" t="s">
        <v>32</v>
      </c>
      <c r="D743">
        <v>76837</v>
      </c>
      <c r="E743">
        <v>2.6038620469999998</v>
      </c>
      <c r="F743">
        <v>2.6139891149999999</v>
      </c>
      <c r="G743">
        <v>1.0127067999999999E-2</v>
      </c>
      <c r="H743">
        <v>10.127068</v>
      </c>
      <c r="M743">
        <v>35170</v>
      </c>
      <c r="N743" t="s">
        <v>31</v>
      </c>
      <c r="O743" t="s">
        <v>32</v>
      </c>
      <c r="P743">
        <v>77713</v>
      </c>
      <c r="Q743">
        <v>7.7961189749999997</v>
      </c>
      <c r="R743">
        <v>7.8095400330000002</v>
      </c>
      <c r="S743">
        <v>1.34210580000004E-2</v>
      </c>
      <c r="T743">
        <v>13.4210580000004</v>
      </c>
      <c r="Y743">
        <v>50470</v>
      </c>
      <c r="Z743" t="s">
        <v>31</v>
      </c>
      <c r="AA743" t="s">
        <v>32</v>
      </c>
      <c r="AB743">
        <v>77449</v>
      </c>
      <c r="AC743">
        <v>8.069295168</v>
      </c>
      <c r="AD743">
        <v>8.0815811160000006</v>
      </c>
      <c r="AE743">
        <v>1.22859480000006E-2</v>
      </c>
      <c r="AF743">
        <v>12.2859480000006</v>
      </c>
      <c r="AK743">
        <v>46557</v>
      </c>
      <c r="AL743" t="s">
        <v>31</v>
      </c>
      <c r="AM743" t="s">
        <v>32</v>
      </c>
      <c r="AN743">
        <v>75253</v>
      </c>
      <c r="AO743">
        <v>7.8801338669999996</v>
      </c>
      <c r="AP743">
        <v>7.8871679309999996</v>
      </c>
      <c r="AQ743">
        <v>7.0340639999999502E-3</v>
      </c>
      <c r="AR743">
        <v>7.0340639999999501</v>
      </c>
      <c r="AW743">
        <v>53523</v>
      </c>
      <c r="AX743" t="s">
        <v>31</v>
      </c>
      <c r="AY743" t="s">
        <v>32</v>
      </c>
      <c r="AZ743">
        <v>75517</v>
      </c>
      <c r="BA743">
        <v>7.642447948</v>
      </c>
      <c r="BB743">
        <v>7.6494290830000002</v>
      </c>
      <c r="BC743">
        <v>6.9811350000001902E-3</v>
      </c>
      <c r="BD743">
        <v>6.9811350000001902</v>
      </c>
      <c r="BI743">
        <v>47739</v>
      </c>
      <c r="BJ743" t="s">
        <v>31</v>
      </c>
      <c r="BK743" t="s">
        <v>32</v>
      </c>
      <c r="BL743">
        <v>75781</v>
      </c>
      <c r="BM743">
        <v>10.886693954</v>
      </c>
      <c r="BN743">
        <v>10.895201921</v>
      </c>
      <c r="BO743">
        <v>8.5079669999998907E-3</v>
      </c>
      <c r="BP743">
        <v>8.5079669999998906</v>
      </c>
    </row>
    <row r="744" spans="1:68">
      <c r="A744">
        <v>60909</v>
      </c>
      <c r="B744" t="s">
        <v>31</v>
      </c>
      <c r="C744" t="s">
        <v>32</v>
      </c>
      <c r="D744">
        <v>76993</v>
      </c>
      <c r="E744">
        <v>2.6193561550000002</v>
      </c>
      <c r="F744">
        <v>2.636624098</v>
      </c>
      <c r="G744">
        <v>1.7267942999999699E-2</v>
      </c>
      <c r="H744">
        <v>17.267942999999701</v>
      </c>
      <c r="M744">
        <v>45964</v>
      </c>
      <c r="N744" t="s">
        <v>31</v>
      </c>
      <c r="O744" t="s">
        <v>32</v>
      </c>
      <c r="P744">
        <v>77505</v>
      </c>
      <c r="Q744">
        <v>7.8228108880000002</v>
      </c>
      <c r="R744">
        <v>7.8367159370000001</v>
      </c>
      <c r="S744">
        <v>1.39050489999998E-2</v>
      </c>
      <c r="T744">
        <v>13.905048999999799</v>
      </c>
      <c r="Y744">
        <v>59096</v>
      </c>
      <c r="Z744" t="s">
        <v>31</v>
      </c>
      <c r="AA744" t="s">
        <v>32</v>
      </c>
      <c r="AB744">
        <v>77581</v>
      </c>
      <c r="AC744">
        <v>8.1186480519999993</v>
      </c>
      <c r="AD744">
        <v>8.1312789920000004</v>
      </c>
      <c r="AE744">
        <v>1.2630940000000999E-2</v>
      </c>
      <c r="AF744">
        <v>12.630940000001001</v>
      </c>
      <c r="AK744">
        <v>33600</v>
      </c>
      <c r="AL744" t="s">
        <v>31</v>
      </c>
      <c r="AM744" t="s">
        <v>32</v>
      </c>
      <c r="AN744">
        <v>75253</v>
      </c>
      <c r="AO744">
        <v>7.9874138830000003</v>
      </c>
      <c r="AP744">
        <v>7.9944279189999996</v>
      </c>
      <c r="AQ744">
        <v>7.0140359999992796E-3</v>
      </c>
      <c r="AR744">
        <v>7.0140359999992796</v>
      </c>
      <c r="AW744">
        <v>46752</v>
      </c>
      <c r="AX744" t="s">
        <v>31</v>
      </c>
      <c r="AY744" t="s">
        <v>32</v>
      </c>
      <c r="AZ744">
        <v>75385</v>
      </c>
      <c r="BA744">
        <v>7.6516320709999999</v>
      </c>
      <c r="BB744">
        <v>7.6585640909999997</v>
      </c>
      <c r="BC744">
        <v>6.9320199999998097E-3</v>
      </c>
      <c r="BD744">
        <v>6.9320199999998096</v>
      </c>
      <c r="BI744">
        <v>56845</v>
      </c>
      <c r="BJ744" t="s">
        <v>31</v>
      </c>
      <c r="BK744" t="s">
        <v>32</v>
      </c>
      <c r="BL744">
        <v>75517</v>
      </c>
      <c r="BM744">
        <v>10.911663055</v>
      </c>
      <c r="BN744">
        <v>10.918629885</v>
      </c>
      <c r="BO744">
        <v>6.9668299999996403E-3</v>
      </c>
      <c r="BP744">
        <v>6.9668299999996401</v>
      </c>
    </row>
    <row r="745" spans="1:68">
      <c r="A745">
        <v>43735</v>
      </c>
      <c r="B745" t="s">
        <v>31</v>
      </c>
      <c r="C745" t="s">
        <v>32</v>
      </c>
      <c r="D745">
        <v>77365</v>
      </c>
      <c r="E745">
        <v>2.6305470469999999</v>
      </c>
      <c r="F745">
        <v>2.6429030899999999</v>
      </c>
      <c r="G745">
        <v>1.2356043000000001E-2</v>
      </c>
      <c r="H745">
        <v>12.356043</v>
      </c>
      <c r="M745">
        <v>50067</v>
      </c>
      <c r="N745" t="s">
        <v>31</v>
      </c>
      <c r="O745" t="s">
        <v>32</v>
      </c>
      <c r="P745">
        <v>77433</v>
      </c>
      <c r="Q745">
        <v>7.8641159529999998</v>
      </c>
      <c r="R745">
        <v>7.87993598</v>
      </c>
      <c r="S745">
        <v>1.5820027000000101E-2</v>
      </c>
      <c r="T745">
        <v>15.820027000000101</v>
      </c>
      <c r="Y745">
        <v>41065</v>
      </c>
      <c r="Z745" t="s">
        <v>31</v>
      </c>
      <c r="AA745" t="s">
        <v>32</v>
      </c>
      <c r="AB745">
        <v>77101</v>
      </c>
      <c r="AC745">
        <v>8.1417829990000001</v>
      </c>
      <c r="AD745">
        <v>8.1532859799999997</v>
      </c>
      <c r="AE745">
        <v>1.1502980999999499E-2</v>
      </c>
      <c r="AF745">
        <v>11.502980999999499</v>
      </c>
      <c r="AK745">
        <v>38846</v>
      </c>
      <c r="AL745" t="s">
        <v>31</v>
      </c>
      <c r="AM745" t="s">
        <v>32</v>
      </c>
      <c r="AN745">
        <v>75253</v>
      </c>
      <c r="AO745">
        <v>8.0242669580000001</v>
      </c>
      <c r="AP745">
        <v>8.0312700269999997</v>
      </c>
      <c r="AQ745">
        <v>7.00306899999958E-3</v>
      </c>
      <c r="AR745">
        <v>7.0030689999995799</v>
      </c>
      <c r="AW745">
        <v>39996</v>
      </c>
      <c r="AX745" t="s">
        <v>31</v>
      </c>
      <c r="AY745" t="s">
        <v>32</v>
      </c>
      <c r="AZ745">
        <v>75517</v>
      </c>
      <c r="BA745">
        <v>7.9200360769999998</v>
      </c>
      <c r="BB745">
        <v>7.9270551200000003</v>
      </c>
      <c r="BC745">
        <v>7.0190430000005499E-3</v>
      </c>
      <c r="BD745">
        <v>7.0190430000005497</v>
      </c>
      <c r="BI745">
        <v>43739</v>
      </c>
      <c r="BJ745" t="s">
        <v>31</v>
      </c>
      <c r="BK745" t="s">
        <v>32</v>
      </c>
      <c r="BL745">
        <v>75517</v>
      </c>
      <c r="BM745">
        <v>11.000479937</v>
      </c>
      <c r="BN745">
        <v>11.007436991000001</v>
      </c>
      <c r="BO745">
        <v>6.95705400000079E-3</v>
      </c>
      <c r="BP745">
        <v>6.9570540000007899</v>
      </c>
    </row>
    <row r="746" spans="1:68">
      <c r="A746">
        <v>38106</v>
      </c>
      <c r="B746" t="s">
        <v>31</v>
      </c>
      <c r="C746" t="s">
        <v>32</v>
      </c>
      <c r="D746">
        <v>76837</v>
      </c>
      <c r="E746">
        <v>2.6434290410000001</v>
      </c>
      <c r="F746">
        <v>2.6552901269999998</v>
      </c>
      <c r="G746">
        <v>1.1861085999999601E-2</v>
      </c>
      <c r="H746">
        <v>11.861085999999601</v>
      </c>
      <c r="M746">
        <v>56393</v>
      </c>
      <c r="N746" t="s">
        <v>31</v>
      </c>
      <c r="O746" t="s">
        <v>32</v>
      </c>
      <c r="P746">
        <v>77297</v>
      </c>
      <c r="Q746">
        <v>7.873822927</v>
      </c>
      <c r="R746">
        <v>7.890650988</v>
      </c>
      <c r="S746">
        <v>1.6828060999999998E-2</v>
      </c>
      <c r="T746">
        <v>16.828061000000002</v>
      </c>
      <c r="Y746">
        <v>55675</v>
      </c>
      <c r="Z746" t="s">
        <v>31</v>
      </c>
      <c r="AA746" t="s">
        <v>32</v>
      </c>
      <c r="AB746">
        <v>76573</v>
      </c>
      <c r="AC746">
        <v>8.1665530200000003</v>
      </c>
      <c r="AD746">
        <v>8.1773371699999995</v>
      </c>
      <c r="AE746">
        <v>1.07841499999992E-2</v>
      </c>
      <c r="AF746">
        <v>10.784149999999199</v>
      </c>
      <c r="AK746">
        <v>45240</v>
      </c>
      <c r="AL746" t="s">
        <v>31</v>
      </c>
      <c r="AM746" t="s">
        <v>32</v>
      </c>
      <c r="AN746">
        <v>75517</v>
      </c>
      <c r="AO746">
        <v>8.1821179389999994</v>
      </c>
      <c r="AP746">
        <v>8.1940789219999992</v>
      </c>
      <c r="AQ746">
        <v>1.19609829999998E-2</v>
      </c>
      <c r="AR746">
        <v>11.9609829999998</v>
      </c>
      <c r="AW746">
        <v>39309</v>
      </c>
      <c r="AX746" t="s">
        <v>31</v>
      </c>
      <c r="AY746" t="s">
        <v>32</v>
      </c>
      <c r="AZ746">
        <v>75385</v>
      </c>
      <c r="BA746">
        <v>7.95247817</v>
      </c>
      <c r="BB746">
        <v>7.9594609739999997</v>
      </c>
      <c r="BC746">
        <v>6.9828039999997298E-3</v>
      </c>
      <c r="BD746">
        <v>6.9828039999997298</v>
      </c>
      <c r="BI746">
        <v>44335</v>
      </c>
      <c r="BJ746" t="s">
        <v>31</v>
      </c>
      <c r="BK746" t="s">
        <v>32</v>
      </c>
      <c r="BL746">
        <v>75385</v>
      </c>
      <c r="BM746">
        <v>11.042118072999999</v>
      </c>
      <c r="BN746">
        <v>11.049050093</v>
      </c>
      <c r="BO746">
        <v>6.9320200000006996E-3</v>
      </c>
      <c r="BP746">
        <v>6.9320200000007004</v>
      </c>
    </row>
    <row r="747" spans="1:68">
      <c r="A747">
        <v>49256</v>
      </c>
      <c r="B747" t="s">
        <v>31</v>
      </c>
      <c r="C747" t="s">
        <v>32</v>
      </c>
      <c r="D747">
        <v>76837</v>
      </c>
      <c r="E747">
        <v>2.658982038</v>
      </c>
      <c r="F747">
        <v>2.670009136</v>
      </c>
      <c r="G747">
        <v>1.1027098000000001E-2</v>
      </c>
      <c r="H747">
        <v>11.027098000000001</v>
      </c>
      <c r="M747">
        <v>41340</v>
      </c>
      <c r="N747" t="s">
        <v>31</v>
      </c>
      <c r="O747" t="s">
        <v>32</v>
      </c>
      <c r="P747">
        <v>77857</v>
      </c>
      <c r="Q747">
        <v>8.0313110349999999</v>
      </c>
      <c r="R747">
        <v>8.0449209209999992</v>
      </c>
      <c r="S747">
        <v>1.3609885999999301E-2</v>
      </c>
      <c r="T747">
        <v>13.6098859999993</v>
      </c>
      <c r="Y747">
        <v>35906</v>
      </c>
      <c r="Z747" t="s">
        <v>31</v>
      </c>
      <c r="AA747" t="s">
        <v>32</v>
      </c>
      <c r="AB747">
        <v>76969</v>
      </c>
      <c r="AC747">
        <v>8.2106289859999997</v>
      </c>
      <c r="AD747">
        <v>8.2227160930000007</v>
      </c>
      <c r="AE747">
        <v>1.2087107000001001E-2</v>
      </c>
      <c r="AF747">
        <v>12.087107000001</v>
      </c>
      <c r="AK747">
        <v>59203</v>
      </c>
      <c r="AL747" t="s">
        <v>31</v>
      </c>
      <c r="AM747" t="s">
        <v>32</v>
      </c>
      <c r="AN747">
        <v>75517</v>
      </c>
      <c r="AO747">
        <v>8.1824009419999992</v>
      </c>
      <c r="AP747">
        <v>8.1950759889999993</v>
      </c>
      <c r="AQ747">
        <v>1.2675047000000101E-2</v>
      </c>
      <c r="AR747">
        <v>12.675047000000101</v>
      </c>
      <c r="AW747">
        <v>38098</v>
      </c>
      <c r="AX747" t="s">
        <v>31</v>
      </c>
      <c r="AY747" t="s">
        <v>32</v>
      </c>
      <c r="AZ747">
        <v>75385</v>
      </c>
      <c r="BA747">
        <v>8.0346920490000002</v>
      </c>
      <c r="BB747">
        <v>8.0416650769999993</v>
      </c>
      <c r="BC747">
        <v>6.9730279999990997E-3</v>
      </c>
      <c r="BD747">
        <v>6.9730279999990996</v>
      </c>
      <c r="BI747">
        <v>40477</v>
      </c>
      <c r="BJ747" t="s">
        <v>31</v>
      </c>
      <c r="BK747" t="s">
        <v>32</v>
      </c>
      <c r="BL747">
        <v>75649</v>
      </c>
      <c r="BM747">
        <v>11.076308012</v>
      </c>
      <c r="BN747">
        <v>11.083245993</v>
      </c>
      <c r="BO747">
        <v>6.9379810000000904E-3</v>
      </c>
      <c r="BP747">
        <v>6.9379810000000903</v>
      </c>
    </row>
    <row r="748" spans="1:68">
      <c r="A748">
        <v>52388</v>
      </c>
      <c r="B748" t="s">
        <v>31</v>
      </c>
      <c r="C748" t="s">
        <v>32</v>
      </c>
      <c r="D748">
        <v>77101</v>
      </c>
      <c r="E748">
        <v>2.670555115</v>
      </c>
      <c r="F748">
        <v>2.6811580660000001</v>
      </c>
      <c r="G748">
        <v>1.0602950999999999E-2</v>
      </c>
      <c r="H748">
        <v>10.602950999999999</v>
      </c>
      <c r="M748">
        <v>38503</v>
      </c>
      <c r="N748" t="s">
        <v>31</v>
      </c>
      <c r="O748" t="s">
        <v>32</v>
      </c>
      <c r="P748">
        <v>78457</v>
      </c>
      <c r="Q748">
        <v>8.2973260880000002</v>
      </c>
      <c r="R748">
        <v>8.3168349270000004</v>
      </c>
      <c r="S748">
        <v>1.9508839000000201E-2</v>
      </c>
      <c r="T748">
        <v>19.508839000000201</v>
      </c>
      <c r="Y748">
        <v>44545</v>
      </c>
      <c r="Z748" t="s">
        <v>31</v>
      </c>
      <c r="AA748" t="s">
        <v>32</v>
      </c>
      <c r="AB748">
        <v>77101</v>
      </c>
      <c r="AC748">
        <v>8.2928850650000001</v>
      </c>
      <c r="AD748">
        <v>8.3068020340000004</v>
      </c>
      <c r="AE748">
        <v>1.3916969000000201E-2</v>
      </c>
      <c r="AF748">
        <v>13.916969000000201</v>
      </c>
      <c r="AK748">
        <v>46931</v>
      </c>
      <c r="AL748" t="s">
        <v>31</v>
      </c>
      <c r="AM748" t="s">
        <v>32</v>
      </c>
      <c r="AN748">
        <v>75253</v>
      </c>
      <c r="AO748">
        <v>8.311919928</v>
      </c>
      <c r="AP748">
        <v>8.3188529009999996</v>
      </c>
      <c r="AQ748">
        <v>6.9329729999996204E-3</v>
      </c>
      <c r="AR748">
        <v>6.9329729999996204</v>
      </c>
      <c r="AW748">
        <v>48974</v>
      </c>
      <c r="AX748" t="s">
        <v>31</v>
      </c>
      <c r="AY748" t="s">
        <v>32</v>
      </c>
      <c r="AZ748">
        <v>75517</v>
      </c>
      <c r="BA748">
        <v>8.0519430639999996</v>
      </c>
      <c r="BB748">
        <v>8.0589160920000005</v>
      </c>
      <c r="BC748">
        <v>6.9730280000008804E-3</v>
      </c>
      <c r="BD748">
        <v>6.9730280000008804</v>
      </c>
      <c r="BI748">
        <v>39270</v>
      </c>
      <c r="BJ748" t="s">
        <v>31</v>
      </c>
      <c r="BK748" t="s">
        <v>32</v>
      </c>
      <c r="BL748">
        <v>75385</v>
      </c>
      <c r="BM748">
        <v>11.084445000000001</v>
      </c>
      <c r="BN748">
        <v>11.091374874</v>
      </c>
      <c r="BO748">
        <v>6.9298739999989999E-3</v>
      </c>
      <c r="BP748">
        <v>6.9298739999989998</v>
      </c>
    </row>
    <row r="749" spans="1:68">
      <c r="A749">
        <v>36341</v>
      </c>
      <c r="B749" t="s">
        <v>31</v>
      </c>
      <c r="C749" t="s">
        <v>32</v>
      </c>
      <c r="D749">
        <v>76837</v>
      </c>
      <c r="E749">
        <v>2.6811690330000002</v>
      </c>
      <c r="F749">
        <v>2.6931471820000001</v>
      </c>
      <c r="G749">
        <v>1.19781489999999E-2</v>
      </c>
      <c r="H749">
        <v>11.978148999999901</v>
      </c>
      <c r="M749">
        <v>55359</v>
      </c>
      <c r="N749" t="s">
        <v>31</v>
      </c>
      <c r="O749" t="s">
        <v>32</v>
      </c>
      <c r="P749">
        <v>77017</v>
      </c>
      <c r="Q749">
        <v>8.3239860530000005</v>
      </c>
      <c r="R749">
        <v>8.3376140589999999</v>
      </c>
      <c r="S749">
        <v>1.3628005999999301E-2</v>
      </c>
      <c r="T749">
        <v>13.628005999999299</v>
      </c>
      <c r="Y749">
        <v>60997</v>
      </c>
      <c r="Z749" t="s">
        <v>31</v>
      </c>
      <c r="AA749" t="s">
        <v>32</v>
      </c>
      <c r="AB749">
        <v>77029</v>
      </c>
      <c r="AC749">
        <v>8.3724679949999992</v>
      </c>
      <c r="AD749">
        <v>8.3863010409999994</v>
      </c>
      <c r="AE749">
        <v>1.3833046000000199E-2</v>
      </c>
      <c r="AF749">
        <v>13.8330460000002</v>
      </c>
      <c r="AK749">
        <v>49439</v>
      </c>
      <c r="AL749" t="s">
        <v>31</v>
      </c>
      <c r="AM749" t="s">
        <v>32</v>
      </c>
      <c r="AN749">
        <v>75385</v>
      </c>
      <c r="AO749">
        <v>8.3413288590000008</v>
      </c>
      <c r="AP749">
        <v>8.3482618330000005</v>
      </c>
      <c r="AQ749">
        <v>6.9329739999996996E-3</v>
      </c>
      <c r="AR749">
        <v>6.9329739999997004</v>
      </c>
      <c r="AW749">
        <v>51166</v>
      </c>
      <c r="AX749" t="s">
        <v>31</v>
      </c>
      <c r="AY749" t="s">
        <v>32</v>
      </c>
      <c r="AZ749">
        <v>75253</v>
      </c>
      <c r="BA749">
        <v>8.0830340389999993</v>
      </c>
      <c r="BB749">
        <v>8.0900340079999999</v>
      </c>
      <c r="BC749">
        <v>6.99996900000066E-3</v>
      </c>
      <c r="BD749">
        <v>6.99996900000066</v>
      </c>
      <c r="BI749">
        <v>51609</v>
      </c>
      <c r="BJ749" t="s">
        <v>31</v>
      </c>
      <c r="BK749" t="s">
        <v>32</v>
      </c>
      <c r="BL749">
        <v>75385</v>
      </c>
      <c r="BM749">
        <v>11.140667915</v>
      </c>
      <c r="BN749">
        <v>11.147599936000001</v>
      </c>
      <c r="BO749">
        <v>6.9320210000007798E-3</v>
      </c>
      <c r="BP749">
        <v>6.9320210000007796</v>
      </c>
    </row>
    <row r="750" spans="1:68">
      <c r="A750">
        <v>34892</v>
      </c>
      <c r="B750" t="s">
        <v>31</v>
      </c>
      <c r="C750" t="s">
        <v>32</v>
      </c>
      <c r="D750">
        <v>77369</v>
      </c>
      <c r="E750">
        <v>2.6882331370000001</v>
      </c>
      <c r="F750">
        <v>2.7027070520000001</v>
      </c>
      <c r="G750">
        <v>1.44739149999999E-2</v>
      </c>
      <c r="H750">
        <v>14.4739149999999</v>
      </c>
      <c r="M750">
        <v>53663</v>
      </c>
      <c r="N750" t="s">
        <v>31</v>
      </c>
      <c r="O750" t="s">
        <v>32</v>
      </c>
      <c r="P750">
        <v>77565</v>
      </c>
      <c r="Q750">
        <v>8.3652439120000004</v>
      </c>
      <c r="R750">
        <v>8.5788960460000006</v>
      </c>
      <c r="S750">
        <v>0.21365213399999999</v>
      </c>
      <c r="T750">
        <v>213.65213399999999</v>
      </c>
      <c r="Y750">
        <v>35270</v>
      </c>
      <c r="Z750" t="s">
        <v>31</v>
      </c>
      <c r="AA750" t="s">
        <v>32</v>
      </c>
      <c r="AB750">
        <v>76981</v>
      </c>
      <c r="AC750">
        <v>8.4716711040000003</v>
      </c>
      <c r="AD750">
        <v>8.8898451329999997</v>
      </c>
      <c r="AE750">
        <v>0.418174028999999</v>
      </c>
      <c r="AF750">
        <v>418.174028999999</v>
      </c>
      <c r="AK750">
        <v>55803</v>
      </c>
      <c r="AL750" t="s">
        <v>31</v>
      </c>
      <c r="AM750" t="s">
        <v>32</v>
      </c>
      <c r="AN750">
        <v>75517</v>
      </c>
      <c r="AO750">
        <v>8.3810780050000009</v>
      </c>
      <c r="AP750">
        <v>8.3880498410000008</v>
      </c>
      <c r="AQ750">
        <v>6.97183599999995E-3</v>
      </c>
      <c r="AR750">
        <v>6.97183599999995</v>
      </c>
      <c r="AW750">
        <v>47834</v>
      </c>
      <c r="AX750" t="s">
        <v>31</v>
      </c>
      <c r="AY750" t="s">
        <v>32</v>
      </c>
      <c r="AZ750">
        <v>75649</v>
      </c>
      <c r="BA750">
        <v>8.1434290409999992</v>
      </c>
      <c r="BB750">
        <v>8.1504271030000002</v>
      </c>
      <c r="BC750">
        <v>6.9980620000009699E-3</v>
      </c>
      <c r="BD750">
        <v>6.9980620000009699</v>
      </c>
      <c r="BI750">
        <v>58748</v>
      </c>
      <c r="BJ750" t="s">
        <v>31</v>
      </c>
      <c r="BK750" t="s">
        <v>32</v>
      </c>
      <c r="BL750">
        <v>75253</v>
      </c>
      <c r="BM750">
        <v>11.174766064</v>
      </c>
      <c r="BN750">
        <v>11.181694984</v>
      </c>
      <c r="BO750">
        <v>6.9289199999999999E-3</v>
      </c>
      <c r="BP750">
        <v>6.9289199999999997</v>
      </c>
    </row>
    <row r="751" spans="1:68">
      <c r="A751">
        <v>52620</v>
      </c>
      <c r="B751" t="s">
        <v>31</v>
      </c>
      <c r="C751" t="s">
        <v>32</v>
      </c>
      <c r="D751">
        <v>76333</v>
      </c>
      <c r="E751">
        <v>2.7016961570000002</v>
      </c>
      <c r="F751">
        <v>2.7160670759999999</v>
      </c>
      <c r="G751">
        <v>1.43709189999996E-2</v>
      </c>
      <c r="H751">
        <v>14.370918999999599</v>
      </c>
      <c r="M751">
        <v>50018</v>
      </c>
      <c r="N751" t="s">
        <v>31</v>
      </c>
      <c r="O751" t="s">
        <v>32</v>
      </c>
      <c r="P751">
        <v>77709</v>
      </c>
      <c r="Q751">
        <v>8.3758111</v>
      </c>
      <c r="R751">
        <v>8.3900549410000007</v>
      </c>
      <c r="S751">
        <v>1.4243841000000699E-2</v>
      </c>
      <c r="T751">
        <v>14.2438410000007</v>
      </c>
      <c r="Y751">
        <v>58512</v>
      </c>
      <c r="Z751" t="s">
        <v>31</v>
      </c>
      <c r="AA751" t="s">
        <v>32</v>
      </c>
      <c r="AB751">
        <v>78365</v>
      </c>
      <c r="AC751">
        <v>8.5111529830000006</v>
      </c>
      <c r="AD751">
        <v>8.5280120369999999</v>
      </c>
      <c r="AE751">
        <v>1.6859053999999301E-2</v>
      </c>
      <c r="AF751">
        <v>16.859053999999301</v>
      </c>
      <c r="AK751">
        <v>49723</v>
      </c>
      <c r="AL751" t="s">
        <v>31</v>
      </c>
      <c r="AM751" t="s">
        <v>32</v>
      </c>
      <c r="AN751">
        <v>75253</v>
      </c>
      <c r="AO751">
        <v>8.4883630280000002</v>
      </c>
      <c r="AP751">
        <v>8.4952948090000007</v>
      </c>
      <c r="AQ751">
        <v>6.9317810000004698E-3</v>
      </c>
      <c r="AR751">
        <v>6.9317810000004698</v>
      </c>
      <c r="AW751">
        <v>53456</v>
      </c>
      <c r="AX751" t="s">
        <v>31</v>
      </c>
      <c r="AY751" t="s">
        <v>32</v>
      </c>
      <c r="AZ751">
        <v>75385</v>
      </c>
      <c r="BA751">
        <v>8.1525189880000006</v>
      </c>
      <c r="BB751">
        <v>8.1594490999999998</v>
      </c>
      <c r="BC751">
        <v>6.9301119999991504E-3</v>
      </c>
      <c r="BD751">
        <v>6.9301119999991503</v>
      </c>
      <c r="BI751">
        <v>54304</v>
      </c>
      <c r="BJ751" t="s">
        <v>31</v>
      </c>
      <c r="BK751" t="s">
        <v>32</v>
      </c>
      <c r="BL751">
        <v>75385</v>
      </c>
      <c r="BM751">
        <v>11.201972960999999</v>
      </c>
      <c r="BN751">
        <v>11.208901881999999</v>
      </c>
      <c r="BO751">
        <v>6.92892100000008E-3</v>
      </c>
      <c r="BP751">
        <v>6.9289210000000798</v>
      </c>
    </row>
    <row r="752" spans="1:68">
      <c r="A752">
        <v>41191</v>
      </c>
      <c r="B752" t="s">
        <v>31</v>
      </c>
      <c r="C752" t="s">
        <v>32</v>
      </c>
      <c r="D752">
        <v>76573</v>
      </c>
      <c r="E752">
        <v>2.7124860289999999</v>
      </c>
      <c r="F752">
        <v>2.724932194</v>
      </c>
      <c r="G752">
        <v>1.2446165E-2</v>
      </c>
      <c r="H752">
        <v>12.446165000000001</v>
      </c>
      <c r="M752">
        <v>36567</v>
      </c>
      <c r="N752" t="s">
        <v>31</v>
      </c>
      <c r="O752" t="s">
        <v>32</v>
      </c>
      <c r="P752">
        <v>77853</v>
      </c>
      <c r="Q752">
        <v>8.532385111</v>
      </c>
      <c r="R752">
        <v>8.5464460849999995</v>
      </c>
      <c r="S752">
        <v>1.4060973999999501E-2</v>
      </c>
      <c r="T752">
        <v>14.060973999999501</v>
      </c>
      <c r="Y752">
        <v>50408</v>
      </c>
      <c r="Z752" t="s">
        <v>31</v>
      </c>
      <c r="AA752" t="s">
        <v>32</v>
      </c>
      <c r="AB752">
        <v>77173</v>
      </c>
      <c r="AC752">
        <v>8.6428260800000007</v>
      </c>
      <c r="AD752">
        <v>8.6568109989999993</v>
      </c>
      <c r="AE752">
        <v>1.39849189999985E-2</v>
      </c>
      <c r="AF752">
        <v>13.9849189999985</v>
      </c>
      <c r="AK752">
        <v>50579</v>
      </c>
      <c r="AL752" t="s">
        <v>31</v>
      </c>
      <c r="AM752" t="s">
        <v>32</v>
      </c>
      <c r="AN752">
        <v>75253</v>
      </c>
      <c r="AO752">
        <v>8.6833069320000007</v>
      </c>
      <c r="AP752">
        <v>8.6903078560000004</v>
      </c>
      <c r="AQ752">
        <v>7.0009239999997402E-3</v>
      </c>
      <c r="AR752">
        <v>7.0009239999997401</v>
      </c>
      <c r="AW752">
        <v>38063</v>
      </c>
      <c r="AX752" t="s">
        <v>31</v>
      </c>
      <c r="AY752" t="s">
        <v>32</v>
      </c>
      <c r="AZ752">
        <v>75385</v>
      </c>
      <c r="BA752">
        <v>8.4209871290000002</v>
      </c>
      <c r="BB752">
        <v>8.4280450340000002</v>
      </c>
      <c r="BC752">
        <v>7.0579049999999199E-3</v>
      </c>
      <c r="BD752">
        <v>7.0579049999999199</v>
      </c>
      <c r="BI752">
        <v>37177</v>
      </c>
      <c r="BJ752" t="s">
        <v>31</v>
      </c>
      <c r="BK752" t="s">
        <v>32</v>
      </c>
      <c r="BL752">
        <v>75649</v>
      </c>
      <c r="BM752">
        <v>11.210016966</v>
      </c>
      <c r="BN752">
        <v>11.216974973999999</v>
      </c>
      <c r="BO752">
        <v>6.95800799999979E-3</v>
      </c>
      <c r="BP752">
        <v>6.9580079999997899</v>
      </c>
    </row>
    <row r="753" spans="1:68">
      <c r="A753">
        <v>41807</v>
      </c>
      <c r="B753" t="s">
        <v>31</v>
      </c>
      <c r="C753" t="s">
        <v>32</v>
      </c>
      <c r="D753">
        <v>77701</v>
      </c>
      <c r="E753">
        <v>2.7226810459999999</v>
      </c>
      <c r="F753">
        <v>2.7404282090000001</v>
      </c>
      <c r="G753">
        <v>1.77471630000001E-2</v>
      </c>
      <c r="H753">
        <v>17.7471630000001</v>
      </c>
      <c r="M753">
        <v>45796</v>
      </c>
      <c r="N753" t="s">
        <v>31</v>
      </c>
      <c r="O753" t="s">
        <v>32</v>
      </c>
      <c r="P753">
        <v>78461</v>
      </c>
      <c r="Q753">
        <v>9.0334119800000003</v>
      </c>
      <c r="R753">
        <v>9.2509510519999996</v>
      </c>
      <c r="S753">
        <v>0.217539071999999</v>
      </c>
      <c r="T753">
        <v>217.53907199999901</v>
      </c>
      <c r="Y753">
        <v>49349</v>
      </c>
      <c r="Z753" t="s">
        <v>31</v>
      </c>
      <c r="AA753" t="s">
        <v>32</v>
      </c>
      <c r="AB753">
        <v>77017</v>
      </c>
      <c r="AC753">
        <v>9.1438250540000006</v>
      </c>
      <c r="AD753">
        <v>9.1571919919999996</v>
      </c>
      <c r="AE753">
        <v>1.33669379999989E-2</v>
      </c>
      <c r="AF753">
        <v>13.3669379999989</v>
      </c>
      <c r="AK753">
        <v>42956</v>
      </c>
      <c r="AL753" t="s">
        <v>31</v>
      </c>
      <c r="AM753" t="s">
        <v>32</v>
      </c>
      <c r="AN753">
        <v>75385</v>
      </c>
      <c r="AO753">
        <v>9.1842968460000005</v>
      </c>
      <c r="AP753">
        <v>9.1913199419999998</v>
      </c>
      <c r="AQ753">
        <v>7.0230959999992796E-3</v>
      </c>
      <c r="AR753">
        <v>7.0230959999992804</v>
      </c>
      <c r="AW753">
        <v>33773</v>
      </c>
      <c r="AX753" t="s">
        <v>31</v>
      </c>
      <c r="AY753" t="s">
        <v>32</v>
      </c>
      <c r="AZ753">
        <v>75253</v>
      </c>
      <c r="BA753">
        <v>8.4533970360000001</v>
      </c>
      <c r="BB753">
        <v>8.4603250029999995</v>
      </c>
      <c r="BC753">
        <v>6.9279669999993097E-3</v>
      </c>
      <c r="BD753">
        <v>6.9279669999993096</v>
      </c>
      <c r="BI753">
        <v>55533</v>
      </c>
      <c r="BJ753" t="s">
        <v>31</v>
      </c>
      <c r="BK753" t="s">
        <v>32</v>
      </c>
      <c r="BL753">
        <v>75253</v>
      </c>
      <c r="BM753">
        <v>11.335006952000001</v>
      </c>
      <c r="BN753">
        <v>11.341936111000001</v>
      </c>
      <c r="BO753">
        <v>6.9291590000002401E-3</v>
      </c>
      <c r="BP753">
        <v>6.9291590000002401</v>
      </c>
    </row>
    <row r="754" spans="1:68">
      <c r="A754">
        <v>33444</v>
      </c>
      <c r="B754" t="s">
        <v>31</v>
      </c>
      <c r="C754" t="s">
        <v>32</v>
      </c>
      <c r="D754">
        <v>76309</v>
      </c>
      <c r="E754">
        <v>2.7305190559999999</v>
      </c>
      <c r="F754">
        <v>2.7435450549999998</v>
      </c>
      <c r="G754">
        <v>1.3025998999999899E-2</v>
      </c>
      <c r="H754">
        <v>13.025998999999899</v>
      </c>
    </row>
    <row r="755" spans="1:68">
      <c r="A755">
        <v>47417</v>
      </c>
      <c r="B755" t="s">
        <v>31</v>
      </c>
      <c r="C755" t="s">
        <v>32</v>
      </c>
      <c r="D755">
        <v>76045</v>
      </c>
      <c r="E755">
        <v>2.7421941759999999</v>
      </c>
      <c r="F755">
        <v>2.7525420189999998</v>
      </c>
      <c r="G755">
        <v>1.03478429999999E-2</v>
      </c>
      <c r="H755">
        <v>10.3478429999999</v>
      </c>
    </row>
    <row r="756" spans="1:68">
      <c r="A756">
        <v>33297</v>
      </c>
      <c r="B756" t="s">
        <v>31</v>
      </c>
      <c r="C756" t="s">
        <v>32</v>
      </c>
      <c r="D756">
        <v>76969</v>
      </c>
      <c r="E756">
        <v>2.7525050640000002</v>
      </c>
      <c r="F756">
        <v>2.7644062040000001</v>
      </c>
      <c r="G756">
        <v>1.19011399999999E-2</v>
      </c>
      <c r="H756">
        <v>11.9011399999999</v>
      </c>
    </row>
    <row r="757" spans="1:68">
      <c r="A757">
        <v>38575</v>
      </c>
      <c r="B757" t="s">
        <v>31</v>
      </c>
      <c r="C757" t="s">
        <v>32</v>
      </c>
      <c r="D757">
        <v>75781</v>
      </c>
      <c r="E757">
        <v>2.7605450149999999</v>
      </c>
      <c r="F757">
        <v>2.7712330820000002</v>
      </c>
      <c r="G757">
        <v>1.06880670000002E-2</v>
      </c>
      <c r="H757">
        <v>10.688067000000199</v>
      </c>
    </row>
    <row r="758" spans="1:68">
      <c r="A758">
        <v>57314</v>
      </c>
      <c r="B758" t="s">
        <v>31</v>
      </c>
      <c r="C758" t="s">
        <v>32</v>
      </c>
      <c r="D758">
        <v>76309</v>
      </c>
      <c r="E758">
        <v>2.7716519829999999</v>
      </c>
      <c r="F758">
        <v>2.7810690400000002</v>
      </c>
      <c r="G758">
        <v>9.4170570000002805E-3</v>
      </c>
      <c r="H758">
        <v>9.4170570000002805</v>
      </c>
    </row>
    <row r="759" spans="1:68">
      <c r="A759">
        <v>34777</v>
      </c>
      <c r="B759" t="s">
        <v>31</v>
      </c>
      <c r="C759" t="s">
        <v>32</v>
      </c>
      <c r="D759">
        <v>76441</v>
      </c>
      <c r="E759">
        <v>2.7834610940000002</v>
      </c>
      <c r="F759">
        <v>2.7930030819999998</v>
      </c>
      <c r="G759">
        <v>9.5419879999996092E-3</v>
      </c>
      <c r="H759">
        <v>9.5419879999996091</v>
      </c>
    </row>
    <row r="760" spans="1:68">
      <c r="A760">
        <v>48930</v>
      </c>
      <c r="B760" t="s">
        <v>31</v>
      </c>
      <c r="C760" t="s">
        <v>32</v>
      </c>
      <c r="D760">
        <v>76441</v>
      </c>
      <c r="E760">
        <v>2.7936952110000002</v>
      </c>
      <c r="F760">
        <v>2.8032801150000002</v>
      </c>
      <c r="G760">
        <v>9.584904E-3</v>
      </c>
      <c r="H760">
        <v>9.5849039999999999</v>
      </c>
    </row>
    <row r="761" spans="1:68">
      <c r="A761">
        <v>36243</v>
      </c>
      <c r="B761" t="s">
        <v>31</v>
      </c>
      <c r="C761" t="s">
        <v>32</v>
      </c>
      <c r="D761">
        <v>76921</v>
      </c>
      <c r="E761">
        <v>2.8032960889999998</v>
      </c>
      <c r="F761">
        <v>2.8176910880000001</v>
      </c>
      <c r="G761">
        <v>1.43949990000002E-2</v>
      </c>
      <c r="H761">
        <v>14.394999000000199</v>
      </c>
    </row>
    <row r="762" spans="1:68">
      <c r="A762">
        <v>58979</v>
      </c>
      <c r="B762" t="s">
        <v>31</v>
      </c>
      <c r="C762" t="s">
        <v>32</v>
      </c>
      <c r="D762">
        <v>76881</v>
      </c>
      <c r="E762">
        <v>2.8083021640000001</v>
      </c>
      <c r="F762">
        <v>2.8226890560000002</v>
      </c>
      <c r="G762">
        <v>1.4386892E-2</v>
      </c>
      <c r="H762">
        <v>14.386892</v>
      </c>
    </row>
    <row r="763" spans="1:68">
      <c r="A763">
        <v>50381</v>
      </c>
      <c r="B763" t="s">
        <v>31</v>
      </c>
      <c r="C763" t="s">
        <v>32</v>
      </c>
      <c r="D763">
        <v>76441</v>
      </c>
      <c r="E763">
        <v>2.821566105</v>
      </c>
      <c r="F763">
        <v>2.8312799929999999</v>
      </c>
      <c r="G763">
        <v>9.7138879999998304E-3</v>
      </c>
      <c r="H763">
        <v>9.7138879999998302</v>
      </c>
    </row>
    <row r="764" spans="1:68">
      <c r="A764">
        <v>46718</v>
      </c>
      <c r="B764" t="s">
        <v>31</v>
      </c>
      <c r="C764" t="s">
        <v>32</v>
      </c>
      <c r="D764">
        <v>76573</v>
      </c>
      <c r="E764">
        <v>2.8310160639999999</v>
      </c>
      <c r="F764">
        <v>2.8401951790000002</v>
      </c>
      <c r="G764">
        <v>9.1791150000002306E-3</v>
      </c>
      <c r="H764">
        <v>9.1791150000002304</v>
      </c>
    </row>
    <row r="765" spans="1:68">
      <c r="A765">
        <v>45567</v>
      </c>
      <c r="B765" t="s">
        <v>31</v>
      </c>
      <c r="C765" t="s">
        <v>32</v>
      </c>
      <c r="D765">
        <v>76441</v>
      </c>
      <c r="E765">
        <v>2.8402061459999999</v>
      </c>
      <c r="F765">
        <v>2.8499021529999999</v>
      </c>
      <c r="G765">
        <v>9.6960070000000603E-3</v>
      </c>
      <c r="H765">
        <v>9.6960070000000602</v>
      </c>
    </row>
    <row r="766" spans="1:68">
      <c r="A766">
        <v>39055</v>
      </c>
      <c r="B766" t="s">
        <v>31</v>
      </c>
      <c r="C766" t="s">
        <v>32</v>
      </c>
      <c r="D766">
        <v>76309</v>
      </c>
      <c r="E766">
        <v>2.8499121669999998</v>
      </c>
      <c r="F766">
        <v>2.861608028</v>
      </c>
      <c r="G766">
        <v>1.1695861000000101E-2</v>
      </c>
      <c r="H766">
        <v>11.6958610000001</v>
      </c>
    </row>
    <row r="767" spans="1:68">
      <c r="A767">
        <v>55836</v>
      </c>
      <c r="B767" t="s">
        <v>31</v>
      </c>
      <c r="C767" t="s">
        <v>32</v>
      </c>
      <c r="D767">
        <v>76897</v>
      </c>
      <c r="E767">
        <v>2.8622200489999998</v>
      </c>
      <c r="F767">
        <v>2.8749761579999999</v>
      </c>
      <c r="G767">
        <v>1.27561090000001E-2</v>
      </c>
      <c r="H767">
        <v>12.7561090000001</v>
      </c>
    </row>
    <row r="768" spans="1:68">
      <c r="A768">
        <v>51245</v>
      </c>
      <c r="B768" t="s">
        <v>31</v>
      </c>
      <c r="C768" t="s">
        <v>32</v>
      </c>
      <c r="D768">
        <v>77037</v>
      </c>
      <c r="E768">
        <v>2.87383604</v>
      </c>
      <c r="F768">
        <v>2.8867990969999999</v>
      </c>
      <c r="G768">
        <v>1.2963056999999801E-2</v>
      </c>
      <c r="H768">
        <v>12.9630569999998</v>
      </c>
    </row>
    <row r="769" spans="1:8">
      <c r="A769">
        <v>57178</v>
      </c>
      <c r="B769" t="s">
        <v>31</v>
      </c>
      <c r="C769" t="s">
        <v>32</v>
      </c>
      <c r="D769">
        <v>77185</v>
      </c>
      <c r="E769">
        <v>2.885488987</v>
      </c>
      <c r="F769">
        <v>2.9005630020000002</v>
      </c>
      <c r="G769">
        <v>1.50740150000001E-2</v>
      </c>
      <c r="H769">
        <v>15.074015000000101</v>
      </c>
    </row>
    <row r="770" spans="1:8">
      <c r="A770">
        <v>55030</v>
      </c>
      <c r="B770" t="s">
        <v>31</v>
      </c>
      <c r="C770" t="s">
        <v>32</v>
      </c>
      <c r="D770">
        <v>76913</v>
      </c>
      <c r="E770">
        <v>2.8934152129999999</v>
      </c>
      <c r="F770">
        <v>2.9129559989999998</v>
      </c>
      <c r="G770">
        <v>1.95407859999998E-2</v>
      </c>
      <c r="H770">
        <v>19.540785999999802</v>
      </c>
    </row>
    <row r="771" spans="1:8">
      <c r="A771">
        <v>51091</v>
      </c>
      <c r="B771" t="s">
        <v>31</v>
      </c>
      <c r="C771" t="s">
        <v>32</v>
      </c>
      <c r="D771">
        <v>77121</v>
      </c>
      <c r="E771">
        <v>2.9020400049999999</v>
      </c>
      <c r="F771">
        <v>2.9213449950000001</v>
      </c>
      <c r="G771">
        <v>1.9304990000000102E-2</v>
      </c>
      <c r="H771">
        <v>19.3049900000001</v>
      </c>
    </row>
    <row r="772" spans="1:8">
      <c r="A772">
        <v>43325</v>
      </c>
      <c r="B772" t="s">
        <v>31</v>
      </c>
      <c r="C772" t="s">
        <v>32</v>
      </c>
      <c r="D772">
        <v>77617</v>
      </c>
      <c r="E772">
        <v>2.9108970169999999</v>
      </c>
      <c r="F772">
        <v>2.9279050830000002</v>
      </c>
      <c r="G772">
        <v>1.70080660000002E-2</v>
      </c>
      <c r="H772">
        <v>17.008066000000198</v>
      </c>
    </row>
    <row r="773" spans="1:8">
      <c r="A773">
        <v>57668</v>
      </c>
      <c r="B773" t="s">
        <v>31</v>
      </c>
      <c r="C773" t="s">
        <v>32</v>
      </c>
      <c r="D773">
        <v>75913</v>
      </c>
      <c r="E773">
        <v>2.920832157</v>
      </c>
      <c r="F773">
        <v>2.9326961040000001</v>
      </c>
      <c r="G773">
        <v>1.18639470000001E-2</v>
      </c>
      <c r="H773">
        <v>11.863947000000101</v>
      </c>
    </row>
    <row r="774" spans="1:8">
      <c r="A774">
        <v>59528</v>
      </c>
      <c r="B774" t="s">
        <v>31</v>
      </c>
      <c r="C774" t="s">
        <v>32</v>
      </c>
      <c r="D774">
        <v>76045</v>
      </c>
      <c r="E774">
        <v>2.9308760170000001</v>
      </c>
      <c r="F774">
        <v>2.941120148</v>
      </c>
      <c r="G774">
        <v>1.0244130999999801E-2</v>
      </c>
      <c r="H774">
        <v>10.2441309999998</v>
      </c>
    </row>
    <row r="775" spans="1:8">
      <c r="A775">
        <v>60312</v>
      </c>
      <c r="B775" t="s">
        <v>31</v>
      </c>
      <c r="C775" t="s">
        <v>32</v>
      </c>
      <c r="D775">
        <v>76309</v>
      </c>
      <c r="E775">
        <v>2.941132069</v>
      </c>
      <c r="F775">
        <v>2.9505660530000002</v>
      </c>
      <c r="G775">
        <v>9.4339840000001694E-3</v>
      </c>
      <c r="H775">
        <v>9.4339840000001693</v>
      </c>
    </row>
    <row r="776" spans="1:8">
      <c r="A776">
        <v>33204</v>
      </c>
      <c r="B776" t="s">
        <v>31</v>
      </c>
      <c r="C776" t="s">
        <v>32</v>
      </c>
      <c r="D776">
        <v>76045</v>
      </c>
      <c r="E776">
        <v>2.950578213</v>
      </c>
      <c r="F776">
        <v>2.960047007</v>
      </c>
      <c r="G776">
        <v>9.4687940000000009E-3</v>
      </c>
      <c r="H776">
        <v>9.4687940000000008</v>
      </c>
    </row>
    <row r="777" spans="1:8">
      <c r="A777">
        <v>34352</v>
      </c>
      <c r="B777" t="s">
        <v>31</v>
      </c>
      <c r="C777" t="s">
        <v>32</v>
      </c>
      <c r="D777">
        <v>76573</v>
      </c>
      <c r="E777">
        <v>2.9607651229999998</v>
      </c>
      <c r="F777">
        <v>2.9723370079999998</v>
      </c>
      <c r="G777">
        <v>1.15718849999999E-2</v>
      </c>
      <c r="H777">
        <v>11.571884999999901</v>
      </c>
    </row>
    <row r="778" spans="1:8">
      <c r="A778">
        <v>40318</v>
      </c>
      <c r="B778" t="s">
        <v>31</v>
      </c>
      <c r="C778" t="s">
        <v>32</v>
      </c>
      <c r="D778">
        <v>76645</v>
      </c>
      <c r="E778">
        <v>2.9683911799999998</v>
      </c>
      <c r="F778">
        <v>3.1875841619999998</v>
      </c>
      <c r="G778">
        <v>0.21919298200000001</v>
      </c>
      <c r="H778">
        <v>219.192982</v>
      </c>
    </row>
    <row r="779" spans="1:8">
      <c r="A779">
        <v>53813</v>
      </c>
      <c r="B779" t="s">
        <v>31</v>
      </c>
      <c r="C779" t="s">
        <v>32</v>
      </c>
      <c r="D779">
        <v>76877</v>
      </c>
      <c r="E779">
        <v>2.9763281350000002</v>
      </c>
      <c r="F779">
        <v>2.9911739829999999</v>
      </c>
      <c r="G779">
        <v>1.48458479999997E-2</v>
      </c>
      <c r="H779">
        <v>14.8458479999997</v>
      </c>
    </row>
    <row r="780" spans="1:8">
      <c r="A780">
        <v>42115</v>
      </c>
      <c r="B780" t="s">
        <v>31</v>
      </c>
      <c r="C780" t="s">
        <v>32</v>
      </c>
      <c r="D780">
        <v>76705</v>
      </c>
      <c r="E780">
        <v>2.9906120299999999</v>
      </c>
      <c r="F780">
        <v>3.0013802049999998</v>
      </c>
      <c r="G780">
        <v>1.0768174999999901E-2</v>
      </c>
      <c r="H780">
        <v>10.7681749999999</v>
      </c>
    </row>
    <row r="781" spans="1:8">
      <c r="A781">
        <v>41786</v>
      </c>
      <c r="B781" t="s">
        <v>31</v>
      </c>
      <c r="C781" t="s">
        <v>32</v>
      </c>
      <c r="D781">
        <v>77101</v>
      </c>
      <c r="E781">
        <v>3.0016891960000001</v>
      </c>
      <c r="F781">
        <v>3.0124781129999998</v>
      </c>
      <c r="G781">
        <v>1.07889169999997E-2</v>
      </c>
      <c r="H781">
        <v>10.788916999999699</v>
      </c>
    </row>
    <row r="782" spans="1:8">
      <c r="A782">
        <v>55286</v>
      </c>
      <c r="B782" t="s">
        <v>31</v>
      </c>
      <c r="C782" t="s">
        <v>32</v>
      </c>
      <c r="D782">
        <v>77193</v>
      </c>
      <c r="E782">
        <v>3.0124890799999999</v>
      </c>
      <c r="F782">
        <v>3.0263321400000001</v>
      </c>
      <c r="G782">
        <v>1.38430600000001E-2</v>
      </c>
      <c r="H782">
        <v>13.843060000000101</v>
      </c>
    </row>
    <row r="783" spans="1:8">
      <c r="A783">
        <v>44997</v>
      </c>
      <c r="B783" t="s">
        <v>31</v>
      </c>
      <c r="C783" t="s">
        <v>32</v>
      </c>
      <c r="D783">
        <v>77341</v>
      </c>
      <c r="E783">
        <v>3.0198311809999998</v>
      </c>
      <c r="F783">
        <v>3.0435271259999999</v>
      </c>
      <c r="G783">
        <v>2.3695945E-2</v>
      </c>
      <c r="H783">
        <v>23.695944999999998</v>
      </c>
    </row>
    <row r="784" spans="1:8">
      <c r="A784">
        <v>39652</v>
      </c>
      <c r="B784" t="s">
        <v>31</v>
      </c>
      <c r="C784" t="s">
        <v>32</v>
      </c>
      <c r="D784">
        <v>76619</v>
      </c>
      <c r="E784">
        <v>3.027925014</v>
      </c>
      <c r="F784">
        <v>3.0487291810000001</v>
      </c>
      <c r="G784">
        <v>2.0804166999999998E-2</v>
      </c>
      <c r="H784">
        <v>20.804167</v>
      </c>
    </row>
    <row r="785" spans="1:8">
      <c r="A785">
        <v>46328</v>
      </c>
      <c r="B785" t="s">
        <v>31</v>
      </c>
      <c r="C785" t="s">
        <v>32</v>
      </c>
      <c r="D785">
        <v>77289</v>
      </c>
      <c r="E785">
        <v>3.0279531479999999</v>
      </c>
      <c r="F785">
        <v>3.0515751839999998</v>
      </c>
      <c r="G785">
        <v>2.3622035999999898E-2</v>
      </c>
      <c r="H785">
        <v>23.622035999999898</v>
      </c>
    </row>
    <row r="786" spans="1:8">
      <c r="A786">
        <v>40080</v>
      </c>
      <c r="B786" t="s">
        <v>31</v>
      </c>
      <c r="C786" t="s">
        <v>32</v>
      </c>
      <c r="D786">
        <v>76177</v>
      </c>
      <c r="E786">
        <v>3.047472</v>
      </c>
      <c r="F786">
        <v>3.0583250519999998</v>
      </c>
      <c r="G786">
        <v>1.0853051999999801E-2</v>
      </c>
      <c r="H786">
        <v>10.853051999999799</v>
      </c>
    </row>
    <row r="787" spans="1:8">
      <c r="A787">
        <v>34874</v>
      </c>
      <c r="B787" t="s">
        <v>31</v>
      </c>
      <c r="C787" t="s">
        <v>32</v>
      </c>
      <c r="D787">
        <v>76045</v>
      </c>
      <c r="E787">
        <v>3.060767174</v>
      </c>
      <c r="F787">
        <v>3.0699560639999999</v>
      </c>
      <c r="G787">
        <v>9.1888899999998906E-3</v>
      </c>
      <c r="H787">
        <v>9.1888899999998905</v>
      </c>
    </row>
    <row r="788" spans="1:8">
      <c r="A788">
        <v>52168</v>
      </c>
      <c r="B788" t="s">
        <v>31</v>
      </c>
      <c r="C788" t="s">
        <v>32</v>
      </c>
      <c r="D788">
        <v>76801</v>
      </c>
      <c r="E788">
        <v>3.0722591879999999</v>
      </c>
      <c r="F788">
        <v>3.089003086</v>
      </c>
      <c r="G788">
        <v>1.6743898E-2</v>
      </c>
      <c r="H788">
        <v>16.743898000000002</v>
      </c>
    </row>
    <row r="789" spans="1:8">
      <c r="A789">
        <v>57801</v>
      </c>
      <c r="B789" t="s">
        <v>31</v>
      </c>
      <c r="C789" t="s">
        <v>32</v>
      </c>
      <c r="D789">
        <v>77245</v>
      </c>
      <c r="E789">
        <v>3.0722861290000001</v>
      </c>
      <c r="F789">
        <v>3.0953271390000001</v>
      </c>
      <c r="G789">
        <v>2.3041010000000001E-2</v>
      </c>
      <c r="H789">
        <v>23.04101</v>
      </c>
    </row>
    <row r="790" spans="1:8">
      <c r="A790">
        <v>45787</v>
      </c>
      <c r="B790" t="s">
        <v>31</v>
      </c>
      <c r="C790" t="s">
        <v>32</v>
      </c>
      <c r="D790">
        <v>76433</v>
      </c>
      <c r="E790">
        <v>3.083782196</v>
      </c>
      <c r="F790">
        <v>3.0998170379999999</v>
      </c>
      <c r="G790">
        <v>1.6034841999999799E-2</v>
      </c>
      <c r="H790">
        <v>16.034841999999799</v>
      </c>
    </row>
    <row r="791" spans="1:8">
      <c r="A791">
        <v>35806</v>
      </c>
      <c r="B791" t="s">
        <v>31</v>
      </c>
      <c r="C791" t="s">
        <v>32</v>
      </c>
      <c r="D791">
        <v>76789</v>
      </c>
      <c r="E791">
        <v>3.0953381059999998</v>
      </c>
      <c r="F791">
        <v>3.1072680949999998</v>
      </c>
      <c r="G791">
        <v>1.19299889999999E-2</v>
      </c>
      <c r="H791">
        <v>11.9299889999999</v>
      </c>
    </row>
    <row r="792" spans="1:8">
      <c r="A792">
        <v>58443</v>
      </c>
      <c r="B792" t="s">
        <v>31</v>
      </c>
      <c r="C792" t="s">
        <v>32</v>
      </c>
      <c r="D792">
        <v>75781</v>
      </c>
      <c r="E792">
        <v>3.1059110159999999</v>
      </c>
      <c r="F792">
        <v>3.1156032090000001</v>
      </c>
      <c r="G792">
        <v>9.6921930000002307E-3</v>
      </c>
      <c r="H792">
        <v>9.6921930000002305</v>
      </c>
    </row>
    <row r="793" spans="1:8">
      <c r="A793">
        <v>33952</v>
      </c>
      <c r="B793" t="s">
        <v>31</v>
      </c>
      <c r="C793" t="s">
        <v>32</v>
      </c>
      <c r="D793">
        <v>77101</v>
      </c>
      <c r="E793">
        <v>3.1203169819999999</v>
      </c>
      <c r="F793">
        <v>3.1308550830000001</v>
      </c>
      <c r="G793">
        <v>1.0538101000000299E-2</v>
      </c>
      <c r="H793">
        <v>10.538101000000299</v>
      </c>
    </row>
    <row r="794" spans="1:8">
      <c r="A794">
        <v>44291</v>
      </c>
      <c r="B794" t="s">
        <v>31</v>
      </c>
      <c r="C794" t="s">
        <v>32</v>
      </c>
      <c r="D794">
        <v>77917</v>
      </c>
      <c r="E794">
        <v>3.131765127</v>
      </c>
      <c r="F794">
        <v>3.1506230830000002</v>
      </c>
      <c r="G794">
        <v>1.8857956000000099E-2</v>
      </c>
      <c r="H794">
        <v>18.857956000000101</v>
      </c>
    </row>
    <row r="795" spans="1:8">
      <c r="A795">
        <v>54798</v>
      </c>
      <c r="B795" t="s">
        <v>31</v>
      </c>
      <c r="C795" t="s">
        <v>32</v>
      </c>
      <c r="D795">
        <v>76793</v>
      </c>
      <c r="E795">
        <v>3.1357531550000002</v>
      </c>
      <c r="F795">
        <v>3.1531081200000002</v>
      </c>
      <c r="G795">
        <v>1.7354965E-2</v>
      </c>
      <c r="H795">
        <v>17.354965</v>
      </c>
    </row>
    <row r="796" spans="1:8">
      <c r="A796">
        <v>55984</v>
      </c>
      <c r="B796" t="s">
        <v>31</v>
      </c>
      <c r="C796" t="s">
        <v>32</v>
      </c>
      <c r="D796">
        <v>76893</v>
      </c>
      <c r="E796">
        <v>3.146026134</v>
      </c>
      <c r="F796">
        <v>3.1604130270000002</v>
      </c>
      <c r="G796">
        <v>1.43868930000001E-2</v>
      </c>
      <c r="H796">
        <v>14.3868930000001</v>
      </c>
    </row>
    <row r="797" spans="1:8">
      <c r="A797">
        <v>44772</v>
      </c>
      <c r="B797" t="s">
        <v>31</v>
      </c>
      <c r="C797" t="s">
        <v>32</v>
      </c>
      <c r="D797">
        <v>77101</v>
      </c>
      <c r="E797">
        <v>3.1604239939999998</v>
      </c>
      <c r="F797">
        <v>3.1710460189999998</v>
      </c>
      <c r="G797">
        <v>1.06220249999999E-2</v>
      </c>
      <c r="H797">
        <v>10.622024999999899</v>
      </c>
    </row>
    <row r="798" spans="1:8">
      <c r="A798">
        <v>54508</v>
      </c>
      <c r="B798" t="s">
        <v>31</v>
      </c>
      <c r="C798" t="s">
        <v>32</v>
      </c>
      <c r="D798">
        <v>76573</v>
      </c>
      <c r="E798">
        <v>3.1717281339999999</v>
      </c>
      <c r="F798">
        <v>3.1820712090000001</v>
      </c>
      <c r="G798">
        <v>1.03430750000002E-2</v>
      </c>
      <c r="H798">
        <v>10.3430750000002</v>
      </c>
    </row>
    <row r="799" spans="1:8">
      <c r="A799">
        <v>34328</v>
      </c>
      <c r="B799" t="s">
        <v>31</v>
      </c>
      <c r="C799" t="s">
        <v>32</v>
      </c>
      <c r="D799">
        <v>77281</v>
      </c>
      <c r="E799">
        <v>3.182373047</v>
      </c>
      <c r="F799">
        <v>3.3998050690000001</v>
      </c>
      <c r="G799">
        <v>0.217432022</v>
      </c>
      <c r="H799">
        <v>217.43202199999999</v>
      </c>
    </row>
    <row r="800" spans="1:8">
      <c r="A800">
        <v>49139</v>
      </c>
      <c r="B800" t="s">
        <v>31</v>
      </c>
      <c r="C800" t="s">
        <v>32</v>
      </c>
      <c r="D800">
        <v>77129</v>
      </c>
      <c r="E800">
        <v>3.1903030870000002</v>
      </c>
      <c r="F800">
        <v>3.2046120170000001</v>
      </c>
      <c r="G800">
        <v>1.43089299999998E-2</v>
      </c>
      <c r="H800">
        <v>14.308929999999799</v>
      </c>
    </row>
    <row r="801" spans="1:8">
      <c r="A801">
        <v>42487</v>
      </c>
      <c r="B801" t="s">
        <v>31</v>
      </c>
      <c r="C801" t="s">
        <v>32</v>
      </c>
      <c r="D801">
        <v>76573</v>
      </c>
      <c r="E801">
        <v>3.2038371560000001</v>
      </c>
      <c r="F801">
        <v>3.2154030800000002</v>
      </c>
      <c r="G801">
        <v>1.1565924000000101E-2</v>
      </c>
      <c r="H801">
        <v>11.5659240000001</v>
      </c>
    </row>
    <row r="802" spans="1:8">
      <c r="A802">
        <v>42606</v>
      </c>
      <c r="B802" t="s">
        <v>31</v>
      </c>
      <c r="C802" t="s">
        <v>32</v>
      </c>
      <c r="D802">
        <v>76897</v>
      </c>
      <c r="E802">
        <v>3.2151300909999998</v>
      </c>
      <c r="F802">
        <v>3.2288742070000001</v>
      </c>
      <c r="G802">
        <v>1.37441160000002E-2</v>
      </c>
      <c r="H802">
        <v>13.744116000000201</v>
      </c>
    </row>
    <row r="803" spans="1:8">
      <c r="A803">
        <v>46269</v>
      </c>
      <c r="B803" t="s">
        <v>31</v>
      </c>
      <c r="C803" t="s">
        <v>32</v>
      </c>
      <c r="D803">
        <v>76177</v>
      </c>
      <c r="E803">
        <v>3.2255470750000002</v>
      </c>
      <c r="F803">
        <v>3.2386810779999999</v>
      </c>
      <c r="G803">
        <v>1.31340029999997E-2</v>
      </c>
      <c r="H803">
        <v>13.1340029999997</v>
      </c>
    </row>
    <row r="804" spans="1:8">
      <c r="A804">
        <v>45694</v>
      </c>
      <c r="B804" t="s">
        <v>31</v>
      </c>
      <c r="C804" t="s">
        <v>32</v>
      </c>
      <c r="D804">
        <v>77251</v>
      </c>
      <c r="E804">
        <v>3.2332870960000002</v>
      </c>
      <c r="F804">
        <v>3.250500202</v>
      </c>
      <c r="G804">
        <v>1.7213105999999801E-2</v>
      </c>
      <c r="H804">
        <v>17.213105999999801</v>
      </c>
    </row>
    <row r="805" spans="1:8">
      <c r="A805">
        <v>58373</v>
      </c>
      <c r="B805" t="s">
        <v>31</v>
      </c>
      <c r="C805" t="s">
        <v>32</v>
      </c>
      <c r="D805">
        <v>77493</v>
      </c>
      <c r="E805">
        <v>3.2438280580000001</v>
      </c>
      <c r="F805">
        <v>3.2648530010000001</v>
      </c>
      <c r="G805">
        <v>2.1024943000000001E-2</v>
      </c>
      <c r="H805">
        <v>21.024943</v>
      </c>
    </row>
    <row r="806" spans="1:8">
      <c r="A806">
        <v>35978</v>
      </c>
      <c r="B806" t="s">
        <v>31</v>
      </c>
      <c r="C806" t="s">
        <v>32</v>
      </c>
      <c r="D806">
        <v>76725</v>
      </c>
      <c r="E806">
        <v>3.2540299890000002</v>
      </c>
      <c r="F806">
        <v>3.2689111230000001</v>
      </c>
      <c r="G806">
        <v>1.48811339999999E-2</v>
      </c>
      <c r="H806">
        <v>14.8811339999999</v>
      </c>
    </row>
    <row r="807" spans="1:8">
      <c r="A807">
        <v>49290</v>
      </c>
      <c r="B807" t="s">
        <v>31</v>
      </c>
      <c r="C807" t="s">
        <v>32</v>
      </c>
      <c r="D807">
        <v>76045</v>
      </c>
      <c r="E807">
        <v>3.2618231770000001</v>
      </c>
      <c r="F807">
        <v>3.2732751370000002</v>
      </c>
      <c r="G807">
        <v>1.1451960000000001E-2</v>
      </c>
      <c r="H807">
        <v>11.45196</v>
      </c>
    </row>
    <row r="808" spans="1:8">
      <c r="A808">
        <v>37882</v>
      </c>
      <c r="B808" t="s">
        <v>31</v>
      </c>
      <c r="C808" t="s">
        <v>32</v>
      </c>
      <c r="D808">
        <v>76837</v>
      </c>
      <c r="E808">
        <v>3.2732861039999999</v>
      </c>
      <c r="F808">
        <v>3.283182144</v>
      </c>
      <c r="G808">
        <v>9.8960400000001007E-3</v>
      </c>
      <c r="H808">
        <v>9.8960400000001005</v>
      </c>
    </row>
    <row r="809" spans="1:8">
      <c r="A809">
        <v>39482</v>
      </c>
      <c r="B809" t="s">
        <v>31</v>
      </c>
      <c r="C809" t="s">
        <v>32</v>
      </c>
      <c r="D809">
        <v>76177</v>
      </c>
      <c r="E809">
        <v>3.2843930719999999</v>
      </c>
      <c r="F809">
        <v>3.2938141820000002</v>
      </c>
      <c r="G809">
        <v>9.4211100000003399E-3</v>
      </c>
      <c r="H809">
        <v>9.4211100000003398</v>
      </c>
    </row>
    <row r="810" spans="1:8">
      <c r="A810">
        <v>46830</v>
      </c>
      <c r="B810" t="s">
        <v>31</v>
      </c>
      <c r="C810" t="s">
        <v>32</v>
      </c>
      <c r="D810">
        <v>76441</v>
      </c>
      <c r="E810">
        <v>3.294536114</v>
      </c>
      <c r="F810">
        <v>3.3042001719999998</v>
      </c>
      <c r="G810">
        <v>9.6640579999998002E-3</v>
      </c>
      <c r="H810">
        <v>9.6640579999998</v>
      </c>
    </row>
    <row r="811" spans="1:8">
      <c r="A811">
        <v>57273</v>
      </c>
      <c r="B811" t="s">
        <v>31</v>
      </c>
      <c r="C811" t="s">
        <v>32</v>
      </c>
      <c r="D811">
        <v>77637</v>
      </c>
      <c r="E811">
        <v>3.30421114</v>
      </c>
      <c r="F811">
        <v>3.5254871849999998</v>
      </c>
      <c r="G811">
        <v>0.22127604499999901</v>
      </c>
      <c r="H811">
        <v>221.27604499999899</v>
      </c>
    </row>
    <row r="812" spans="1:8">
      <c r="A812">
        <v>39145</v>
      </c>
      <c r="B812" t="s">
        <v>31</v>
      </c>
      <c r="C812" t="s">
        <v>32</v>
      </c>
      <c r="D812">
        <v>78131</v>
      </c>
      <c r="E812">
        <v>3.3105549810000001</v>
      </c>
      <c r="F812">
        <v>3.5542101860000002</v>
      </c>
      <c r="G812">
        <v>0.24365520500000001</v>
      </c>
      <c r="H812">
        <v>243.655205</v>
      </c>
    </row>
    <row r="813" spans="1:8">
      <c r="A813">
        <v>55451</v>
      </c>
      <c r="B813" t="s">
        <v>31</v>
      </c>
      <c r="C813" t="s">
        <v>32</v>
      </c>
      <c r="D813">
        <v>77331</v>
      </c>
      <c r="E813">
        <v>3.3237490649999999</v>
      </c>
      <c r="F813">
        <v>3.3467481139999999</v>
      </c>
      <c r="G813">
        <v>2.2999049000000001E-2</v>
      </c>
      <c r="H813">
        <v>22.999048999999999</v>
      </c>
    </row>
    <row r="814" spans="1:8">
      <c r="A814">
        <v>50072</v>
      </c>
      <c r="B814" t="s">
        <v>31</v>
      </c>
      <c r="C814" t="s">
        <v>32</v>
      </c>
      <c r="D814">
        <v>77057</v>
      </c>
      <c r="E814">
        <v>3.3328621389999999</v>
      </c>
      <c r="F814">
        <v>3.3512761590000002</v>
      </c>
      <c r="G814">
        <v>1.8414020000000201E-2</v>
      </c>
      <c r="H814">
        <v>18.4140200000002</v>
      </c>
    </row>
    <row r="815" spans="1:8">
      <c r="A815">
        <v>52213</v>
      </c>
      <c r="B815" t="s">
        <v>31</v>
      </c>
      <c r="C815" t="s">
        <v>32</v>
      </c>
      <c r="D815">
        <v>78045</v>
      </c>
      <c r="E815">
        <v>3.342737198</v>
      </c>
      <c r="F815">
        <v>3.3640282149999998</v>
      </c>
      <c r="G815">
        <v>2.1291016999999801E-2</v>
      </c>
      <c r="H815">
        <v>21.291016999999801</v>
      </c>
    </row>
    <row r="816" spans="1:8">
      <c r="A816">
        <v>42852</v>
      </c>
      <c r="B816" t="s">
        <v>31</v>
      </c>
      <c r="C816" t="s">
        <v>32</v>
      </c>
      <c r="D816">
        <v>75781</v>
      </c>
      <c r="E816">
        <v>3.3523211480000001</v>
      </c>
      <c r="F816">
        <v>3.3650221820000001</v>
      </c>
      <c r="G816">
        <v>1.2701034E-2</v>
      </c>
      <c r="H816">
        <v>12.701034</v>
      </c>
    </row>
    <row r="817" spans="1:8">
      <c r="A817">
        <v>38250</v>
      </c>
      <c r="B817" t="s">
        <v>31</v>
      </c>
      <c r="C817" t="s">
        <v>32</v>
      </c>
      <c r="D817">
        <v>76705</v>
      </c>
      <c r="E817">
        <v>3.364508152</v>
      </c>
      <c r="F817">
        <v>3.3746900559999999</v>
      </c>
      <c r="G817">
        <v>1.01819039999999E-2</v>
      </c>
      <c r="H817">
        <v>10.1819039999999</v>
      </c>
    </row>
    <row r="818" spans="1:8">
      <c r="A818">
        <v>41910</v>
      </c>
      <c r="B818" t="s">
        <v>31</v>
      </c>
      <c r="C818" t="s">
        <v>32</v>
      </c>
      <c r="D818">
        <v>76441</v>
      </c>
      <c r="E818">
        <v>3.3750071529999999</v>
      </c>
      <c r="F818">
        <v>3.3853480820000001</v>
      </c>
      <c r="G818">
        <v>1.03409290000002E-2</v>
      </c>
      <c r="H818">
        <v>10.3409290000002</v>
      </c>
    </row>
    <row r="819" spans="1:8">
      <c r="A819">
        <v>38778</v>
      </c>
      <c r="B819" t="s">
        <v>31</v>
      </c>
      <c r="C819" t="s">
        <v>32</v>
      </c>
      <c r="D819">
        <v>76969</v>
      </c>
      <c r="E819">
        <v>3.3864901070000002</v>
      </c>
      <c r="F819">
        <v>3.3972671029999999</v>
      </c>
      <c r="G819">
        <v>1.07769959999997E-2</v>
      </c>
      <c r="H819">
        <v>10.7769959999997</v>
      </c>
    </row>
    <row r="820" spans="1:8">
      <c r="A820">
        <v>39425</v>
      </c>
      <c r="B820" t="s">
        <v>31</v>
      </c>
      <c r="C820" t="s">
        <v>32</v>
      </c>
      <c r="D820">
        <v>76105</v>
      </c>
      <c r="E820">
        <v>3.395756006</v>
      </c>
      <c r="F820">
        <v>3.4102511409999998</v>
      </c>
      <c r="G820">
        <v>1.4495134999999699E-2</v>
      </c>
      <c r="H820">
        <v>14.495134999999699</v>
      </c>
    </row>
    <row r="821" spans="1:8">
      <c r="A821">
        <v>37481</v>
      </c>
      <c r="B821" t="s">
        <v>31</v>
      </c>
      <c r="C821" t="s">
        <v>32</v>
      </c>
      <c r="D821">
        <v>77179</v>
      </c>
      <c r="E821">
        <v>3.4041571620000002</v>
      </c>
      <c r="F821">
        <v>3.420716047</v>
      </c>
      <c r="G821">
        <v>1.6558884999999801E-2</v>
      </c>
      <c r="H821">
        <v>16.558884999999801</v>
      </c>
    </row>
    <row r="822" spans="1:8">
      <c r="A822">
        <v>42826</v>
      </c>
      <c r="B822" t="s">
        <v>31</v>
      </c>
      <c r="C822" t="s">
        <v>32</v>
      </c>
      <c r="D822">
        <v>77233</v>
      </c>
      <c r="E822">
        <v>3.4128069879999998</v>
      </c>
      <c r="F822">
        <v>3.4276909830000002</v>
      </c>
      <c r="G822">
        <v>1.4883995000000301E-2</v>
      </c>
      <c r="H822">
        <v>14.883995000000301</v>
      </c>
    </row>
    <row r="823" spans="1:8">
      <c r="A823">
        <v>47140</v>
      </c>
      <c r="B823" t="s">
        <v>31</v>
      </c>
      <c r="C823" t="s">
        <v>32</v>
      </c>
      <c r="D823">
        <v>76771</v>
      </c>
      <c r="E823">
        <v>3.4230411049999998</v>
      </c>
      <c r="F823">
        <v>3.4400551319999999</v>
      </c>
      <c r="G823">
        <v>1.7014027000000001E-2</v>
      </c>
      <c r="H823">
        <v>17.014026999999999</v>
      </c>
    </row>
    <row r="824" spans="1:8">
      <c r="A824">
        <v>43526</v>
      </c>
      <c r="B824" t="s">
        <v>31</v>
      </c>
      <c r="C824" t="s">
        <v>32</v>
      </c>
      <c r="D824">
        <v>76045</v>
      </c>
      <c r="E824">
        <v>3.4320650100000001</v>
      </c>
      <c r="F824">
        <v>3.4444069860000002</v>
      </c>
      <c r="G824">
        <v>1.2341975999999999E-2</v>
      </c>
      <c r="H824">
        <v>12.341976000000001</v>
      </c>
    </row>
    <row r="825" spans="1:8">
      <c r="A825">
        <v>59370</v>
      </c>
      <c r="B825" t="s">
        <v>31</v>
      </c>
      <c r="C825" t="s">
        <v>32</v>
      </c>
      <c r="D825">
        <v>76177</v>
      </c>
      <c r="E825">
        <v>3.4431221490000001</v>
      </c>
      <c r="F825">
        <v>3.453399181</v>
      </c>
      <c r="G825">
        <v>1.0277031999999801E-2</v>
      </c>
      <c r="H825">
        <v>10.277031999999799</v>
      </c>
    </row>
    <row r="826" spans="1:8">
      <c r="A826">
        <v>39755</v>
      </c>
      <c r="B826" t="s">
        <v>31</v>
      </c>
      <c r="C826" t="s">
        <v>32</v>
      </c>
      <c r="D826">
        <v>76441</v>
      </c>
      <c r="E826">
        <v>3.452887058</v>
      </c>
      <c r="F826">
        <v>3.4633572099999999</v>
      </c>
      <c r="G826">
        <v>1.0470151999999899E-2</v>
      </c>
      <c r="H826">
        <v>10.470151999999899</v>
      </c>
    </row>
    <row r="827" spans="1:8">
      <c r="A827">
        <v>40452</v>
      </c>
      <c r="B827" t="s">
        <v>31</v>
      </c>
      <c r="C827" t="s">
        <v>32</v>
      </c>
      <c r="D827">
        <v>76573</v>
      </c>
      <c r="E827">
        <v>3.4630980490000001</v>
      </c>
      <c r="F827">
        <v>3.6800479890000002</v>
      </c>
      <c r="G827">
        <v>0.21694994000000001</v>
      </c>
      <c r="H827">
        <v>216.94994</v>
      </c>
    </row>
    <row r="828" spans="1:8">
      <c r="A828">
        <v>49688</v>
      </c>
      <c r="B828" t="s">
        <v>31</v>
      </c>
      <c r="C828" t="s">
        <v>32</v>
      </c>
      <c r="D828">
        <v>76581</v>
      </c>
      <c r="E828">
        <v>3.4708261490000001</v>
      </c>
      <c r="F828">
        <v>3.487244129</v>
      </c>
      <c r="G828">
        <v>1.6417979999999902E-2</v>
      </c>
      <c r="H828">
        <v>16.417979999999901</v>
      </c>
    </row>
    <row r="829" spans="1:8">
      <c r="A829">
        <v>43573</v>
      </c>
      <c r="B829" t="s">
        <v>31</v>
      </c>
      <c r="C829" t="s">
        <v>32</v>
      </c>
      <c r="D829">
        <v>77429</v>
      </c>
      <c r="E829">
        <v>3.4781301020000002</v>
      </c>
      <c r="F829">
        <v>3.492632151</v>
      </c>
      <c r="G829">
        <v>1.45020489999998E-2</v>
      </c>
      <c r="H829">
        <v>14.502048999999801</v>
      </c>
    </row>
    <row r="830" spans="1:8">
      <c r="A830">
        <v>58366</v>
      </c>
      <c r="B830" t="s">
        <v>31</v>
      </c>
      <c r="C830" t="s">
        <v>32</v>
      </c>
      <c r="D830">
        <v>76441</v>
      </c>
      <c r="E830">
        <v>3.4926431180000002</v>
      </c>
      <c r="F830">
        <v>3.502669096</v>
      </c>
      <c r="G830">
        <v>1.00259779999998E-2</v>
      </c>
      <c r="H830">
        <v>10.0259779999998</v>
      </c>
    </row>
    <row r="831" spans="1:8">
      <c r="A831">
        <v>37090</v>
      </c>
      <c r="B831" t="s">
        <v>31</v>
      </c>
      <c r="C831" t="s">
        <v>32</v>
      </c>
      <c r="D831">
        <v>76441</v>
      </c>
      <c r="E831">
        <v>3.5029480460000002</v>
      </c>
      <c r="F831">
        <v>3.5132551190000001</v>
      </c>
      <c r="G831">
        <v>1.03070729999998E-2</v>
      </c>
      <c r="H831">
        <v>10.3070729999998</v>
      </c>
    </row>
    <row r="832" spans="1:8">
      <c r="A832">
        <v>47249</v>
      </c>
      <c r="B832" t="s">
        <v>31</v>
      </c>
      <c r="C832" t="s">
        <v>32</v>
      </c>
      <c r="D832">
        <v>76705</v>
      </c>
      <c r="E832">
        <v>3.5137660500000001</v>
      </c>
      <c r="F832">
        <v>3.5239911080000001</v>
      </c>
      <c r="G832">
        <v>1.0225058E-2</v>
      </c>
      <c r="H832">
        <v>10.225058000000001</v>
      </c>
    </row>
    <row r="833" spans="1:8">
      <c r="A833">
        <v>35197</v>
      </c>
      <c r="B833" t="s">
        <v>31</v>
      </c>
      <c r="C833" t="s">
        <v>32</v>
      </c>
      <c r="D833">
        <v>76309</v>
      </c>
      <c r="E833">
        <v>3.5217711930000002</v>
      </c>
      <c r="F833">
        <v>3.536012173</v>
      </c>
      <c r="G833">
        <v>1.4240979999999801E-2</v>
      </c>
      <c r="H833">
        <v>14.2409799999998</v>
      </c>
    </row>
    <row r="834" spans="1:8">
      <c r="A834">
        <v>35993</v>
      </c>
      <c r="B834" t="s">
        <v>31</v>
      </c>
      <c r="C834" t="s">
        <v>32</v>
      </c>
      <c r="D834">
        <v>77013</v>
      </c>
      <c r="E834">
        <v>3.5298001769999998</v>
      </c>
      <c r="F834">
        <v>3.5544290539999999</v>
      </c>
      <c r="G834">
        <v>2.4628877E-2</v>
      </c>
      <c r="H834">
        <v>24.628876999999999</v>
      </c>
    </row>
    <row r="835" spans="1:8">
      <c r="A835">
        <v>44220</v>
      </c>
      <c r="B835" t="s">
        <v>31</v>
      </c>
      <c r="C835" t="s">
        <v>32</v>
      </c>
      <c r="D835">
        <v>76875</v>
      </c>
      <c r="E835">
        <v>3.5298302170000002</v>
      </c>
      <c r="F835">
        <v>3.5499210360000002</v>
      </c>
      <c r="G835">
        <v>2.0090818999999899E-2</v>
      </c>
      <c r="H835">
        <v>20.0908189999999</v>
      </c>
    </row>
    <row r="836" spans="1:8">
      <c r="A836">
        <v>41305</v>
      </c>
      <c r="B836" t="s">
        <v>31</v>
      </c>
      <c r="C836" t="s">
        <v>32</v>
      </c>
      <c r="D836">
        <v>76789</v>
      </c>
      <c r="E836">
        <v>3.549880028</v>
      </c>
      <c r="F836">
        <v>3.5624821189999998</v>
      </c>
      <c r="G836">
        <v>1.2602090999999699E-2</v>
      </c>
      <c r="H836">
        <v>12.6020909999997</v>
      </c>
    </row>
    <row r="837" spans="1:8">
      <c r="A837">
        <v>46087</v>
      </c>
      <c r="B837" t="s">
        <v>31</v>
      </c>
      <c r="C837" t="s">
        <v>32</v>
      </c>
      <c r="D837">
        <v>76573</v>
      </c>
      <c r="E837">
        <v>3.5624930859999999</v>
      </c>
      <c r="F837">
        <v>3.5724251269999998</v>
      </c>
      <c r="G837">
        <v>9.9320409999998898E-3</v>
      </c>
      <c r="H837">
        <v>9.9320409999998898</v>
      </c>
    </row>
    <row r="838" spans="1:8">
      <c r="A838">
        <v>55436</v>
      </c>
      <c r="B838" t="s">
        <v>31</v>
      </c>
      <c r="C838" t="s">
        <v>32</v>
      </c>
      <c r="D838">
        <v>76213</v>
      </c>
      <c r="E838">
        <v>3.5731081960000002</v>
      </c>
      <c r="F838">
        <v>3.588474035</v>
      </c>
      <c r="G838">
        <v>1.5365838999999701E-2</v>
      </c>
      <c r="H838">
        <v>15.365838999999699</v>
      </c>
    </row>
    <row r="839" spans="1:8">
      <c r="A839">
        <v>40028</v>
      </c>
      <c r="B839" t="s">
        <v>31</v>
      </c>
      <c r="C839" t="s">
        <v>32</v>
      </c>
      <c r="D839">
        <v>76837</v>
      </c>
      <c r="E839">
        <v>3.5731379990000001</v>
      </c>
      <c r="F839">
        <v>3.5930922029999999</v>
      </c>
      <c r="G839">
        <v>1.9954203999999798E-2</v>
      </c>
      <c r="H839">
        <v>19.954203999999802</v>
      </c>
    </row>
    <row r="840" spans="1:8">
      <c r="A840">
        <v>43791</v>
      </c>
      <c r="B840" t="s">
        <v>31</v>
      </c>
      <c r="C840" t="s">
        <v>32</v>
      </c>
      <c r="D840">
        <v>76177</v>
      </c>
      <c r="E840">
        <v>3.5866541860000001</v>
      </c>
      <c r="F840">
        <v>3.5980360509999998</v>
      </c>
      <c r="G840">
        <v>1.13818649999997E-2</v>
      </c>
      <c r="H840">
        <v>11.381864999999699</v>
      </c>
    </row>
    <row r="841" spans="1:8">
      <c r="A841">
        <v>36291</v>
      </c>
      <c r="B841" t="s">
        <v>31</v>
      </c>
      <c r="C841" t="s">
        <v>32</v>
      </c>
      <c r="D841">
        <v>76177</v>
      </c>
      <c r="E841">
        <v>3.5975210670000002</v>
      </c>
      <c r="F841">
        <v>3.607624054</v>
      </c>
      <c r="G841">
        <v>1.0102986999999701E-2</v>
      </c>
      <c r="H841">
        <v>10.1029869999997</v>
      </c>
    </row>
    <row r="842" spans="1:8">
      <c r="A842">
        <v>47239</v>
      </c>
      <c r="B842" t="s">
        <v>31</v>
      </c>
      <c r="C842" t="s">
        <v>32</v>
      </c>
      <c r="D842">
        <v>76441</v>
      </c>
      <c r="E842">
        <v>3.6078832150000002</v>
      </c>
      <c r="F842">
        <v>3.6179661749999998</v>
      </c>
      <c r="G842">
        <v>1.0082959999999599E-2</v>
      </c>
      <c r="H842">
        <v>10.0829599999996</v>
      </c>
    </row>
    <row r="843" spans="1:8">
      <c r="A843">
        <v>56270</v>
      </c>
      <c r="B843" t="s">
        <v>31</v>
      </c>
      <c r="C843" t="s">
        <v>32</v>
      </c>
      <c r="D843">
        <v>76573</v>
      </c>
      <c r="E843">
        <v>3.6212391849999999</v>
      </c>
      <c r="F843">
        <v>3.6318290229999999</v>
      </c>
      <c r="G843">
        <v>1.0589838000000001E-2</v>
      </c>
      <c r="H843">
        <v>10.589838</v>
      </c>
    </row>
    <row r="844" spans="1:8">
      <c r="A844">
        <v>40094</v>
      </c>
      <c r="B844" t="s">
        <v>31</v>
      </c>
      <c r="C844" t="s">
        <v>32</v>
      </c>
      <c r="D844">
        <v>77369</v>
      </c>
      <c r="E844">
        <v>3.632749081</v>
      </c>
      <c r="F844">
        <v>3.6481070519999999</v>
      </c>
      <c r="G844">
        <v>1.53579709999998E-2</v>
      </c>
      <c r="H844">
        <v>15.3579709999998</v>
      </c>
    </row>
    <row r="845" spans="1:8">
      <c r="A845">
        <v>54117</v>
      </c>
      <c r="B845" t="s">
        <v>31</v>
      </c>
      <c r="C845" t="s">
        <v>32</v>
      </c>
      <c r="D845">
        <v>77297</v>
      </c>
      <c r="E845">
        <v>3.6380960939999998</v>
      </c>
      <c r="F845">
        <v>3.6639530659999999</v>
      </c>
      <c r="G845">
        <v>2.58569720000001E-2</v>
      </c>
      <c r="H845">
        <v>25.856972000000098</v>
      </c>
    </row>
    <row r="846" spans="1:8">
      <c r="A846">
        <v>42120</v>
      </c>
      <c r="B846" t="s">
        <v>31</v>
      </c>
      <c r="C846" t="s">
        <v>32</v>
      </c>
      <c r="D846">
        <v>76309</v>
      </c>
      <c r="E846">
        <v>3.6485900880000002</v>
      </c>
      <c r="F846">
        <v>3.86681819</v>
      </c>
      <c r="G846">
        <v>0.21822810199999901</v>
      </c>
      <c r="H846">
        <v>218.22810199999901</v>
      </c>
    </row>
    <row r="847" spans="1:8">
      <c r="A847">
        <v>51662</v>
      </c>
      <c r="B847" t="s">
        <v>31</v>
      </c>
      <c r="C847" t="s">
        <v>32</v>
      </c>
      <c r="D847">
        <v>76441</v>
      </c>
      <c r="E847">
        <v>3.66269803</v>
      </c>
      <c r="F847">
        <v>3.673998117</v>
      </c>
      <c r="G847">
        <v>1.13000869999999E-2</v>
      </c>
      <c r="H847">
        <v>11.3000869999999</v>
      </c>
    </row>
    <row r="848" spans="1:8">
      <c r="A848">
        <v>40227</v>
      </c>
      <c r="B848" t="s">
        <v>31</v>
      </c>
      <c r="C848" t="s">
        <v>32</v>
      </c>
      <c r="D848">
        <v>77101</v>
      </c>
      <c r="E848">
        <v>3.6740090849999998</v>
      </c>
      <c r="F848">
        <v>3.685152054</v>
      </c>
      <c r="G848">
        <v>1.11429690000002E-2</v>
      </c>
      <c r="H848">
        <v>11.1429690000002</v>
      </c>
    </row>
    <row r="849" spans="1:8">
      <c r="A849">
        <v>36966</v>
      </c>
      <c r="B849" t="s">
        <v>31</v>
      </c>
      <c r="C849" t="s">
        <v>32</v>
      </c>
      <c r="D849">
        <v>77205</v>
      </c>
      <c r="E849">
        <v>3.6851620669999998</v>
      </c>
      <c r="F849">
        <v>3.6999151709999998</v>
      </c>
      <c r="G849">
        <v>1.4753103999999901E-2</v>
      </c>
      <c r="H849">
        <v>14.753103999999899</v>
      </c>
    </row>
    <row r="850" spans="1:8">
      <c r="A850">
        <v>44436</v>
      </c>
      <c r="B850" t="s">
        <v>31</v>
      </c>
      <c r="C850" t="s">
        <v>32</v>
      </c>
      <c r="D850">
        <v>77493</v>
      </c>
      <c r="E850">
        <v>3.6933481690000001</v>
      </c>
      <c r="F850">
        <v>3.7125961780000001</v>
      </c>
      <c r="G850">
        <v>1.9248009E-2</v>
      </c>
      <c r="H850">
        <v>19.248009</v>
      </c>
    </row>
    <row r="851" spans="1:8">
      <c r="A851">
        <v>39756</v>
      </c>
      <c r="B851" t="s">
        <v>31</v>
      </c>
      <c r="C851" t="s">
        <v>32</v>
      </c>
      <c r="D851">
        <v>77333</v>
      </c>
      <c r="E851">
        <v>3.7060902119999999</v>
      </c>
      <c r="F851">
        <v>3.7285602089999998</v>
      </c>
      <c r="G851">
        <v>2.2469996999999901E-2</v>
      </c>
      <c r="H851">
        <v>22.4699969999999</v>
      </c>
    </row>
    <row r="852" spans="1:8">
      <c r="A852">
        <v>48569</v>
      </c>
      <c r="B852" t="s">
        <v>31</v>
      </c>
      <c r="C852" t="s">
        <v>32</v>
      </c>
      <c r="D852">
        <v>76705</v>
      </c>
      <c r="E852">
        <v>3.7171239850000002</v>
      </c>
      <c r="F852">
        <v>3.729560137</v>
      </c>
      <c r="G852">
        <v>1.2436151999999799E-2</v>
      </c>
      <c r="H852">
        <v>12.436151999999799</v>
      </c>
    </row>
    <row r="853" spans="1:8">
      <c r="A853">
        <v>39181</v>
      </c>
      <c r="B853" t="s">
        <v>31</v>
      </c>
      <c r="C853" t="s">
        <v>32</v>
      </c>
      <c r="D853">
        <v>75913</v>
      </c>
      <c r="E853">
        <v>3.728049994</v>
      </c>
      <c r="F853">
        <v>3.7405080800000001</v>
      </c>
      <c r="G853">
        <v>1.2458086E-2</v>
      </c>
      <c r="H853">
        <v>12.458086</v>
      </c>
    </row>
    <row r="854" spans="1:8">
      <c r="A854">
        <v>56799</v>
      </c>
      <c r="B854" t="s">
        <v>31</v>
      </c>
      <c r="C854" t="s">
        <v>32</v>
      </c>
      <c r="D854">
        <v>76309</v>
      </c>
      <c r="E854">
        <v>3.7352850439999998</v>
      </c>
      <c r="F854">
        <v>3.7490541930000001</v>
      </c>
      <c r="G854">
        <v>1.3769149000000201E-2</v>
      </c>
      <c r="H854">
        <v>13.769149000000199</v>
      </c>
    </row>
    <row r="855" spans="1:8">
      <c r="A855">
        <v>36103</v>
      </c>
      <c r="B855" t="s">
        <v>31</v>
      </c>
      <c r="C855" t="s">
        <v>32</v>
      </c>
      <c r="D855">
        <v>76441</v>
      </c>
      <c r="E855">
        <v>3.7450740339999999</v>
      </c>
      <c r="F855">
        <v>3.7558810710000001</v>
      </c>
      <c r="G855">
        <v>1.0807037000000101E-2</v>
      </c>
      <c r="H855">
        <v>10.807037000000101</v>
      </c>
    </row>
    <row r="856" spans="1:8">
      <c r="A856">
        <v>57816</v>
      </c>
      <c r="B856" t="s">
        <v>31</v>
      </c>
      <c r="C856" t="s">
        <v>32</v>
      </c>
      <c r="D856">
        <v>76837</v>
      </c>
      <c r="E856">
        <v>3.7558929920000002</v>
      </c>
      <c r="F856">
        <v>3.76526022</v>
      </c>
      <c r="G856">
        <v>9.3672279999998907E-3</v>
      </c>
      <c r="H856">
        <v>9.3672279999998906</v>
      </c>
    </row>
    <row r="857" spans="1:8">
      <c r="A857">
        <v>36698</v>
      </c>
      <c r="B857" t="s">
        <v>31</v>
      </c>
      <c r="C857" t="s">
        <v>32</v>
      </c>
      <c r="D857">
        <v>75913</v>
      </c>
      <c r="E857">
        <v>3.763993025</v>
      </c>
      <c r="F857">
        <v>3.77374506</v>
      </c>
      <c r="G857">
        <v>9.7520349999999905E-3</v>
      </c>
      <c r="H857">
        <v>9.7520349999999905</v>
      </c>
    </row>
    <row r="858" spans="1:8">
      <c r="A858">
        <v>55814</v>
      </c>
      <c r="B858" t="s">
        <v>31</v>
      </c>
      <c r="C858" t="s">
        <v>32</v>
      </c>
      <c r="D858">
        <v>76837</v>
      </c>
      <c r="E858">
        <v>3.7742350099999999</v>
      </c>
      <c r="F858">
        <v>3.785075188</v>
      </c>
      <c r="G858">
        <v>1.0840178000000001E-2</v>
      </c>
      <c r="H858">
        <v>10.840178</v>
      </c>
    </row>
    <row r="859" spans="1:8">
      <c r="A859">
        <v>33207</v>
      </c>
      <c r="B859" t="s">
        <v>31</v>
      </c>
      <c r="C859" t="s">
        <v>32</v>
      </c>
      <c r="D859">
        <v>76573</v>
      </c>
      <c r="E859">
        <v>3.7856261729999998</v>
      </c>
      <c r="F859">
        <v>3.7969481950000001</v>
      </c>
      <c r="G859">
        <v>1.1322022000000299E-2</v>
      </c>
      <c r="H859">
        <v>11.322022000000301</v>
      </c>
    </row>
    <row r="860" spans="1:8">
      <c r="A860">
        <v>51503</v>
      </c>
      <c r="B860" t="s">
        <v>31</v>
      </c>
      <c r="C860" t="s">
        <v>32</v>
      </c>
      <c r="D860">
        <v>77101</v>
      </c>
      <c r="E860">
        <v>3.796961069</v>
      </c>
      <c r="F860">
        <v>3.8085680009999998</v>
      </c>
      <c r="G860">
        <v>1.1606931999999799E-2</v>
      </c>
      <c r="H860">
        <v>11.6069319999998</v>
      </c>
    </row>
    <row r="861" spans="1:8">
      <c r="A861">
        <v>43243</v>
      </c>
      <c r="B861" t="s">
        <v>31</v>
      </c>
      <c r="C861" t="s">
        <v>32</v>
      </c>
      <c r="D861">
        <v>76301</v>
      </c>
      <c r="E861">
        <v>3.806521177</v>
      </c>
      <c r="F861">
        <v>3.8231711389999998</v>
      </c>
      <c r="G861">
        <v>1.6649961999999699E-2</v>
      </c>
      <c r="H861">
        <v>16.6499619999997</v>
      </c>
    </row>
    <row r="862" spans="1:8">
      <c r="A862">
        <v>38655</v>
      </c>
      <c r="B862" t="s">
        <v>31</v>
      </c>
      <c r="C862" t="s">
        <v>32</v>
      </c>
      <c r="D862">
        <v>77349</v>
      </c>
      <c r="E862">
        <v>3.8122470380000002</v>
      </c>
      <c r="F862">
        <v>3.8267459869999998</v>
      </c>
      <c r="G862">
        <v>1.4498948999999499E-2</v>
      </c>
      <c r="H862">
        <v>14.4989489999995</v>
      </c>
    </row>
    <row r="863" spans="1:8">
      <c r="A863">
        <v>38177</v>
      </c>
      <c r="B863" t="s">
        <v>31</v>
      </c>
      <c r="C863" t="s">
        <v>32</v>
      </c>
      <c r="D863">
        <v>76177</v>
      </c>
      <c r="E863">
        <v>3.8252329829999998</v>
      </c>
      <c r="F863">
        <v>3.8359591960000001</v>
      </c>
      <c r="G863">
        <v>1.07262130000003E-2</v>
      </c>
      <c r="H863">
        <v>10.7262130000003</v>
      </c>
    </row>
    <row r="864" spans="1:8">
      <c r="A864">
        <v>47075</v>
      </c>
      <c r="B864" t="s">
        <v>31</v>
      </c>
      <c r="C864" t="s">
        <v>32</v>
      </c>
      <c r="D864">
        <v>76837</v>
      </c>
      <c r="E864">
        <v>3.83517909</v>
      </c>
      <c r="F864">
        <v>3.8461191650000002</v>
      </c>
      <c r="G864">
        <v>1.0940075000000099E-2</v>
      </c>
      <c r="H864">
        <v>10.9400750000001</v>
      </c>
    </row>
    <row r="865" spans="1:8">
      <c r="A865">
        <v>39305</v>
      </c>
      <c r="B865" t="s">
        <v>31</v>
      </c>
      <c r="C865" t="s">
        <v>32</v>
      </c>
      <c r="D865">
        <v>76441</v>
      </c>
      <c r="E865">
        <v>3.844859123</v>
      </c>
      <c r="F865">
        <v>3.855574131</v>
      </c>
      <c r="G865">
        <v>1.0715008E-2</v>
      </c>
      <c r="H865">
        <v>10.715007999999999</v>
      </c>
    </row>
    <row r="866" spans="1:8">
      <c r="A866">
        <v>59479</v>
      </c>
      <c r="B866" t="s">
        <v>31</v>
      </c>
      <c r="C866" t="s">
        <v>32</v>
      </c>
      <c r="D866">
        <v>76441</v>
      </c>
      <c r="E866">
        <v>3.8548130989999998</v>
      </c>
      <c r="F866">
        <v>3.8661160470000002</v>
      </c>
      <c r="G866">
        <v>1.13029479999999E-2</v>
      </c>
      <c r="H866">
        <v>11.302947999999899</v>
      </c>
    </row>
    <row r="867" spans="1:8">
      <c r="A867">
        <v>37327</v>
      </c>
      <c r="B867" t="s">
        <v>31</v>
      </c>
      <c r="C867" t="s">
        <v>32</v>
      </c>
      <c r="D867">
        <v>76897</v>
      </c>
      <c r="E867">
        <v>3.8662881850000002</v>
      </c>
      <c r="F867">
        <v>3.8783390519999998</v>
      </c>
      <c r="G867">
        <v>1.2050866999999601E-2</v>
      </c>
      <c r="H867">
        <v>12.050866999999601</v>
      </c>
    </row>
    <row r="868" spans="1:8">
      <c r="A868">
        <v>39914</v>
      </c>
      <c r="B868" t="s">
        <v>31</v>
      </c>
      <c r="C868" t="s">
        <v>32</v>
      </c>
      <c r="D868">
        <v>77101</v>
      </c>
      <c r="E868">
        <v>3.8773012160000002</v>
      </c>
      <c r="F868">
        <v>3.8888239859999998</v>
      </c>
      <c r="G868">
        <v>1.15227699999995E-2</v>
      </c>
      <c r="H868">
        <v>11.5227699999995</v>
      </c>
    </row>
    <row r="869" spans="1:8">
      <c r="A869">
        <v>44376</v>
      </c>
      <c r="B869" t="s">
        <v>31</v>
      </c>
      <c r="C869" t="s">
        <v>32</v>
      </c>
      <c r="D869">
        <v>76177</v>
      </c>
      <c r="E869">
        <v>3.8888351920000002</v>
      </c>
      <c r="F869">
        <v>3.8988001350000001</v>
      </c>
      <c r="G869">
        <v>9.9649429999999397E-3</v>
      </c>
      <c r="H869">
        <v>9.9649429999999395</v>
      </c>
    </row>
    <row r="870" spans="1:8">
      <c r="A870">
        <v>43624</v>
      </c>
      <c r="B870" t="s">
        <v>31</v>
      </c>
      <c r="C870" t="s">
        <v>32</v>
      </c>
      <c r="D870">
        <v>76573</v>
      </c>
      <c r="E870">
        <v>3.8980441090000002</v>
      </c>
      <c r="F870">
        <v>3.9101150040000001</v>
      </c>
      <c r="G870">
        <v>1.2070894999999899E-2</v>
      </c>
      <c r="H870">
        <v>12.070894999999901</v>
      </c>
    </row>
    <row r="871" spans="1:8">
      <c r="A871">
        <v>33192</v>
      </c>
      <c r="B871" t="s">
        <v>31</v>
      </c>
      <c r="C871" t="s">
        <v>32</v>
      </c>
      <c r="D871">
        <v>77141</v>
      </c>
      <c r="E871">
        <v>3.9061071869999999</v>
      </c>
      <c r="F871">
        <v>3.9210131170000002</v>
      </c>
      <c r="G871">
        <v>1.4905930000000201E-2</v>
      </c>
      <c r="H871">
        <v>14.9059300000002</v>
      </c>
    </row>
    <row r="872" spans="1:8">
      <c r="A872">
        <v>58138</v>
      </c>
      <c r="B872" t="s">
        <v>31</v>
      </c>
      <c r="C872" t="s">
        <v>32</v>
      </c>
      <c r="D872">
        <v>76657</v>
      </c>
      <c r="E872">
        <v>3.9141972059999999</v>
      </c>
      <c r="F872">
        <v>3.9269959929999998</v>
      </c>
      <c r="G872">
        <v>1.27987869999999E-2</v>
      </c>
      <c r="H872">
        <v>12.7987869999999</v>
      </c>
    </row>
    <row r="873" spans="1:8">
      <c r="A873">
        <v>48925</v>
      </c>
      <c r="B873" t="s">
        <v>31</v>
      </c>
      <c r="C873" t="s">
        <v>32</v>
      </c>
      <c r="D873">
        <v>77101</v>
      </c>
      <c r="E873">
        <v>3.9252212050000002</v>
      </c>
      <c r="F873">
        <v>3.9363391399999998</v>
      </c>
      <c r="G873">
        <v>1.11179349999996E-2</v>
      </c>
      <c r="H873">
        <v>11.1179349999996</v>
      </c>
    </row>
    <row r="874" spans="1:8">
      <c r="A874">
        <v>51380</v>
      </c>
      <c r="B874" t="s">
        <v>31</v>
      </c>
      <c r="C874" t="s">
        <v>32</v>
      </c>
      <c r="D874">
        <v>76789</v>
      </c>
      <c r="E874">
        <v>3.9345591070000001</v>
      </c>
      <c r="F874">
        <v>3.9457950589999999</v>
      </c>
      <c r="G874">
        <v>1.1235951999999799E-2</v>
      </c>
      <c r="H874">
        <v>11.2359519999998</v>
      </c>
    </row>
    <row r="875" spans="1:8">
      <c r="A875">
        <v>45077</v>
      </c>
      <c r="B875" t="s">
        <v>31</v>
      </c>
      <c r="C875" t="s">
        <v>32</v>
      </c>
      <c r="D875">
        <v>76309</v>
      </c>
      <c r="E875">
        <v>3.9449582099999998</v>
      </c>
      <c r="F875">
        <v>3.9557270999999998</v>
      </c>
      <c r="G875">
        <v>1.076889E-2</v>
      </c>
      <c r="H875">
        <v>10.768890000000001</v>
      </c>
    </row>
    <row r="876" spans="1:8">
      <c r="A876">
        <v>43452</v>
      </c>
      <c r="B876" t="s">
        <v>31</v>
      </c>
      <c r="C876" t="s">
        <v>32</v>
      </c>
      <c r="D876">
        <v>76969</v>
      </c>
      <c r="E876">
        <v>3.9551751610000001</v>
      </c>
      <c r="F876">
        <v>3.9653720859999999</v>
      </c>
      <c r="G876">
        <v>1.01969249999998E-2</v>
      </c>
      <c r="H876">
        <v>10.1969249999998</v>
      </c>
    </row>
    <row r="877" spans="1:8">
      <c r="A877">
        <v>54452</v>
      </c>
      <c r="B877" t="s">
        <v>31</v>
      </c>
      <c r="C877" t="s">
        <v>32</v>
      </c>
      <c r="D877">
        <v>77005</v>
      </c>
      <c r="E877">
        <v>3.9653820990000002</v>
      </c>
      <c r="F877">
        <v>3.9794571400000001</v>
      </c>
      <c r="G877">
        <v>1.4075040999999899E-2</v>
      </c>
      <c r="H877">
        <v>14.075040999999899</v>
      </c>
    </row>
    <row r="878" spans="1:8">
      <c r="A878">
        <v>34567</v>
      </c>
      <c r="B878" t="s">
        <v>31</v>
      </c>
      <c r="C878" t="s">
        <v>32</v>
      </c>
      <c r="D878">
        <v>76895</v>
      </c>
      <c r="E878">
        <v>3.972198009</v>
      </c>
      <c r="F878">
        <v>3.9897871020000002</v>
      </c>
      <c r="G878">
        <v>1.7589093000000201E-2</v>
      </c>
      <c r="H878">
        <v>17.589093000000201</v>
      </c>
    </row>
    <row r="879" spans="1:8">
      <c r="A879">
        <v>50501</v>
      </c>
      <c r="B879" t="s">
        <v>31</v>
      </c>
      <c r="C879" t="s">
        <v>32</v>
      </c>
      <c r="D879">
        <v>76909</v>
      </c>
      <c r="E879">
        <v>3.980185986</v>
      </c>
      <c r="F879">
        <v>3.9948949809999998</v>
      </c>
      <c r="G879">
        <v>1.47089949999998E-2</v>
      </c>
      <c r="H879">
        <v>14.708994999999801</v>
      </c>
    </row>
    <row r="880" spans="1:8">
      <c r="A880">
        <v>35037</v>
      </c>
      <c r="B880" t="s">
        <v>31</v>
      </c>
      <c r="C880" t="s">
        <v>32</v>
      </c>
      <c r="D880">
        <v>76969</v>
      </c>
      <c r="E880">
        <v>3.9946341510000001</v>
      </c>
      <c r="F880">
        <v>4.0053310389999996</v>
      </c>
      <c r="G880">
        <v>1.06968879999995E-2</v>
      </c>
      <c r="H880">
        <v>10.6968879999995</v>
      </c>
    </row>
    <row r="881" spans="1:8">
      <c r="A881">
        <v>40839</v>
      </c>
      <c r="B881" t="s">
        <v>31</v>
      </c>
      <c r="C881" t="s">
        <v>32</v>
      </c>
      <c r="D881">
        <v>76705</v>
      </c>
      <c r="E881">
        <v>4.0053420070000003</v>
      </c>
      <c r="F881">
        <v>4.0156950949999999</v>
      </c>
      <c r="G881">
        <v>1.03530879999995E-2</v>
      </c>
      <c r="H881">
        <v>10.3530879999995</v>
      </c>
    </row>
    <row r="882" spans="1:8">
      <c r="A882">
        <v>40410</v>
      </c>
      <c r="B882" t="s">
        <v>31</v>
      </c>
      <c r="C882" t="s">
        <v>32</v>
      </c>
      <c r="D882">
        <v>77005</v>
      </c>
      <c r="E882">
        <v>4.0157060619999996</v>
      </c>
      <c r="F882">
        <v>4.0294890399999996</v>
      </c>
      <c r="G882">
        <v>1.3782978E-2</v>
      </c>
      <c r="H882">
        <v>13.782978</v>
      </c>
    </row>
    <row r="883" spans="1:8">
      <c r="A883">
        <v>40122</v>
      </c>
      <c r="B883" t="s">
        <v>31</v>
      </c>
      <c r="C883" t="s">
        <v>32</v>
      </c>
      <c r="D883">
        <v>76645</v>
      </c>
      <c r="E883">
        <v>4.0234711169999997</v>
      </c>
      <c r="F883">
        <v>4.0428631309999998</v>
      </c>
      <c r="G883">
        <v>1.93920140000001E-2</v>
      </c>
      <c r="H883">
        <v>19.392014000000099</v>
      </c>
    </row>
    <row r="884" spans="1:8">
      <c r="A884">
        <v>55215</v>
      </c>
      <c r="B884" t="s">
        <v>31</v>
      </c>
      <c r="C884" t="s">
        <v>32</v>
      </c>
      <c r="D884">
        <v>76813</v>
      </c>
      <c r="E884">
        <v>4.0316581730000003</v>
      </c>
      <c r="F884">
        <v>4.048863173</v>
      </c>
      <c r="G884">
        <v>1.7204999999999599E-2</v>
      </c>
      <c r="H884">
        <v>17.2049999999996</v>
      </c>
    </row>
    <row r="885" spans="1:8">
      <c r="A885">
        <v>60030</v>
      </c>
      <c r="B885" t="s">
        <v>31</v>
      </c>
      <c r="C885" t="s">
        <v>32</v>
      </c>
      <c r="D885">
        <v>75955</v>
      </c>
      <c r="E885">
        <v>4.0316841600000002</v>
      </c>
      <c r="F885">
        <v>4.0498521329999999</v>
      </c>
      <c r="G885">
        <v>1.8167972999999699E-2</v>
      </c>
      <c r="H885">
        <v>18.167972999999701</v>
      </c>
    </row>
    <row r="886" spans="1:8">
      <c r="A886">
        <v>37884</v>
      </c>
      <c r="B886" t="s">
        <v>31</v>
      </c>
      <c r="C886" t="s">
        <v>32</v>
      </c>
      <c r="D886">
        <v>75385</v>
      </c>
      <c r="E886">
        <v>4.0507950780000002</v>
      </c>
      <c r="F886">
        <v>4.0577521320000001</v>
      </c>
      <c r="G886">
        <v>6.9570539999999001E-3</v>
      </c>
      <c r="H886">
        <v>6.9570539999998999</v>
      </c>
    </row>
    <row r="887" spans="1:8">
      <c r="A887">
        <v>57363</v>
      </c>
      <c r="B887" t="s">
        <v>31</v>
      </c>
      <c r="C887" t="s">
        <v>32</v>
      </c>
      <c r="D887">
        <v>75385</v>
      </c>
      <c r="E887">
        <v>4.0631182189999997</v>
      </c>
      <c r="F887">
        <v>4.0700430870000002</v>
      </c>
      <c r="G887">
        <v>6.9248680000004699E-3</v>
      </c>
      <c r="H887">
        <v>6.9248680000004699</v>
      </c>
    </row>
    <row r="888" spans="1:8">
      <c r="A888">
        <v>51512</v>
      </c>
      <c r="B888" t="s">
        <v>31</v>
      </c>
      <c r="C888" t="s">
        <v>32</v>
      </c>
      <c r="D888">
        <v>75517</v>
      </c>
      <c r="E888">
        <v>4.0739891530000003</v>
      </c>
      <c r="F888">
        <v>4.0858960150000003</v>
      </c>
      <c r="G888">
        <v>1.1906862000000001E-2</v>
      </c>
      <c r="H888">
        <v>11.906862</v>
      </c>
    </row>
    <row r="889" spans="1:8">
      <c r="A889">
        <v>48962</v>
      </c>
      <c r="B889" t="s">
        <v>31</v>
      </c>
      <c r="C889" t="s">
        <v>32</v>
      </c>
      <c r="D889">
        <v>75649</v>
      </c>
      <c r="E889">
        <v>4.074017048</v>
      </c>
      <c r="F889">
        <v>4.0869011879999997</v>
      </c>
      <c r="G889">
        <v>1.28841399999997E-2</v>
      </c>
      <c r="H889">
        <v>12.8841399999997</v>
      </c>
    </row>
    <row r="890" spans="1:8">
      <c r="A890">
        <v>48439</v>
      </c>
      <c r="B890" t="s">
        <v>31</v>
      </c>
      <c r="C890" t="s">
        <v>32</v>
      </c>
      <c r="D890">
        <v>75385</v>
      </c>
      <c r="E890">
        <v>4.0871050359999996</v>
      </c>
      <c r="F890">
        <v>4.093827009</v>
      </c>
      <c r="G890">
        <v>6.7219730000003201E-3</v>
      </c>
      <c r="H890">
        <v>6.7219730000003199</v>
      </c>
    </row>
    <row r="891" spans="1:8">
      <c r="A891">
        <v>48335</v>
      </c>
      <c r="B891" t="s">
        <v>31</v>
      </c>
      <c r="C891" t="s">
        <v>32</v>
      </c>
      <c r="D891">
        <v>75385</v>
      </c>
      <c r="E891">
        <v>4.0981781479999997</v>
      </c>
      <c r="F891">
        <v>4.1051080229999997</v>
      </c>
      <c r="G891">
        <v>6.9298749999999699E-3</v>
      </c>
      <c r="H891">
        <v>6.9298749999999698</v>
      </c>
    </row>
    <row r="892" spans="1:8">
      <c r="A892">
        <v>35824</v>
      </c>
      <c r="B892" t="s">
        <v>31</v>
      </c>
      <c r="C892" t="s">
        <v>32</v>
      </c>
      <c r="D892">
        <v>75385</v>
      </c>
      <c r="E892">
        <v>4.1087350850000002</v>
      </c>
      <c r="F892">
        <v>4.1156640050000002</v>
      </c>
      <c r="G892">
        <v>6.9289199999999999E-3</v>
      </c>
      <c r="H892">
        <v>6.9289199999999997</v>
      </c>
    </row>
    <row r="893" spans="1:8">
      <c r="A893">
        <v>59776</v>
      </c>
      <c r="B893" t="s">
        <v>31</v>
      </c>
      <c r="C893" t="s">
        <v>32</v>
      </c>
      <c r="D893">
        <v>75385</v>
      </c>
      <c r="E893">
        <v>4.1221051219999998</v>
      </c>
      <c r="F893">
        <v>4.12907505</v>
      </c>
      <c r="G893">
        <v>6.9699280000001798E-3</v>
      </c>
      <c r="H893">
        <v>6.9699280000001798</v>
      </c>
    </row>
    <row r="894" spans="1:8">
      <c r="A894">
        <v>60469</v>
      </c>
      <c r="B894" t="s">
        <v>31</v>
      </c>
      <c r="C894" t="s">
        <v>32</v>
      </c>
      <c r="D894">
        <v>75385</v>
      </c>
      <c r="E894">
        <v>4.1336171630000003</v>
      </c>
      <c r="F894">
        <v>4.140547991</v>
      </c>
      <c r="G894">
        <v>6.9308279999997701E-3</v>
      </c>
      <c r="H894">
        <v>6.93082799999977</v>
      </c>
    </row>
    <row r="895" spans="1:8">
      <c r="A895">
        <v>58837</v>
      </c>
      <c r="B895" t="s">
        <v>31</v>
      </c>
      <c r="C895" t="s">
        <v>32</v>
      </c>
      <c r="D895">
        <v>75649</v>
      </c>
      <c r="E895">
        <v>4.1397871970000004</v>
      </c>
      <c r="F895">
        <v>4.1465430259999998</v>
      </c>
      <c r="G895">
        <v>6.7558289999993804E-3</v>
      </c>
      <c r="H895">
        <v>6.7558289999993804</v>
      </c>
    </row>
    <row r="896" spans="1:8">
      <c r="A896">
        <v>32871</v>
      </c>
      <c r="B896" t="s">
        <v>31</v>
      </c>
      <c r="C896" t="s">
        <v>32</v>
      </c>
      <c r="D896">
        <v>75385</v>
      </c>
      <c r="E896">
        <v>4.1493751999999997</v>
      </c>
      <c r="F896">
        <v>4.1563310619999996</v>
      </c>
      <c r="G896">
        <v>6.9558619999998596E-3</v>
      </c>
      <c r="H896">
        <v>6.9558619999998603</v>
      </c>
    </row>
    <row r="897" spans="1:8">
      <c r="A897">
        <v>55651</v>
      </c>
      <c r="B897" t="s">
        <v>31</v>
      </c>
      <c r="C897" t="s">
        <v>32</v>
      </c>
      <c r="D897">
        <v>75385</v>
      </c>
      <c r="E897">
        <v>4.1636180879999998</v>
      </c>
      <c r="F897">
        <v>4.1705441470000002</v>
      </c>
      <c r="G897">
        <v>6.9260590000004198E-3</v>
      </c>
      <c r="H897">
        <v>6.9260590000004196</v>
      </c>
    </row>
    <row r="898" spans="1:8">
      <c r="A898">
        <v>58089</v>
      </c>
      <c r="B898" t="s">
        <v>31</v>
      </c>
      <c r="C898" t="s">
        <v>32</v>
      </c>
      <c r="D898">
        <v>75385</v>
      </c>
      <c r="E898">
        <v>4.1748981479999996</v>
      </c>
      <c r="F898">
        <v>4.1818251609999999</v>
      </c>
      <c r="G898">
        <v>6.9270130000003097E-3</v>
      </c>
      <c r="H898">
        <v>6.9270130000003096</v>
      </c>
    </row>
    <row r="899" spans="1:8">
      <c r="A899">
        <v>46305</v>
      </c>
      <c r="B899" t="s">
        <v>31</v>
      </c>
      <c r="C899" t="s">
        <v>32</v>
      </c>
      <c r="D899">
        <v>75385</v>
      </c>
      <c r="E899">
        <v>4.1860251430000002</v>
      </c>
      <c r="F899">
        <v>4.1929540630000002</v>
      </c>
      <c r="G899">
        <v>6.9289199999999999E-3</v>
      </c>
      <c r="H899">
        <v>6.9289199999999997</v>
      </c>
    </row>
    <row r="900" spans="1:8">
      <c r="A900">
        <v>49021</v>
      </c>
      <c r="B900" t="s">
        <v>31</v>
      </c>
      <c r="C900" t="s">
        <v>32</v>
      </c>
      <c r="D900">
        <v>75517</v>
      </c>
      <c r="E900">
        <v>4.1940081119999997</v>
      </c>
      <c r="F900">
        <v>4.2009370329999998</v>
      </c>
      <c r="G900">
        <v>6.92892100000008E-3</v>
      </c>
      <c r="H900">
        <v>6.9289210000000798</v>
      </c>
    </row>
    <row r="901" spans="1:8">
      <c r="A901">
        <v>41068</v>
      </c>
      <c r="B901" t="s">
        <v>31</v>
      </c>
      <c r="C901" t="s">
        <v>32</v>
      </c>
      <c r="D901">
        <v>75385</v>
      </c>
      <c r="E901">
        <v>4.2069890499999998</v>
      </c>
      <c r="F901">
        <v>4.213917017</v>
      </c>
      <c r="G901">
        <v>6.9279670000001996E-3</v>
      </c>
      <c r="H901">
        <v>6.9279670000001996</v>
      </c>
    </row>
    <row r="902" spans="1:8">
      <c r="A902">
        <v>44160</v>
      </c>
      <c r="B902" t="s">
        <v>31</v>
      </c>
      <c r="C902" t="s">
        <v>32</v>
      </c>
      <c r="D902">
        <v>75385</v>
      </c>
      <c r="E902">
        <v>4.2178220749999999</v>
      </c>
      <c r="F902">
        <v>4.2247531409999999</v>
      </c>
      <c r="G902">
        <v>6.9310659999999302E-3</v>
      </c>
      <c r="H902">
        <v>6.9310659999999302</v>
      </c>
    </row>
    <row r="903" spans="1:8">
      <c r="A903">
        <v>34897</v>
      </c>
      <c r="B903" t="s">
        <v>31</v>
      </c>
      <c r="C903" t="s">
        <v>32</v>
      </c>
      <c r="D903">
        <v>75385</v>
      </c>
      <c r="E903">
        <v>4.2289690970000002</v>
      </c>
      <c r="F903">
        <v>4.2358970640000004</v>
      </c>
      <c r="G903">
        <v>6.9279670000001996E-3</v>
      </c>
      <c r="H903">
        <v>6.9279670000001996</v>
      </c>
    </row>
    <row r="904" spans="1:8">
      <c r="A904">
        <v>39150</v>
      </c>
      <c r="B904" t="s">
        <v>31</v>
      </c>
      <c r="C904" t="s">
        <v>32</v>
      </c>
      <c r="D904">
        <v>75385</v>
      </c>
      <c r="E904">
        <v>4.2359080310000001</v>
      </c>
      <c r="F904">
        <v>4.2425770759999999</v>
      </c>
      <c r="G904">
        <v>6.6690449999997599E-3</v>
      </c>
      <c r="H904">
        <v>6.6690449999997599</v>
      </c>
    </row>
    <row r="905" spans="1:8">
      <c r="A905">
        <v>51095</v>
      </c>
      <c r="B905" t="s">
        <v>31</v>
      </c>
      <c r="C905" t="s">
        <v>32</v>
      </c>
      <c r="D905">
        <v>76573</v>
      </c>
      <c r="E905">
        <v>4.2458391190000002</v>
      </c>
      <c r="F905">
        <v>4.2572209839999999</v>
      </c>
      <c r="G905">
        <v>1.13818649999997E-2</v>
      </c>
      <c r="H905">
        <v>11.381864999999699</v>
      </c>
    </row>
    <row r="906" spans="1:8">
      <c r="A906">
        <v>49957</v>
      </c>
      <c r="B906" t="s">
        <v>31</v>
      </c>
      <c r="C906" t="s">
        <v>32</v>
      </c>
      <c r="D906">
        <v>77029</v>
      </c>
      <c r="E906">
        <v>4.2572340970000004</v>
      </c>
      <c r="F906">
        <v>4.2713150979999996</v>
      </c>
      <c r="G906">
        <v>1.40810009999992E-2</v>
      </c>
      <c r="H906">
        <v>14.081000999999199</v>
      </c>
    </row>
    <row r="907" spans="1:8">
      <c r="A907">
        <v>39207</v>
      </c>
      <c r="B907" t="s">
        <v>31</v>
      </c>
      <c r="C907" t="s">
        <v>32</v>
      </c>
      <c r="D907">
        <v>77237</v>
      </c>
      <c r="E907">
        <v>4.2666680809999997</v>
      </c>
      <c r="F907">
        <v>4.2850120069999997</v>
      </c>
      <c r="G907">
        <v>1.8343926E-2</v>
      </c>
      <c r="H907">
        <v>18.343926</v>
      </c>
    </row>
    <row r="908" spans="1:8">
      <c r="A908">
        <v>47235</v>
      </c>
      <c r="B908" t="s">
        <v>31</v>
      </c>
      <c r="C908" t="s">
        <v>32</v>
      </c>
      <c r="D908">
        <v>77285</v>
      </c>
      <c r="E908">
        <v>4.2758681770000004</v>
      </c>
      <c r="F908">
        <v>4.2918770310000003</v>
      </c>
      <c r="G908">
        <v>1.6008853999999802E-2</v>
      </c>
      <c r="H908">
        <v>16.008853999999801</v>
      </c>
    </row>
    <row r="909" spans="1:8">
      <c r="A909">
        <v>44126</v>
      </c>
      <c r="B909" t="s">
        <v>31</v>
      </c>
      <c r="C909" t="s">
        <v>32</v>
      </c>
      <c r="D909">
        <v>76177</v>
      </c>
      <c r="E909">
        <v>4.287507057</v>
      </c>
      <c r="F909">
        <v>4.2989571089999998</v>
      </c>
      <c r="G909">
        <v>1.1450051999999799E-2</v>
      </c>
      <c r="H909">
        <v>11.450051999999801</v>
      </c>
    </row>
    <row r="910" spans="1:8">
      <c r="A910">
        <v>44418</v>
      </c>
      <c r="B910" t="s">
        <v>31</v>
      </c>
      <c r="C910" t="s">
        <v>32</v>
      </c>
      <c r="D910">
        <v>76441</v>
      </c>
      <c r="E910">
        <v>4.2989680769999996</v>
      </c>
      <c r="F910">
        <v>4.3089010720000003</v>
      </c>
      <c r="G910">
        <v>9.9329950000006592E-3</v>
      </c>
      <c r="H910">
        <v>9.9329950000006608</v>
      </c>
    </row>
    <row r="911" spans="1:8">
      <c r="A911">
        <v>55031</v>
      </c>
      <c r="B911" t="s">
        <v>31</v>
      </c>
      <c r="C911" t="s">
        <v>32</v>
      </c>
      <c r="D911">
        <v>76705</v>
      </c>
      <c r="E911">
        <v>4.3086421489999998</v>
      </c>
      <c r="F911">
        <v>4.3210182189999999</v>
      </c>
      <c r="G911">
        <v>1.23760700000001E-2</v>
      </c>
      <c r="H911">
        <v>12.3760700000001</v>
      </c>
    </row>
    <row r="912" spans="1:8">
      <c r="A912">
        <v>40020</v>
      </c>
      <c r="B912" t="s">
        <v>31</v>
      </c>
      <c r="C912" t="s">
        <v>32</v>
      </c>
      <c r="D912">
        <v>76425</v>
      </c>
      <c r="E912">
        <v>4.3145380019999999</v>
      </c>
      <c r="F912">
        <v>4.3263890739999997</v>
      </c>
      <c r="G912">
        <v>1.1851071999999701E-2</v>
      </c>
      <c r="H912">
        <v>11.8510719999997</v>
      </c>
    </row>
    <row r="913" spans="1:8">
      <c r="A913">
        <v>52003</v>
      </c>
      <c r="B913" t="s">
        <v>31</v>
      </c>
      <c r="C913" t="s">
        <v>32</v>
      </c>
      <c r="D913">
        <v>76177</v>
      </c>
      <c r="E913">
        <v>4.3264000420000004</v>
      </c>
      <c r="F913">
        <v>4.335720062</v>
      </c>
      <c r="G913">
        <v>9.3200199999996496E-3</v>
      </c>
      <c r="H913">
        <v>9.3200199999996496</v>
      </c>
    </row>
    <row r="914" spans="1:8">
      <c r="A914">
        <v>54892</v>
      </c>
      <c r="B914" t="s">
        <v>31</v>
      </c>
      <c r="C914" t="s">
        <v>32</v>
      </c>
      <c r="D914">
        <v>76573</v>
      </c>
      <c r="E914">
        <v>4.336233139</v>
      </c>
      <c r="F914">
        <v>4.345813036</v>
      </c>
      <c r="G914">
        <v>9.5798970000000594E-3</v>
      </c>
      <c r="H914">
        <v>9.5798970000000594</v>
      </c>
    </row>
    <row r="915" spans="1:8">
      <c r="A915">
        <v>51975</v>
      </c>
      <c r="B915" t="s">
        <v>31</v>
      </c>
      <c r="C915" t="s">
        <v>32</v>
      </c>
      <c r="D915">
        <v>76309</v>
      </c>
      <c r="E915">
        <v>4.3460721969999998</v>
      </c>
      <c r="F915">
        <v>4.355404139</v>
      </c>
      <c r="G915">
        <v>9.3319420000002005E-3</v>
      </c>
      <c r="H915">
        <v>9.3319420000002005</v>
      </c>
    </row>
    <row r="916" spans="1:8">
      <c r="A916">
        <v>60644</v>
      </c>
      <c r="B916" t="s">
        <v>31</v>
      </c>
      <c r="C916" t="s">
        <v>32</v>
      </c>
      <c r="D916">
        <v>76705</v>
      </c>
      <c r="E916">
        <v>4.3554160590000004</v>
      </c>
      <c r="F916">
        <v>4.3666141029999999</v>
      </c>
      <c r="G916">
        <v>1.1198043999999401E-2</v>
      </c>
      <c r="H916">
        <v>11.198043999999401</v>
      </c>
    </row>
    <row r="917" spans="1:8">
      <c r="A917">
        <v>47456</v>
      </c>
      <c r="B917" t="s">
        <v>31</v>
      </c>
      <c r="C917" t="s">
        <v>32</v>
      </c>
      <c r="D917">
        <v>77041</v>
      </c>
      <c r="E917">
        <v>4.3675131800000004</v>
      </c>
      <c r="F917">
        <v>4.3802711959999998</v>
      </c>
      <c r="G917">
        <v>1.27580159999993E-2</v>
      </c>
      <c r="H917">
        <v>12.7580159999993</v>
      </c>
    </row>
    <row r="918" spans="1:8">
      <c r="A918">
        <v>49798</v>
      </c>
      <c r="B918" t="s">
        <v>31</v>
      </c>
      <c r="C918" t="s">
        <v>32</v>
      </c>
      <c r="D918">
        <v>76705</v>
      </c>
      <c r="E918">
        <v>4.3791251180000001</v>
      </c>
      <c r="F918">
        <v>4.3911941050000003</v>
      </c>
      <c r="G918">
        <v>1.20689870000001E-2</v>
      </c>
      <c r="H918">
        <v>12.068987000000099</v>
      </c>
    </row>
    <row r="919" spans="1:8">
      <c r="A919">
        <v>53270</v>
      </c>
      <c r="B919" t="s">
        <v>31</v>
      </c>
      <c r="C919" t="s">
        <v>32</v>
      </c>
      <c r="D919">
        <v>77101</v>
      </c>
      <c r="E919">
        <v>4.3912131790000002</v>
      </c>
      <c r="F919">
        <v>4.40231204</v>
      </c>
      <c r="G919">
        <v>1.10988609999997E-2</v>
      </c>
      <c r="H919">
        <v>11.098860999999699</v>
      </c>
    </row>
    <row r="920" spans="1:8">
      <c r="A920">
        <v>51461</v>
      </c>
      <c r="B920" t="s">
        <v>31</v>
      </c>
      <c r="C920" t="s">
        <v>32</v>
      </c>
      <c r="D920">
        <v>76705</v>
      </c>
      <c r="E920">
        <v>4.4002130030000002</v>
      </c>
      <c r="F920">
        <v>4.4159150120000001</v>
      </c>
      <c r="G920">
        <v>1.5702008999999899E-2</v>
      </c>
      <c r="H920">
        <v>15.702008999999901</v>
      </c>
    </row>
    <row r="921" spans="1:8">
      <c r="A921">
        <v>46408</v>
      </c>
      <c r="B921" t="s">
        <v>31</v>
      </c>
      <c r="C921" t="s">
        <v>32</v>
      </c>
      <c r="D921">
        <v>77657</v>
      </c>
      <c r="E921">
        <v>4.4077820780000003</v>
      </c>
      <c r="F921">
        <v>4.4252321720000003</v>
      </c>
      <c r="G921">
        <v>1.7450093999999899E-2</v>
      </c>
      <c r="H921">
        <v>17.450093999999901</v>
      </c>
    </row>
    <row r="922" spans="1:8">
      <c r="A922">
        <v>52495</v>
      </c>
      <c r="B922" t="s">
        <v>31</v>
      </c>
      <c r="C922" t="s">
        <v>32</v>
      </c>
      <c r="D922">
        <v>77725</v>
      </c>
      <c r="E922">
        <v>4.4158821110000002</v>
      </c>
      <c r="F922">
        <v>4.4286451339999999</v>
      </c>
      <c r="G922">
        <v>1.27630229999997E-2</v>
      </c>
      <c r="H922">
        <v>12.7630229999997</v>
      </c>
    </row>
    <row r="923" spans="1:8">
      <c r="A923">
        <v>57832</v>
      </c>
      <c r="B923" t="s">
        <v>31</v>
      </c>
      <c r="C923" t="s">
        <v>32</v>
      </c>
      <c r="D923">
        <v>76837</v>
      </c>
      <c r="E923">
        <v>4.4267961979999999</v>
      </c>
      <c r="F923">
        <v>4.43812418</v>
      </c>
      <c r="G923">
        <v>1.1327982E-2</v>
      </c>
      <c r="H923">
        <v>11.327982</v>
      </c>
    </row>
    <row r="924" spans="1:8">
      <c r="A924">
        <v>35828</v>
      </c>
      <c r="B924" t="s">
        <v>31</v>
      </c>
      <c r="C924" t="s">
        <v>32</v>
      </c>
      <c r="D924">
        <v>76573</v>
      </c>
      <c r="E924">
        <v>4.4368660450000004</v>
      </c>
      <c r="F924">
        <v>4.4477651119999999</v>
      </c>
      <c r="G924">
        <v>1.0899066999999501E-2</v>
      </c>
      <c r="H924">
        <v>10.8990669999995</v>
      </c>
    </row>
    <row r="925" spans="1:8">
      <c r="A925">
        <v>43265</v>
      </c>
      <c r="B925" t="s">
        <v>31</v>
      </c>
      <c r="C925" t="s">
        <v>32</v>
      </c>
      <c r="D925">
        <v>76177</v>
      </c>
      <c r="E925">
        <v>4.4475150110000001</v>
      </c>
      <c r="F925">
        <v>4.4578011039999996</v>
      </c>
      <c r="G925">
        <v>1.0286092999999399E-2</v>
      </c>
      <c r="H925">
        <v>10.286092999999401</v>
      </c>
    </row>
    <row r="926" spans="1:8">
      <c r="A926">
        <v>53644</v>
      </c>
      <c r="B926" t="s">
        <v>31</v>
      </c>
      <c r="C926" t="s">
        <v>32</v>
      </c>
      <c r="D926">
        <v>76873</v>
      </c>
      <c r="E926">
        <v>4.457540989</v>
      </c>
      <c r="F926">
        <v>4.4701600069999996</v>
      </c>
      <c r="G926">
        <v>1.26190179999996E-2</v>
      </c>
      <c r="H926">
        <v>12.619017999999601</v>
      </c>
    </row>
    <row r="927" spans="1:8">
      <c r="A927">
        <v>46492</v>
      </c>
      <c r="B927" t="s">
        <v>31</v>
      </c>
      <c r="C927" t="s">
        <v>32</v>
      </c>
      <c r="D927">
        <v>77029</v>
      </c>
      <c r="E927">
        <v>4.4732329850000001</v>
      </c>
      <c r="F927">
        <v>4.6913211349999999</v>
      </c>
      <c r="G927">
        <v>0.21808814999999901</v>
      </c>
      <c r="H927">
        <v>218.08814999999899</v>
      </c>
    </row>
    <row r="928" spans="1:8">
      <c r="A928">
        <v>42591</v>
      </c>
      <c r="B928" t="s">
        <v>31</v>
      </c>
      <c r="C928" t="s">
        <v>32</v>
      </c>
      <c r="D928">
        <v>77237</v>
      </c>
      <c r="E928">
        <v>4.4823751449999998</v>
      </c>
      <c r="F928">
        <v>4.4957921499999998</v>
      </c>
      <c r="G928">
        <v>1.34170049999999E-2</v>
      </c>
      <c r="H928">
        <v>13.4170049999999</v>
      </c>
    </row>
    <row r="929" spans="1:8">
      <c r="A929">
        <v>57885</v>
      </c>
      <c r="B929" t="s">
        <v>31</v>
      </c>
      <c r="C929" t="s">
        <v>32</v>
      </c>
      <c r="D929">
        <v>76573</v>
      </c>
      <c r="E929">
        <v>4.4958031180000004</v>
      </c>
      <c r="F929">
        <v>4.5063650610000003</v>
      </c>
      <c r="G929">
        <v>1.05619429999999E-2</v>
      </c>
      <c r="H929">
        <v>10.5619429999999</v>
      </c>
    </row>
    <row r="930" spans="1:8">
      <c r="A930">
        <v>52108</v>
      </c>
      <c r="B930" t="s">
        <v>31</v>
      </c>
      <c r="C930" t="s">
        <v>32</v>
      </c>
      <c r="D930">
        <v>77101</v>
      </c>
      <c r="E930">
        <v>4.5065941809999996</v>
      </c>
      <c r="F930">
        <v>4.517560005</v>
      </c>
      <c r="G930">
        <v>1.0965824000000301E-2</v>
      </c>
      <c r="H930">
        <v>10.9658240000003</v>
      </c>
    </row>
    <row r="931" spans="1:8">
      <c r="A931">
        <v>38543</v>
      </c>
      <c r="B931" t="s">
        <v>31</v>
      </c>
      <c r="C931" t="s">
        <v>32</v>
      </c>
      <c r="D931">
        <v>77149</v>
      </c>
      <c r="E931">
        <v>4.5178031919999997</v>
      </c>
      <c r="F931">
        <v>4.7369401450000002</v>
      </c>
      <c r="G931">
        <v>0.219136953</v>
      </c>
      <c r="H931">
        <v>219.13695300000001</v>
      </c>
    </row>
    <row r="932" spans="1:8">
      <c r="A932">
        <v>59315</v>
      </c>
      <c r="B932" t="s">
        <v>31</v>
      </c>
      <c r="C932" t="s">
        <v>32</v>
      </c>
      <c r="D932">
        <v>77789</v>
      </c>
      <c r="E932">
        <v>4.525736094</v>
      </c>
      <c r="F932">
        <v>4.5542511939999999</v>
      </c>
      <c r="G932">
        <v>2.8515099999999901E-2</v>
      </c>
      <c r="H932">
        <v>28.515099999999901</v>
      </c>
    </row>
    <row r="933" spans="1:8">
      <c r="A933">
        <v>53857</v>
      </c>
      <c r="B933" t="s">
        <v>31</v>
      </c>
      <c r="C933" t="s">
        <v>32</v>
      </c>
      <c r="D933">
        <v>76819</v>
      </c>
      <c r="E933">
        <v>4.5336620810000001</v>
      </c>
      <c r="F933">
        <v>4.5534930229999997</v>
      </c>
      <c r="G933">
        <v>1.9830941999999501E-2</v>
      </c>
      <c r="H933">
        <v>19.830941999999499</v>
      </c>
    </row>
    <row r="934" spans="1:8">
      <c r="A934">
        <v>53323</v>
      </c>
      <c r="B934" t="s">
        <v>31</v>
      </c>
      <c r="C934" t="s">
        <v>32</v>
      </c>
      <c r="D934">
        <v>77175</v>
      </c>
      <c r="E934">
        <v>4.533688068</v>
      </c>
      <c r="F934">
        <v>4.5544772150000004</v>
      </c>
      <c r="G934">
        <v>2.0789147000000299E-2</v>
      </c>
      <c r="H934">
        <v>20.789147000000298</v>
      </c>
    </row>
    <row r="935" spans="1:8">
      <c r="A935">
        <v>53805</v>
      </c>
      <c r="B935" t="s">
        <v>31</v>
      </c>
      <c r="C935" t="s">
        <v>32</v>
      </c>
      <c r="D935">
        <v>75649</v>
      </c>
      <c r="E935">
        <v>4.5535051820000003</v>
      </c>
      <c r="F935">
        <v>4.5607380869999998</v>
      </c>
      <c r="G935">
        <v>7.2329049999995104E-3</v>
      </c>
      <c r="H935">
        <v>7.2329049999995103</v>
      </c>
    </row>
    <row r="936" spans="1:8">
      <c r="A936">
        <v>46413</v>
      </c>
      <c r="B936" t="s">
        <v>31</v>
      </c>
      <c r="C936" t="s">
        <v>32</v>
      </c>
      <c r="D936">
        <v>75517</v>
      </c>
      <c r="E936">
        <v>4.5639860629999998</v>
      </c>
      <c r="F936">
        <v>4.5709161759999999</v>
      </c>
      <c r="G936">
        <v>6.9301130000001196E-3</v>
      </c>
      <c r="H936">
        <v>6.9301130000001203</v>
      </c>
    </row>
    <row r="937" spans="1:8">
      <c r="A937">
        <v>38281</v>
      </c>
      <c r="B937" t="s">
        <v>31</v>
      </c>
      <c r="C937" t="s">
        <v>32</v>
      </c>
      <c r="D937">
        <v>75385</v>
      </c>
      <c r="E937">
        <v>4.5748670100000002</v>
      </c>
      <c r="F937">
        <v>4.5867822169999997</v>
      </c>
      <c r="G937">
        <v>1.19152069999994E-2</v>
      </c>
      <c r="H937">
        <v>11.9152069999994</v>
      </c>
    </row>
    <row r="938" spans="1:8">
      <c r="A938">
        <v>49988</v>
      </c>
      <c r="B938" t="s">
        <v>31</v>
      </c>
      <c r="C938" t="s">
        <v>32</v>
      </c>
      <c r="D938">
        <v>75253</v>
      </c>
      <c r="E938">
        <v>4.5748941900000002</v>
      </c>
      <c r="F938">
        <v>4.5877780909999997</v>
      </c>
      <c r="G938">
        <v>1.2883900999999399E-2</v>
      </c>
      <c r="H938">
        <v>12.883900999999399</v>
      </c>
    </row>
    <row r="939" spans="1:8">
      <c r="A939">
        <v>36994</v>
      </c>
      <c r="B939" t="s">
        <v>31</v>
      </c>
      <c r="C939" t="s">
        <v>32</v>
      </c>
      <c r="D939">
        <v>75385</v>
      </c>
      <c r="E939">
        <v>4.5877900120000001</v>
      </c>
      <c r="F939">
        <v>4.5947141650000001</v>
      </c>
      <c r="G939">
        <v>6.9241529999999303E-3</v>
      </c>
      <c r="H939">
        <v>6.9241529999999303</v>
      </c>
    </row>
    <row r="940" spans="1:8">
      <c r="A940">
        <v>36920</v>
      </c>
      <c r="B940" t="s">
        <v>31</v>
      </c>
      <c r="C940" t="s">
        <v>32</v>
      </c>
      <c r="D940">
        <v>75385</v>
      </c>
      <c r="E940">
        <v>4.5990471839999998</v>
      </c>
      <c r="F940">
        <v>4.6059792039999996</v>
      </c>
      <c r="G940">
        <v>6.9320199999998097E-3</v>
      </c>
      <c r="H940">
        <v>6.9320199999998096</v>
      </c>
    </row>
    <row r="941" spans="1:8">
      <c r="A941">
        <v>42877</v>
      </c>
      <c r="B941" t="s">
        <v>31</v>
      </c>
      <c r="C941" t="s">
        <v>32</v>
      </c>
      <c r="D941">
        <v>75385</v>
      </c>
      <c r="E941">
        <v>4.6096031670000004</v>
      </c>
      <c r="F941">
        <v>4.6165311339999997</v>
      </c>
      <c r="G941">
        <v>6.9279669999993097E-3</v>
      </c>
      <c r="H941">
        <v>6.9279669999993096</v>
      </c>
    </row>
    <row r="942" spans="1:8">
      <c r="A942">
        <v>48610</v>
      </c>
      <c r="B942" t="s">
        <v>31</v>
      </c>
      <c r="C942" t="s">
        <v>32</v>
      </c>
      <c r="D942">
        <v>75385</v>
      </c>
      <c r="E942">
        <v>4.6229741569999998</v>
      </c>
      <c r="F942">
        <v>4.6299011710000002</v>
      </c>
      <c r="G942">
        <v>6.9270140000003899E-3</v>
      </c>
      <c r="H942">
        <v>6.9270140000003897</v>
      </c>
    </row>
    <row r="943" spans="1:8">
      <c r="A943">
        <v>46268</v>
      </c>
      <c r="B943" t="s">
        <v>31</v>
      </c>
      <c r="C943" t="s">
        <v>32</v>
      </c>
      <c r="D943">
        <v>75253</v>
      </c>
      <c r="E943">
        <v>4.6344821449999998</v>
      </c>
      <c r="F943">
        <v>4.6414141649999996</v>
      </c>
      <c r="G943">
        <v>6.9320199999998097E-3</v>
      </c>
      <c r="H943">
        <v>6.9320199999998096</v>
      </c>
    </row>
    <row r="944" spans="1:8">
      <c r="A944">
        <v>51945</v>
      </c>
      <c r="B944" t="s">
        <v>31</v>
      </c>
      <c r="C944" t="s">
        <v>32</v>
      </c>
      <c r="D944">
        <v>75385</v>
      </c>
      <c r="E944">
        <v>4.6414260860000001</v>
      </c>
      <c r="F944">
        <v>4.6481020449999999</v>
      </c>
      <c r="G944">
        <v>6.6759589999998399E-3</v>
      </c>
      <c r="H944">
        <v>6.6759589999998399</v>
      </c>
    </row>
    <row r="945" spans="1:8">
      <c r="A945">
        <v>42543</v>
      </c>
      <c r="B945" t="s">
        <v>31</v>
      </c>
      <c r="C945" t="s">
        <v>32</v>
      </c>
      <c r="D945">
        <v>75385</v>
      </c>
      <c r="E945">
        <v>4.6502480510000002</v>
      </c>
      <c r="F945">
        <v>4.6571750639999996</v>
      </c>
      <c r="G945">
        <v>6.9270129999994198E-3</v>
      </c>
      <c r="H945">
        <v>6.9270129999994197</v>
      </c>
    </row>
    <row r="946" spans="1:8">
      <c r="A946">
        <v>43691</v>
      </c>
      <c r="B946" t="s">
        <v>31</v>
      </c>
      <c r="C946" t="s">
        <v>32</v>
      </c>
      <c r="D946">
        <v>75385</v>
      </c>
      <c r="E946">
        <v>4.6644470690000004</v>
      </c>
      <c r="F946">
        <v>4.671380997</v>
      </c>
      <c r="G946">
        <v>6.93392799999958E-3</v>
      </c>
      <c r="H946">
        <v>6.9339279999995798</v>
      </c>
    </row>
    <row r="947" spans="1:8">
      <c r="A947">
        <v>42538</v>
      </c>
      <c r="B947" t="s">
        <v>31</v>
      </c>
      <c r="C947" t="s">
        <v>32</v>
      </c>
      <c r="D947">
        <v>75385</v>
      </c>
      <c r="E947">
        <v>4.6757640839999999</v>
      </c>
      <c r="F947">
        <v>4.6826961039999997</v>
      </c>
      <c r="G947">
        <v>6.9320199999998097E-3</v>
      </c>
      <c r="H947">
        <v>6.9320199999998096</v>
      </c>
    </row>
    <row r="948" spans="1:8">
      <c r="A948">
        <v>45295</v>
      </c>
      <c r="B948" t="s">
        <v>31</v>
      </c>
      <c r="C948" t="s">
        <v>32</v>
      </c>
      <c r="D948">
        <v>75385</v>
      </c>
      <c r="E948">
        <v>4.6868951320000001</v>
      </c>
      <c r="F948">
        <v>4.6938230990000003</v>
      </c>
      <c r="G948">
        <v>6.9279670000001996E-3</v>
      </c>
      <c r="H948">
        <v>6.9279670000001996</v>
      </c>
    </row>
    <row r="949" spans="1:8">
      <c r="A949">
        <v>55275</v>
      </c>
      <c r="B949" t="s">
        <v>31</v>
      </c>
      <c r="C949" t="s">
        <v>32</v>
      </c>
      <c r="D949">
        <v>75385</v>
      </c>
      <c r="E949">
        <v>4.6948730950000002</v>
      </c>
      <c r="F949">
        <v>4.7018060679999998</v>
      </c>
      <c r="G949">
        <v>6.9329729999996204E-3</v>
      </c>
      <c r="H949">
        <v>6.9329729999996204</v>
      </c>
    </row>
    <row r="950" spans="1:8">
      <c r="A950">
        <v>40365</v>
      </c>
      <c r="B950" t="s">
        <v>31</v>
      </c>
      <c r="C950" t="s">
        <v>32</v>
      </c>
      <c r="D950">
        <v>75517</v>
      </c>
      <c r="E950">
        <v>4.7078549860000001</v>
      </c>
      <c r="F950">
        <v>4.7147831919999996</v>
      </c>
      <c r="G950">
        <v>6.9282059999995404E-3</v>
      </c>
      <c r="H950">
        <v>6.9282059999995402</v>
      </c>
    </row>
    <row r="951" spans="1:8">
      <c r="A951">
        <v>50907</v>
      </c>
      <c r="B951" t="s">
        <v>31</v>
      </c>
      <c r="C951" t="s">
        <v>32</v>
      </c>
      <c r="D951">
        <v>75385</v>
      </c>
      <c r="E951">
        <v>4.7186942099999998</v>
      </c>
      <c r="F951">
        <v>4.7256150249999997</v>
      </c>
      <c r="G951">
        <v>6.9208149999999604E-3</v>
      </c>
      <c r="H951">
        <v>6.9208149999999602</v>
      </c>
    </row>
    <row r="952" spans="1:8">
      <c r="A952">
        <v>43881</v>
      </c>
      <c r="B952" t="s">
        <v>31</v>
      </c>
      <c r="C952" t="s">
        <v>32</v>
      </c>
      <c r="D952">
        <v>75649</v>
      </c>
      <c r="E952">
        <v>4.7298359870000004</v>
      </c>
      <c r="F952">
        <v>4.7381930350000001</v>
      </c>
      <c r="G952">
        <v>8.3570479999997005E-3</v>
      </c>
      <c r="H952">
        <v>8.3570479999997005</v>
      </c>
    </row>
    <row r="953" spans="1:8">
      <c r="A953">
        <v>49244</v>
      </c>
      <c r="B953" t="s">
        <v>31</v>
      </c>
      <c r="C953" t="s">
        <v>32</v>
      </c>
      <c r="D953">
        <v>75649</v>
      </c>
      <c r="E953">
        <v>4.7374529839999999</v>
      </c>
      <c r="F953">
        <v>4.7441911699999997</v>
      </c>
      <c r="G953">
        <v>6.7381859999997504E-3</v>
      </c>
      <c r="H953">
        <v>6.7381859999997502</v>
      </c>
    </row>
    <row r="954" spans="1:8">
      <c r="A954">
        <v>56950</v>
      </c>
      <c r="B954" t="s">
        <v>31</v>
      </c>
      <c r="C954" t="s">
        <v>32</v>
      </c>
      <c r="D954">
        <v>76705</v>
      </c>
      <c r="E954">
        <v>4.7466800210000004</v>
      </c>
      <c r="F954">
        <v>4.7565011979999996</v>
      </c>
      <c r="G954">
        <v>9.8211769999991799E-3</v>
      </c>
      <c r="H954">
        <v>9.8211769999991798</v>
      </c>
    </row>
    <row r="955" spans="1:8">
      <c r="A955">
        <v>36034</v>
      </c>
      <c r="B955" t="s">
        <v>31</v>
      </c>
      <c r="C955" t="s">
        <v>32</v>
      </c>
      <c r="D955">
        <v>77317</v>
      </c>
      <c r="E955">
        <v>4.758141041</v>
      </c>
      <c r="F955">
        <v>4.7728581429999997</v>
      </c>
      <c r="G955">
        <v>1.47171019999996E-2</v>
      </c>
      <c r="H955">
        <v>14.717101999999599</v>
      </c>
    </row>
    <row r="956" spans="1:8">
      <c r="A956">
        <v>42655</v>
      </c>
      <c r="B956" t="s">
        <v>31</v>
      </c>
      <c r="C956" t="s">
        <v>32</v>
      </c>
      <c r="D956">
        <v>76513</v>
      </c>
      <c r="E956">
        <v>4.768865108</v>
      </c>
      <c r="F956">
        <v>4.7852320669999999</v>
      </c>
      <c r="G956">
        <v>1.63669589999999E-2</v>
      </c>
      <c r="H956">
        <v>16.366958999999898</v>
      </c>
    </row>
    <row r="957" spans="1:8">
      <c r="A957">
        <v>39661</v>
      </c>
      <c r="B957" t="s">
        <v>31</v>
      </c>
      <c r="C957" t="s">
        <v>32</v>
      </c>
      <c r="D957">
        <v>77065</v>
      </c>
      <c r="E957">
        <v>4.7782549860000003</v>
      </c>
      <c r="F957">
        <v>4.7939250470000001</v>
      </c>
      <c r="G957">
        <v>1.5670060999999701E-2</v>
      </c>
      <c r="H957">
        <v>15.6700609999997</v>
      </c>
    </row>
    <row r="958" spans="1:8">
      <c r="A958">
        <v>56115</v>
      </c>
      <c r="B958" t="s">
        <v>31</v>
      </c>
      <c r="C958" t="s">
        <v>32</v>
      </c>
      <c r="D958">
        <v>76591</v>
      </c>
      <c r="E958">
        <v>4.7895760540000003</v>
      </c>
      <c r="F958">
        <v>4.8027451040000004</v>
      </c>
      <c r="G958">
        <v>1.31690500000001E-2</v>
      </c>
      <c r="H958">
        <v>13.1690500000001</v>
      </c>
    </row>
    <row r="959" spans="1:8">
      <c r="A959">
        <v>35888</v>
      </c>
      <c r="B959" t="s">
        <v>31</v>
      </c>
      <c r="C959" t="s">
        <v>32</v>
      </c>
      <c r="D959">
        <v>76969</v>
      </c>
      <c r="E959">
        <v>4.8009881969999997</v>
      </c>
      <c r="F959">
        <v>4.8127009870000004</v>
      </c>
      <c r="G959">
        <v>1.1712790000000599E-2</v>
      </c>
      <c r="H959">
        <v>11.7127900000006</v>
      </c>
    </row>
    <row r="960" spans="1:8">
      <c r="A960">
        <v>49635</v>
      </c>
      <c r="B960" t="s">
        <v>31</v>
      </c>
      <c r="C960" t="s">
        <v>32</v>
      </c>
      <c r="D960">
        <v>77017</v>
      </c>
      <c r="E960">
        <v>4.8111820219999997</v>
      </c>
      <c r="F960">
        <v>4.8260240550000004</v>
      </c>
      <c r="G960">
        <v>1.48420330000007E-2</v>
      </c>
      <c r="H960">
        <v>14.842033000000701</v>
      </c>
    </row>
    <row r="961" spans="1:8">
      <c r="A961">
        <v>55126</v>
      </c>
      <c r="B961" t="s">
        <v>31</v>
      </c>
      <c r="C961" t="s">
        <v>32</v>
      </c>
      <c r="D961">
        <v>77477</v>
      </c>
      <c r="E961">
        <v>4.81665206</v>
      </c>
      <c r="F961">
        <v>4.8325111869999997</v>
      </c>
      <c r="G961">
        <v>1.5859126999999602E-2</v>
      </c>
      <c r="H961">
        <v>15.859126999999599</v>
      </c>
    </row>
    <row r="962" spans="1:8">
      <c r="A962">
        <v>45149</v>
      </c>
      <c r="B962" t="s">
        <v>31</v>
      </c>
      <c r="C962" t="s">
        <v>32</v>
      </c>
      <c r="D962">
        <v>76045</v>
      </c>
      <c r="E962">
        <v>4.8278350830000001</v>
      </c>
      <c r="F962">
        <v>4.8388991360000002</v>
      </c>
      <c r="G962">
        <v>1.10640530000001E-2</v>
      </c>
      <c r="H962">
        <v>11.064053000000101</v>
      </c>
    </row>
    <row r="963" spans="1:8">
      <c r="A963">
        <v>39744</v>
      </c>
      <c r="B963" t="s">
        <v>31</v>
      </c>
      <c r="C963" t="s">
        <v>32</v>
      </c>
      <c r="D963">
        <v>76309</v>
      </c>
      <c r="E963">
        <v>4.8386352060000002</v>
      </c>
      <c r="F963">
        <v>4.8480050559999999</v>
      </c>
      <c r="G963">
        <v>9.3698499999996798E-3</v>
      </c>
      <c r="H963">
        <v>9.3698499999996798</v>
      </c>
    </row>
    <row r="964" spans="1:8">
      <c r="A964">
        <v>59354</v>
      </c>
      <c r="B964" t="s">
        <v>31</v>
      </c>
      <c r="C964" t="s">
        <v>32</v>
      </c>
      <c r="D964">
        <v>76441</v>
      </c>
      <c r="E964">
        <v>4.8480150699999998</v>
      </c>
      <c r="F964">
        <v>4.8573410509999997</v>
      </c>
      <c r="G964">
        <v>9.3259809999999208E-3</v>
      </c>
      <c r="H964">
        <v>9.3259809999999206</v>
      </c>
    </row>
    <row r="965" spans="1:8">
      <c r="A965">
        <v>47415</v>
      </c>
      <c r="B965" t="s">
        <v>31</v>
      </c>
      <c r="C965" t="s">
        <v>32</v>
      </c>
      <c r="D965">
        <v>77365</v>
      </c>
      <c r="E965">
        <v>4.8573541640000002</v>
      </c>
      <c r="F965">
        <v>4.8689260479999996</v>
      </c>
      <c r="G965">
        <v>1.1571883999999401E-2</v>
      </c>
      <c r="H965">
        <v>11.5718839999994</v>
      </c>
    </row>
    <row r="966" spans="1:8">
      <c r="A966">
        <v>38697</v>
      </c>
      <c r="B966" t="s">
        <v>31</v>
      </c>
      <c r="C966" t="s">
        <v>32</v>
      </c>
      <c r="D966">
        <v>76573</v>
      </c>
      <c r="E966">
        <v>4.8693091869999998</v>
      </c>
      <c r="F966">
        <v>4.8808350559999996</v>
      </c>
      <c r="G966">
        <v>1.1525868999999699E-2</v>
      </c>
      <c r="H966">
        <v>11.5258689999997</v>
      </c>
    </row>
    <row r="967" spans="1:8">
      <c r="A967">
        <v>36053</v>
      </c>
      <c r="B967" t="s">
        <v>31</v>
      </c>
      <c r="C967" t="s">
        <v>32</v>
      </c>
      <c r="D967">
        <v>77401</v>
      </c>
      <c r="E967">
        <v>4.880849123</v>
      </c>
      <c r="F967">
        <v>4.8939452169999997</v>
      </c>
      <c r="G967">
        <v>1.3096093999999701E-2</v>
      </c>
      <c r="H967">
        <v>13.096093999999701</v>
      </c>
    </row>
    <row r="968" spans="1:8">
      <c r="A968">
        <v>49928</v>
      </c>
      <c r="B968" t="s">
        <v>31</v>
      </c>
      <c r="C968" t="s">
        <v>32</v>
      </c>
      <c r="D968">
        <v>76837</v>
      </c>
      <c r="E968">
        <v>4.8930070399999996</v>
      </c>
      <c r="F968">
        <v>4.9043622019999997</v>
      </c>
      <c r="G968">
        <v>1.1355162E-2</v>
      </c>
      <c r="H968">
        <v>11.355162</v>
      </c>
    </row>
    <row r="969" spans="1:8">
      <c r="A969">
        <v>40517</v>
      </c>
      <c r="B969" t="s">
        <v>31</v>
      </c>
      <c r="C969" t="s">
        <v>32</v>
      </c>
      <c r="D969">
        <v>76701</v>
      </c>
      <c r="E969">
        <v>4.9032971859999996</v>
      </c>
      <c r="F969">
        <v>4.9178071020000003</v>
      </c>
      <c r="G969">
        <v>1.45099160000006E-2</v>
      </c>
      <c r="H969">
        <v>14.509916000000599</v>
      </c>
    </row>
    <row r="970" spans="1:8">
      <c r="A970">
        <v>39694</v>
      </c>
      <c r="B970" t="s">
        <v>31</v>
      </c>
      <c r="C970" t="s">
        <v>32</v>
      </c>
      <c r="D970">
        <v>78161</v>
      </c>
      <c r="E970">
        <v>4.9101390839999999</v>
      </c>
      <c r="F970">
        <v>4.9306361680000004</v>
      </c>
      <c r="G970">
        <v>2.0497084000000498E-2</v>
      </c>
      <c r="H970">
        <v>20.497084000000498</v>
      </c>
    </row>
    <row r="971" spans="1:8">
      <c r="A971">
        <v>44646</v>
      </c>
      <c r="B971" t="s">
        <v>31</v>
      </c>
      <c r="C971" t="s">
        <v>32</v>
      </c>
      <c r="D971">
        <v>76429</v>
      </c>
      <c r="E971">
        <v>4.9188439849999996</v>
      </c>
      <c r="F971">
        <v>4.936128139</v>
      </c>
      <c r="G971">
        <v>1.7284154000000301E-2</v>
      </c>
      <c r="H971">
        <v>17.284154000000299</v>
      </c>
    </row>
    <row r="972" spans="1:8">
      <c r="A972">
        <v>32978</v>
      </c>
      <c r="B972" t="s">
        <v>31</v>
      </c>
      <c r="C972" t="s">
        <v>32</v>
      </c>
      <c r="D972">
        <v>76345</v>
      </c>
      <c r="E972">
        <v>4.9293360709999998</v>
      </c>
      <c r="F972">
        <v>4.9477779870000003</v>
      </c>
      <c r="G972">
        <v>1.8441916000000402E-2</v>
      </c>
      <c r="H972">
        <v>18.441916000000401</v>
      </c>
    </row>
    <row r="973" spans="1:8">
      <c r="A973">
        <v>60823</v>
      </c>
      <c r="B973" t="s">
        <v>31</v>
      </c>
      <c r="C973" t="s">
        <v>32</v>
      </c>
      <c r="D973">
        <v>75385</v>
      </c>
      <c r="E973">
        <v>4.938225031</v>
      </c>
      <c r="F973">
        <v>4.9505259989999999</v>
      </c>
      <c r="G973">
        <v>1.23009679999999E-2</v>
      </c>
      <c r="H973">
        <v>12.3009679999999</v>
      </c>
    </row>
    <row r="974" spans="1:8">
      <c r="A974">
        <v>47725</v>
      </c>
      <c r="B974" t="s">
        <v>31</v>
      </c>
      <c r="C974" t="s">
        <v>32</v>
      </c>
      <c r="D974">
        <v>76705</v>
      </c>
      <c r="E974">
        <v>4.9500100610000004</v>
      </c>
      <c r="F974">
        <v>4.9600801470000002</v>
      </c>
      <c r="G974">
        <v>1.0070085999999799E-2</v>
      </c>
      <c r="H974">
        <v>10.070085999999799</v>
      </c>
    </row>
    <row r="975" spans="1:8">
      <c r="A975">
        <v>43659</v>
      </c>
      <c r="B975" t="s">
        <v>31</v>
      </c>
      <c r="C975" t="s">
        <v>32</v>
      </c>
      <c r="D975">
        <v>76705</v>
      </c>
      <c r="E975">
        <v>4.9598121639999997</v>
      </c>
      <c r="F975">
        <v>4.970515013</v>
      </c>
      <c r="G975">
        <v>1.07028490000002E-2</v>
      </c>
      <c r="H975">
        <v>10.702849000000199</v>
      </c>
    </row>
    <row r="976" spans="1:8">
      <c r="A976">
        <v>54145</v>
      </c>
      <c r="B976" t="s">
        <v>31</v>
      </c>
      <c r="C976" t="s">
        <v>32</v>
      </c>
      <c r="D976">
        <v>76753</v>
      </c>
      <c r="E976">
        <v>4.9741151329999997</v>
      </c>
      <c r="F976">
        <v>4.9881780149999999</v>
      </c>
      <c r="G976">
        <v>1.4062882000000099E-2</v>
      </c>
      <c r="H976">
        <v>14.0628820000001</v>
      </c>
    </row>
    <row r="977" spans="1:8">
      <c r="A977">
        <v>60254</v>
      </c>
      <c r="B977" t="s">
        <v>31</v>
      </c>
      <c r="C977" t="s">
        <v>32</v>
      </c>
      <c r="D977">
        <v>76441</v>
      </c>
      <c r="E977">
        <v>4.9848530289999999</v>
      </c>
      <c r="F977">
        <v>4.9961440560000003</v>
      </c>
      <c r="G977">
        <v>1.12910270000003E-2</v>
      </c>
      <c r="H977">
        <v>11.2910270000003</v>
      </c>
    </row>
    <row r="978" spans="1:8">
      <c r="A978">
        <v>37764</v>
      </c>
      <c r="B978" t="s">
        <v>31</v>
      </c>
      <c r="C978" t="s">
        <v>32</v>
      </c>
      <c r="D978">
        <v>77293</v>
      </c>
      <c r="E978">
        <v>4.9967989920000004</v>
      </c>
      <c r="F978">
        <v>5.0098731519999999</v>
      </c>
      <c r="G978">
        <v>1.30741599999995E-2</v>
      </c>
      <c r="H978">
        <v>13.0741599999995</v>
      </c>
    </row>
    <row r="979" spans="1:8">
      <c r="A979">
        <v>35038</v>
      </c>
      <c r="B979" t="s">
        <v>31</v>
      </c>
      <c r="C979" t="s">
        <v>32</v>
      </c>
      <c r="D979">
        <v>76897</v>
      </c>
      <c r="E979">
        <v>5.0085971359999997</v>
      </c>
      <c r="F979">
        <v>5.0218532089999997</v>
      </c>
      <c r="G979">
        <v>1.32560729999999E-2</v>
      </c>
      <c r="H979">
        <v>13.256072999999899</v>
      </c>
    </row>
    <row r="980" spans="1:8">
      <c r="A980">
        <v>52403</v>
      </c>
      <c r="B980" t="s">
        <v>31</v>
      </c>
      <c r="C980" t="s">
        <v>32</v>
      </c>
      <c r="D980">
        <v>77339</v>
      </c>
      <c r="E980">
        <v>5.0344071389999998</v>
      </c>
      <c r="F980">
        <v>5.0518569949999996</v>
      </c>
      <c r="G980">
        <v>1.7449855999999798E-2</v>
      </c>
      <c r="H980">
        <v>17.449855999999802</v>
      </c>
    </row>
    <row r="981" spans="1:8">
      <c r="A981">
        <v>43612</v>
      </c>
      <c r="B981" t="s">
        <v>31</v>
      </c>
      <c r="C981" t="s">
        <v>32</v>
      </c>
      <c r="D981">
        <v>76543</v>
      </c>
      <c r="E981">
        <v>5.0344350340000004</v>
      </c>
      <c r="F981">
        <v>5.0523600579999997</v>
      </c>
      <c r="G981">
        <v>1.79250239999992E-2</v>
      </c>
      <c r="H981">
        <v>17.925023999999201</v>
      </c>
    </row>
    <row r="982" spans="1:8">
      <c r="A982">
        <v>39052</v>
      </c>
      <c r="B982" t="s">
        <v>31</v>
      </c>
      <c r="C982" t="s">
        <v>32</v>
      </c>
      <c r="D982">
        <v>76705</v>
      </c>
      <c r="E982">
        <v>5.0543911460000004</v>
      </c>
      <c r="F982">
        <v>5.0647041799999997</v>
      </c>
      <c r="G982">
        <v>1.0313033999999201E-2</v>
      </c>
      <c r="H982">
        <v>10.313033999999201</v>
      </c>
    </row>
    <row r="983" spans="1:8">
      <c r="A983">
        <v>50193</v>
      </c>
      <c r="B983" t="s">
        <v>31</v>
      </c>
      <c r="C983" t="s">
        <v>32</v>
      </c>
      <c r="D983">
        <v>76969</v>
      </c>
      <c r="E983">
        <v>5.0757861139999996</v>
      </c>
      <c r="F983">
        <v>5.0861601829999996</v>
      </c>
      <c r="G983">
        <v>1.0374069E-2</v>
      </c>
      <c r="H983">
        <v>10.374069</v>
      </c>
    </row>
    <row r="984" spans="1:8">
      <c r="A984">
        <v>37606</v>
      </c>
      <c r="B984" t="s">
        <v>31</v>
      </c>
      <c r="C984" t="s">
        <v>32</v>
      </c>
      <c r="D984">
        <v>77473</v>
      </c>
      <c r="E984">
        <v>5.0888020989999996</v>
      </c>
      <c r="F984">
        <v>5.1023840900000001</v>
      </c>
      <c r="G984">
        <v>1.3581991000000499E-2</v>
      </c>
      <c r="H984">
        <v>13.5819910000005</v>
      </c>
    </row>
    <row r="985" spans="1:8">
      <c r="A985">
        <v>51958</v>
      </c>
      <c r="B985" t="s">
        <v>31</v>
      </c>
      <c r="C985" t="s">
        <v>32</v>
      </c>
      <c r="D985">
        <v>76441</v>
      </c>
      <c r="E985">
        <v>5.101354122</v>
      </c>
      <c r="F985">
        <v>5.1134190559999997</v>
      </c>
      <c r="G985">
        <v>1.20649339999996E-2</v>
      </c>
      <c r="H985">
        <v>12.064933999999599</v>
      </c>
    </row>
    <row r="986" spans="1:8">
      <c r="A986">
        <v>53309</v>
      </c>
      <c r="B986" t="s">
        <v>31</v>
      </c>
      <c r="C986" t="s">
        <v>32</v>
      </c>
      <c r="D986">
        <v>76309</v>
      </c>
      <c r="E986">
        <v>5.1124031539999999</v>
      </c>
      <c r="F986">
        <v>5.1234831810000001</v>
      </c>
      <c r="G986">
        <v>1.10800270000002E-2</v>
      </c>
      <c r="H986">
        <v>11.0800270000002</v>
      </c>
    </row>
    <row r="987" spans="1:8">
      <c r="A987">
        <v>36205</v>
      </c>
      <c r="B987" t="s">
        <v>31</v>
      </c>
      <c r="C987" t="s">
        <v>32</v>
      </c>
      <c r="D987">
        <v>76573</v>
      </c>
      <c r="E987">
        <v>5.1420681479999999</v>
      </c>
      <c r="F987">
        <v>5.1530430320000002</v>
      </c>
      <c r="G987">
        <v>1.0974884000000301E-2</v>
      </c>
      <c r="H987">
        <v>10.9748840000003</v>
      </c>
    </row>
    <row r="988" spans="1:8">
      <c r="A988">
        <v>36084</v>
      </c>
      <c r="B988" t="s">
        <v>31</v>
      </c>
      <c r="C988" t="s">
        <v>32</v>
      </c>
      <c r="D988">
        <v>77077</v>
      </c>
      <c r="E988">
        <v>5.1527831549999998</v>
      </c>
      <c r="F988">
        <v>5.165431023</v>
      </c>
      <c r="G988">
        <v>1.26478680000001E-2</v>
      </c>
      <c r="H988">
        <v>12.6478680000001</v>
      </c>
    </row>
    <row r="989" spans="1:8">
      <c r="A989">
        <v>36925</v>
      </c>
      <c r="B989" t="s">
        <v>31</v>
      </c>
      <c r="C989" t="s">
        <v>32</v>
      </c>
      <c r="D989">
        <v>77569</v>
      </c>
      <c r="E989">
        <v>5.3176810740000002</v>
      </c>
      <c r="F989">
        <v>5.3392000199999998</v>
      </c>
      <c r="G989">
        <v>2.1518945999999501E-2</v>
      </c>
      <c r="H989">
        <v>21.518945999999499</v>
      </c>
    </row>
    <row r="990" spans="1:8">
      <c r="A990">
        <v>38233</v>
      </c>
      <c r="B990" t="s">
        <v>31</v>
      </c>
      <c r="C990" t="s">
        <v>32</v>
      </c>
      <c r="D990">
        <v>76669</v>
      </c>
      <c r="E990">
        <v>5.4631431099999999</v>
      </c>
      <c r="F990">
        <v>6.9136819840000001</v>
      </c>
      <c r="G990">
        <v>1.450538874</v>
      </c>
      <c r="H990">
        <v>1450.5388740000001</v>
      </c>
    </row>
    <row r="991" spans="1:8">
      <c r="A991">
        <v>38442</v>
      </c>
      <c r="B991" t="s">
        <v>31</v>
      </c>
      <c r="C991" t="s">
        <v>32</v>
      </c>
      <c r="D991">
        <v>77057</v>
      </c>
      <c r="E991">
        <v>5.5371811390000003</v>
      </c>
      <c r="F991">
        <v>6.9780781269999999</v>
      </c>
      <c r="G991">
        <v>1.44089698799999</v>
      </c>
      <c r="H991">
        <v>1440.89698799999</v>
      </c>
    </row>
    <row r="992" spans="1:8">
      <c r="A992">
        <v>53258</v>
      </c>
      <c r="B992" t="s">
        <v>31</v>
      </c>
      <c r="C992" t="s">
        <v>32</v>
      </c>
      <c r="D992">
        <v>76149</v>
      </c>
      <c r="E992">
        <v>5.557088137</v>
      </c>
      <c r="F992">
        <v>7.0029830930000001</v>
      </c>
      <c r="G992">
        <v>1.4458949560000001</v>
      </c>
      <c r="H992">
        <v>1445.8949560000001</v>
      </c>
    </row>
    <row r="993" spans="1:8">
      <c r="A993">
        <v>48677</v>
      </c>
      <c r="B993" t="s">
        <v>31</v>
      </c>
      <c r="C993" t="s">
        <v>32</v>
      </c>
      <c r="D993">
        <v>75781</v>
      </c>
      <c r="E993">
        <v>6.8186671729999997</v>
      </c>
      <c r="F993">
        <v>6.8256051539999998</v>
      </c>
      <c r="G993">
        <v>6.9379810000000904E-3</v>
      </c>
      <c r="H993">
        <v>6.9379810000000903</v>
      </c>
    </row>
    <row r="994" spans="1:8">
      <c r="A994">
        <v>37715</v>
      </c>
      <c r="B994" t="s">
        <v>31</v>
      </c>
      <c r="C994" t="s">
        <v>32</v>
      </c>
      <c r="D994">
        <v>75253</v>
      </c>
      <c r="E994">
        <v>6.9626450540000002</v>
      </c>
      <c r="F994">
        <v>6.9696061609999997</v>
      </c>
      <c r="G994">
        <v>6.9611069999995197E-3</v>
      </c>
      <c r="H994">
        <v>6.9611069999995197</v>
      </c>
    </row>
    <row r="995" spans="1:8">
      <c r="A995">
        <v>34448</v>
      </c>
      <c r="B995" t="s">
        <v>31</v>
      </c>
      <c r="C995" t="s">
        <v>32</v>
      </c>
      <c r="D995">
        <v>76243</v>
      </c>
      <c r="E995">
        <v>8.478604078</v>
      </c>
      <c r="F995">
        <v>8.4873189930000006</v>
      </c>
      <c r="G995">
        <v>8.7149150000005397E-3</v>
      </c>
      <c r="H995">
        <v>8.7149150000005395</v>
      </c>
    </row>
    <row r="996" spans="1:8">
      <c r="A996">
        <v>35593</v>
      </c>
      <c r="B996" t="s">
        <v>31</v>
      </c>
      <c r="C996" t="s">
        <v>32</v>
      </c>
      <c r="D996">
        <v>75451</v>
      </c>
      <c r="E996">
        <v>8.5385830400000007</v>
      </c>
      <c r="F996">
        <v>8.5470080379999995</v>
      </c>
      <c r="G996">
        <v>8.4249979999988494E-3</v>
      </c>
      <c r="H996">
        <v>8.4249979999988494</v>
      </c>
    </row>
    <row r="997" spans="1:8">
      <c r="A997">
        <v>45450</v>
      </c>
      <c r="B997" t="s">
        <v>31</v>
      </c>
      <c r="C997" t="s">
        <v>32</v>
      </c>
      <c r="D997">
        <v>75319</v>
      </c>
      <c r="E997">
        <v>8.578630209</v>
      </c>
      <c r="F997">
        <v>8.5870251660000001</v>
      </c>
      <c r="G997">
        <v>8.3949570000001403E-3</v>
      </c>
      <c r="H997">
        <v>8.3949570000001401</v>
      </c>
    </row>
    <row r="998" spans="1:8">
      <c r="A998">
        <v>45828</v>
      </c>
      <c r="B998" t="s">
        <v>31</v>
      </c>
      <c r="C998" t="s">
        <v>32</v>
      </c>
      <c r="D998">
        <v>75979</v>
      </c>
      <c r="E998">
        <v>8.5905730719999998</v>
      </c>
      <c r="F998">
        <v>8.5990731720000007</v>
      </c>
      <c r="G998">
        <v>8.5001000000008899E-3</v>
      </c>
      <c r="H998">
        <v>8.5001000000008897</v>
      </c>
    </row>
    <row r="999" spans="1:8">
      <c r="A999">
        <v>37003</v>
      </c>
      <c r="B999" t="s">
        <v>31</v>
      </c>
      <c r="C999" t="s">
        <v>32</v>
      </c>
      <c r="D999">
        <v>75979</v>
      </c>
      <c r="E999">
        <v>8.6025800700000001</v>
      </c>
      <c r="F999">
        <v>8.6110861300000003</v>
      </c>
      <c r="G999">
        <v>8.5060600000002005E-3</v>
      </c>
      <c r="H999">
        <v>8.5060600000002005</v>
      </c>
    </row>
    <row r="1000" spans="1:8">
      <c r="A1000">
        <v>38622</v>
      </c>
      <c r="B1000" t="s">
        <v>31</v>
      </c>
      <c r="C1000" t="s">
        <v>32</v>
      </c>
      <c r="D1000">
        <v>75979</v>
      </c>
      <c r="E1000">
        <v>8.6145801540000004</v>
      </c>
      <c r="F1000">
        <v>8.6231091020000008</v>
      </c>
      <c r="G1000">
        <v>8.5289480000003692E-3</v>
      </c>
      <c r="H1000">
        <v>8.5289480000003692</v>
      </c>
    </row>
    <row r="1001" spans="1:8">
      <c r="A1001">
        <v>34680</v>
      </c>
      <c r="B1001" t="s">
        <v>31</v>
      </c>
      <c r="C1001" t="s">
        <v>32</v>
      </c>
      <c r="D1001">
        <v>75715</v>
      </c>
      <c r="E1001">
        <v>8.6465861799999999</v>
      </c>
      <c r="F1001">
        <v>8.655058146</v>
      </c>
      <c r="G1001">
        <v>8.4719660000000998E-3</v>
      </c>
      <c r="H1001">
        <v>8.4719660000000996</v>
      </c>
    </row>
    <row r="1002" spans="1:8">
      <c r="A1002">
        <v>52334</v>
      </c>
      <c r="B1002" t="s">
        <v>31</v>
      </c>
      <c r="C1002" t="s">
        <v>32</v>
      </c>
      <c r="D1002">
        <v>76243</v>
      </c>
      <c r="E1002">
        <v>8.6550710199999994</v>
      </c>
      <c r="F1002">
        <v>8.6633341309999992</v>
      </c>
      <c r="G1002">
        <v>8.2631109999997607E-3</v>
      </c>
      <c r="H1002">
        <v>8.2631109999997605</v>
      </c>
    </row>
    <row r="1003" spans="1:8">
      <c r="A1003">
        <v>54559</v>
      </c>
      <c r="B1003" t="s">
        <v>31</v>
      </c>
      <c r="C1003" t="s">
        <v>32</v>
      </c>
      <c r="D1003">
        <v>75517</v>
      </c>
      <c r="E1003">
        <v>8.9839630130000003</v>
      </c>
      <c r="F1003">
        <v>8.9909241200000007</v>
      </c>
      <c r="G1003">
        <v>6.9611070000004096E-3</v>
      </c>
      <c r="H1003">
        <v>6.9611070000004096</v>
      </c>
    </row>
    <row r="2289" spans="1:7">
      <c r="A2289" s="2"/>
      <c r="B2289" s="2"/>
      <c r="C2289" s="2"/>
      <c r="D2289" s="2"/>
      <c r="E2289" s="2"/>
      <c r="F2289" s="2"/>
      <c r="G2289" s="2"/>
    </row>
    <row r="2290" spans="1:7">
      <c r="A2290" s="2"/>
      <c r="B2290" s="2"/>
      <c r="C2290" s="2"/>
      <c r="D2290" s="2"/>
      <c r="E2290" s="2"/>
      <c r="F2290" s="2"/>
      <c r="G2290" s="2"/>
    </row>
    <row r="2291" spans="1:7">
      <c r="A2291" s="2"/>
      <c r="B2291" s="2"/>
      <c r="C2291" s="2"/>
      <c r="D2291" s="2"/>
      <c r="E2291" s="2"/>
      <c r="F2291" s="2"/>
      <c r="G2291" s="2"/>
    </row>
    <row r="2292" spans="1:7">
      <c r="A2292" s="2"/>
      <c r="B2292" s="2"/>
      <c r="C2292" s="2"/>
      <c r="D2292" s="2"/>
      <c r="E2292" s="2"/>
      <c r="F2292" s="2"/>
      <c r="G2292" s="2"/>
    </row>
    <row r="2318" spans="1:7">
      <c r="A2318" s="2"/>
      <c r="B2318" s="2"/>
      <c r="C2318" s="2"/>
      <c r="D2318" s="2"/>
      <c r="E2318" s="2"/>
      <c r="F2318" s="2"/>
      <c r="G2318" s="2"/>
    </row>
    <row r="2319" spans="1:7">
      <c r="A2319" s="2"/>
      <c r="B2319" s="2"/>
      <c r="C2319" s="2"/>
      <c r="D2319" s="2"/>
      <c r="E2319" s="2"/>
      <c r="F2319" s="2"/>
      <c r="G2319" s="2"/>
    </row>
    <row r="2388" spans="1:7">
      <c r="A2388" s="2"/>
      <c r="B2388" s="2"/>
      <c r="C2388" s="2"/>
      <c r="D2388" s="2"/>
      <c r="E2388" s="2"/>
      <c r="F2388" s="2"/>
      <c r="G2388" s="2"/>
    </row>
    <row r="2389" spans="1:7">
      <c r="A2389" s="2"/>
      <c r="B2389" s="2"/>
      <c r="C2389" s="2"/>
      <c r="D2389" s="2"/>
      <c r="E2389" s="2"/>
      <c r="F2389" s="2"/>
      <c r="G2389" s="2"/>
    </row>
    <row r="2394" spans="1:7">
      <c r="A2394" s="2"/>
      <c r="B2394" s="2"/>
      <c r="C2394" s="2"/>
      <c r="D2394" s="2"/>
      <c r="E2394" s="2"/>
      <c r="F2394" s="2"/>
      <c r="G2394" s="2"/>
    </row>
    <row r="2396" spans="1:7">
      <c r="A2396" s="2"/>
      <c r="B2396" s="2"/>
      <c r="C2396" s="2"/>
      <c r="D2396" s="2"/>
      <c r="E2396" s="2"/>
      <c r="F2396" s="2"/>
      <c r="G2396" s="2"/>
    </row>
    <row r="2398" spans="1:7">
      <c r="A2398" s="2"/>
      <c r="B2398" s="2"/>
      <c r="C2398" s="2"/>
      <c r="D2398" s="2"/>
      <c r="E2398" s="2"/>
      <c r="F2398" s="2"/>
      <c r="G2398" s="2"/>
    </row>
    <row r="2399" spans="1:7">
      <c r="A2399" s="2"/>
      <c r="B2399" s="2"/>
      <c r="C2399" s="2"/>
      <c r="D2399" s="2"/>
      <c r="E2399" s="2"/>
      <c r="F2399" s="2"/>
      <c r="G2399" s="2"/>
    </row>
    <row r="2404" spans="1:7">
      <c r="A2404" s="2"/>
      <c r="B2404" s="2"/>
      <c r="C2404" s="2"/>
      <c r="D2404" s="2"/>
      <c r="E2404" s="2"/>
      <c r="F2404" s="2"/>
      <c r="G2404" s="2"/>
    </row>
    <row r="2407" spans="1:7">
      <c r="A2407" s="2"/>
      <c r="B2407" s="2"/>
      <c r="C2407" s="2"/>
      <c r="D2407" s="2"/>
      <c r="E2407" s="2"/>
      <c r="F2407" s="2"/>
      <c r="G2407" s="2"/>
    </row>
    <row r="2413" spans="1:7">
      <c r="A2413" s="2"/>
      <c r="B2413" s="2"/>
      <c r="C2413" s="2"/>
      <c r="D2413" s="2"/>
      <c r="E2413" s="2"/>
      <c r="F2413" s="2"/>
      <c r="G2413" s="2"/>
    </row>
    <row r="2414" spans="1:7">
      <c r="A2414" s="2"/>
      <c r="B2414" s="2"/>
      <c r="C2414" s="2"/>
      <c r="D2414" s="2"/>
      <c r="E2414" s="2"/>
      <c r="F2414" s="2"/>
      <c r="G2414" s="2"/>
    </row>
    <row r="2424" spans="1:7">
      <c r="A2424" s="2"/>
      <c r="B2424" s="2"/>
      <c r="C2424" s="2"/>
      <c r="D2424" s="2"/>
      <c r="E2424" s="2"/>
      <c r="F2424" s="2"/>
      <c r="G2424" s="2"/>
    </row>
    <row r="2425" spans="1:7">
      <c r="A2425" s="2"/>
      <c r="B2425" s="2"/>
      <c r="C2425" s="2"/>
      <c r="D2425" s="2"/>
      <c r="E2425" s="2"/>
      <c r="F2425" s="2"/>
      <c r="G2425" s="2"/>
    </row>
    <row r="2426" spans="1:7">
      <c r="A2426" s="2"/>
      <c r="B2426" s="2"/>
      <c r="C2426" s="2"/>
      <c r="D2426" s="2"/>
      <c r="E2426" s="2"/>
      <c r="F2426" s="2"/>
      <c r="G2426" s="2"/>
    </row>
    <row r="2427" spans="1:7">
      <c r="A2427" s="2"/>
      <c r="B2427" s="2"/>
      <c r="C2427" s="2"/>
      <c r="D2427" s="2"/>
      <c r="E2427" s="2"/>
      <c r="F2427" s="2"/>
      <c r="G2427" s="2"/>
    </row>
    <row r="2428" spans="1:7">
      <c r="A2428" s="2"/>
      <c r="B2428" s="2"/>
      <c r="C2428" s="2"/>
      <c r="D2428" s="2"/>
      <c r="E2428" s="2"/>
      <c r="F2428" s="2"/>
      <c r="G2428" s="2"/>
    </row>
    <row r="2429" spans="1:7">
      <c r="A2429" s="2"/>
      <c r="B2429" s="2"/>
      <c r="C2429" s="2"/>
      <c r="D2429" s="2"/>
      <c r="E2429" s="2"/>
      <c r="F2429" s="2"/>
      <c r="G2429" s="2"/>
    </row>
    <row r="2432" spans="1:7">
      <c r="A2432" s="2"/>
      <c r="B2432" s="2"/>
      <c r="C2432" s="2"/>
      <c r="D2432" s="2"/>
      <c r="E2432" s="2"/>
      <c r="F2432" s="2"/>
      <c r="G2432" s="2"/>
    </row>
    <row r="2434" spans="1:7">
      <c r="A2434" s="2"/>
      <c r="B2434" s="2"/>
      <c r="C2434" s="2"/>
      <c r="D2434" s="2"/>
      <c r="E2434" s="2"/>
      <c r="F2434" s="2"/>
      <c r="G2434" s="2"/>
    </row>
    <row r="2440" spans="1:7">
      <c r="A2440" s="2"/>
      <c r="B2440" s="2"/>
      <c r="C2440" s="2"/>
      <c r="D2440" s="2"/>
      <c r="E2440" s="2"/>
      <c r="F2440" s="2"/>
      <c r="G2440" s="2"/>
    </row>
    <row r="2445" spans="1:7">
      <c r="A2445" s="2"/>
      <c r="B2445" s="2"/>
      <c r="C2445" s="2"/>
      <c r="D2445" s="2"/>
      <c r="E2445" s="2"/>
      <c r="F2445" s="2"/>
      <c r="G2445" s="2"/>
    </row>
    <row r="2512" spans="1:7">
      <c r="A2512" s="2"/>
      <c r="B2512" s="2"/>
      <c r="C2512" s="2"/>
      <c r="D2512" s="2"/>
      <c r="E2512" s="2"/>
      <c r="F2512" s="2"/>
      <c r="G2512" s="2"/>
    </row>
    <row r="2513" spans="1:7">
      <c r="A2513" s="2"/>
      <c r="B2513" s="2"/>
      <c r="C2513" s="2"/>
      <c r="D2513" s="2"/>
      <c r="E2513" s="2"/>
      <c r="F2513" s="2"/>
      <c r="G2513" s="2"/>
    </row>
    <row r="2514" spans="1:7">
      <c r="A2514" s="2"/>
      <c r="B2514" s="2"/>
      <c r="C2514" s="2"/>
      <c r="D2514" s="2"/>
      <c r="E2514" s="2"/>
      <c r="F2514" s="2"/>
      <c r="G2514" s="2"/>
    </row>
    <row r="2515" spans="1:7">
      <c r="A2515" s="2"/>
      <c r="B2515" s="2"/>
      <c r="C2515" s="2"/>
      <c r="D2515" s="2"/>
      <c r="E2515" s="2"/>
      <c r="F2515" s="2"/>
      <c r="G2515" s="2"/>
    </row>
    <row r="2516" spans="1:7">
      <c r="A2516" s="2"/>
      <c r="B2516" s="2"/>
      <c r="C2516" s="2"/>
      <c r="D2516" s="2"/>
      <c r="E2516" s="2"/>
      <c r="F2516" s="2"/>
      <c r="G2516" s="2"/>
    </row>
    <row r="2517" spans="1:7">
      <c r="A2517" s="2"/>
      <c r="B2517" s="2"/>
      <c r="C2517" s="2"/>
      <c r="D2517" s="2"/>
      <c r="E2517" s="2"/>
      <c r="F2517" s="2"/>
      <c r="G2517" s="2"/>
    </row>
    <row r="2522" spans="1:7">
      <c r="A2522" s="2"/>
      <c r="B2522" s="2"/>
      <c r="C2522" s="2"/>
      <c r="D2522" s="2"/>
      <c r="E2522" s="2"/>
      <c r="F2522" s="2"/>
      <c r="G2522" s="2"/>
    </row>
    <row r="2523" spans="1:7">
      <c r="A2523" s="2"/>
      <c r="B2523" s="2"/>
      <c r="C2523" s="2"/>
      <c r="D2523" s="2"/>
      <c r="E2523" s="2"/>
      <c r="F2523" s="2"/>
      <c r="G2523" s="2"/>
    </row>
    <row r="2540" spans="1:7">
      <c r="A2540" s="2"/>
      <c r="B2540" s="2"/>
      <c r="C2540" s="2"/>
      <c r="D2540" s="2"/>
      <c r="E2540" s="2"/>
      <c r="F2540" s="2"/>
      <c r="G2540" s="2"/>
    </row>
    <row r="2541" spans="1:7">
      <c r="A2541" s="2"/>
      <c r="B2541" s="2"/>
      <c r="C2541" s="2"/>
      <c r="D2541" s="2"/>
      <c r="E2541" s="2"/>
      <c r="F2541" s="2"/>
      <c r="G2541" s="2"/>
    </row>
    <row r="2575" spans="1:7">
      <c r="A2575" s="2"/>
      <c r="B2575" s="2"/>
      <c r="C2575" s="2"/>
      <c r="D2575" s="2"/>
      <c r="E2575" s="2"/>
      <c r="F2575" s="2"/>
      <c r="G2575" s="2"/>
    </row>
    <row r="2577" spans="1:7">
      <c r="A2577" s="2"/>
      <c r="B2577" s="2"/>
      <c r="C2577" s="2"/>
      <c r="D2577" s="2"/>
      <c r="E2577" s="2"/>
      <c r="F2577" s="2"/>
      <c r="G2577" s="2"/>
    </row>
    <row r="2612" spans="1:7">
      <c r="A2612" s="2"/>
      <c r="B2612" s="2"/>
      <c r="C2612" s="2"/>
      <c r="D2612" s="2"/>
      <c r="E2612" s="2"/>
      <c r="F2612" s="2"/>
      <c r="G2612" s="2"/>
    </row>
    <row r="2613" spans="1:7">
      <c r="A2613" s="2"/>
      <c r="B2613" s="2"/>
      <c r="C2613" s="2"/>
      <c r="D2613" s="2"/>
      <c r="E2613" s="2"/>
      <c r="F2613" s="2"/>
      <c r="G2613" s="2"/>
    </row>
    <row r="2622" spans="1:7">
      <c r="A2622" s="2"/>
      <c r="B2622" s="2"/>
      <c r="C2622" s="2"/>
      <c r="D2622" s="2"/>
      <c r="E2622" s="2"/>
      <c r="F2622" s="2"/>
      <c r="G2622" s="2"/>
    </row>
    <row r="2623" spans="1:7">
      <c r="A2623" s="2"/>
      <c r="B2623" s="2"/>
      <c r="C2623" s="2"/>
      <c r="D2623" s="2"/>
      <c r="E2623" s="2"/>
      <c r="F2623" s="2"/>
      <c r="G2623" s="2"/>
    </row>
    <row r="2661" spans="1:7">
      <c r="A2661" s="2"/>
      <c r="B2661" s="2"/>
      <c r="C2661" s="2"/>
      <c r="D2661" s="2"/>
      <c r="E2661" s="2"/>
      <c r="F2661" s="2"/>
      <c r="G2661" s="2"/>
    </row>
    <row r="2663" spans="1:7">
      <c r="A2663" s="2"/>
      <c r="B2663" s="2"/>
      <c r="C2663" s="2"/>
      <c r="D2663" s="2"/>
      <c r="E2663" s="2"/>
      <c r="F2663" s="2"/>
      <c r="G2663" s="2"/>
    </row>
    <row r="2670" spans="1:7">
      <c r="A2670" s="2"/>
      <c r="B2670" s="2"/>
      <c r="C2670" s="2"/>
      <c r="D2670" s="2"/>
      <c r="E2670" s="2"/>
      <c r="F2670" s="2"/>
      <c r="G2670" s="2"/>
    </row>
    <row r="2671" spans="1:7">
      <c r="A2671" s="2"/>
      <c r="B2671" s="2"/>
      <c r="C2671" s="2"/>
      <c r="D2671" s="2"/>
      <c r="E2671" s="2"/>
      <c r="F2671" s="2"/>
      <c r="G2671" s="2"/>
    </row>
    <row r="2672" spans="1:7">
      <c r="A2672" s="2"/>
      <c r="B2672" s="2"/>
      <c r="C2672" s="2"/>
      <c r="D2672" s="2"/>
      <c r="E2672" s="2"/>
      <c r="F2672" s="2"/>
      <c r="G2672" s="2"/>
    </row>
    <row r="2673" spans="1:7">
      <c r="A2673" s="2"/>
      <c r="B2673" s="2"/>
      <c r="C2673" s="2"/>
      <c r="D2673" s="2"/>
      <c r="E2673" s="2"/>
      <c r="F2673" s="2"/>
      <c r="G2673" s="2"/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showRuler="0" workbookViewId="0">
      <selection activeCell="H4" sqref="H4:J4"/>
    </sheetView>
  </sheetViews>
  <sheetFormatPr baseColWidth="12" defaultRowHeight="18" x14ac:dyDescent="0"/>
  <cols>
    <col min="1" max="1" width="16.1640625" bestFit="1" customWidth="1"/>
    <col min="7" max="7" width="18.6640625" bestFit="1" customWidth="1"/>
    <col min="12" max="12" width="16.1640625" bestFit="1" customWidth="1"/>
    <col min="15" max="15" width="13.6640625" customWidth="1"/>
  </cols>
  <sheetData>
    <row r="1" spans="1:14" ht="28">
      <c r="A1" s="1" t="s">
        <v>19</v>
      </c>
      <c r="G1" s="1" t="s">
        <v>20</v>
      </c>
    </row>
    <row r="2" spans="1:14">
      <c r="B2" t="s">
        <v>22</v>
      </c>
      <c r="C2" t="s">
        <v>21</v>
      </c>
      <c r="D2" t="s">
        <v>23</v>
      </c>
      <c r="H2" t="s">
        <v>24</v>
      </c>
      <c r="I2" t="s">
        <v>21</v>
      </c>
      <c r="J2" t="s">
        <v>23</v>
      </c>
    </row>
    <row r="3" spans="1:14">
      <c r="A3" t="s">
        <v>8</v>
      </c>
      <c r="B3">
        <f>基準!K3</f>
        <v>6.9340419699999902</v>
      </c>
      <c r="C3">
        <f>比較!K3</f>
        <v>35.168696397999881</v>
      </c>
      <c r="D3">
        <f>比較!W3</f>
        <v>7.266247275999981</v>
      </c>
      <c r="G3" t="s">
        <v>18</v>
      </c>
      <c r="H3">
        <v>872</v>
      </c>
      <c r="I3">
        <v>850</v>
      </c>
      <c r="J3">
        <v>870</v>
      </c>
    </row>
    <row r="4" spans="1:14">
      <c r="A4" t="s">
        <v>8</v>
      </c>
      <c r="B4">
        <f>B3*1000</f>
        <v>6934.0419699999902</v>
      </c>
      <c r="C4">
        <f>C3*1000</f>
        <v>35168.696397999884</v>
      </c>
      <c r="D4">
        <f>D3*1000</f>
        <v>7266.247275999981</v>
      </c>
      <c r="G4" t="s">
        <v>12</v>
      </c>
      <c r="H4">
        <v>4.34</v>
      </c>
      <c r="I4">
        <v>7.69</v>
      </c>
      <c r="J4">
        <v>5.69</v>
      </c>
    </row>
    <row r="5" spans="1:14">
      <c r="A5" t="s">
        <v>9</v>
      </c>
      <c r="B5">
        <f>基準!K4</f>
        <v>0.10593961807577723</v>
      </c>
      <c r="C5">
        <f>比較!K4</f>
        <v>127.01147258090026</v>
      </c>
      <c r="D5">
        <f>比較!W4</f>
        <v>1.2084287447407493</v>
      </c>
      <c r="K5" s="3"/>
    </row>
    <row r="6" spans="1:14">
      <c r="A6" t="s">
        <v>10</v>
      </c>
      <c r="B6">
        <f>基準!K5</f>
        <v>1.1223202678041546E-2</v>
      </c>
      <c r="C6">
        <f>比較!K5</f>
        <v>16131.914167168778</v>
      </c>
      <c r="D6">
        <f>比較!W5</f>
        <v>1.4603000311157033</v>
      </c>
      <c r="K6" s="3"/>
    </row>
    <row r="7" spans="1:14">
      <c r="A7" t="s">
        <v>9</v>
      </c>
      <c r="B7">
        <f>基準!K6</f>
        <v>500</v>
      </c>
      <c r="C7">
        <f>比較!K6</f>
        <v>1000</v>
      </c>
      <c r="D7">
        <f>比較!W6</f>
        <v>500</v>
      </c>
      <c r="K7" s="3"/>
    </row>
    <row r="8" spans="1:14">
      <c r="A8" t="s">
        <v>7</v>
      </c>
      <c r="B8">
        <f>基準!K7</f>
        <v>4.7377637505560668E-3</v>
      </c>
      <c r="C8">
        <f>比較!K7</f>
        <v>4.0164554232766951</v>
      </c>
      <c r="D8">
        <f>比較!W7</f>
        <v>5.4042576384101135E-2</v>
      </c>
      <c r="K8" s="3"/>
    </row>
    <row r="9" spans="1:14">
      <c r="A9" t="s">
        <v>11</v>
      </c>
      <c r="B9">
        <f>基準!K8</f>
        <v>9.2860169510898902E-3</v>
      </c>
      <c r="C9">
        <f>比較!K8</f>
        <v>7.8722526296223228</v>
      </c>
      <c r="D9">
        <f>比較!W8</f>
        <v>0.10592344971283822</v>
      </c>
      <c r="K9" s="3"/>
      <c r="L9" s="3"/>
      <c r="M9" s="3"/>
      <c r="N9" s="3"/>
    </row>
    <row r="10" spans="1:14">
      <c r="A10" t="s">
        <v>12</v>
      </c>
      <c r="B10">
        <f>基準!K9*1000</f>
        <v>12.204479421432428</v>
      </c>
      <c r="C10">
        <f>比較!K9*1000</f>
        <v>10346.389170360768</v>
      </c>
      <c r="D10">
        <f>比較!W9*1000</f>
        <v>139.21367676544452</v>
      </c>
      <c r="K10" s="3"/>
      <c r="L10" s="3"/>
      <c r="M10" s="3"/>
      <c r="N10" s="3"/>
    </row>
    <row r="11" spans="1:14">
      <c r="A11" t="s">
        <v>16</v>
      </c>
      <c r="B11">
        <f>基準!K10</f>
        <v>6.9720272999999615</v>
      </c>
      <c r="C11">
        <f>比較!K10</f>
        <v>218.08358429999899</v>
      </c>
      <c r="D11">
        <f>比較!W10</f>
        <v>10.494255899999896</v>
      </c>
      <c r="K11" s="3"/>
      <c r="L11" s="3"/>
      <c r="M11" s="3"/>
      <c r="N11" s="3"/>
    </row>
    <row r="12" spans="1:14">
      <c r="A12" t="s">
        <v>16</v>
      </c>
      <c r="B12">
        <f>B11*1000</f>
        <v>6972.0272999999615</v>
      </c>
      <c r="C12">
        <f>C11*1000</f>
        <v>218083.584299999</v>
      </c>
      <c r="D12">
        <f>D11*1000</f>
        <v>10494.255899999896</v>
      </c>
      <c r="K12" s="3"/>
      <c r="L12" s="3"/>
      <c r="M12" s="3"/>
      <c r="N12" s="3"/>
    </row>
    <row r="13" spans="1:14">
      <c r="A13" t="s">
        <v>17</v>
      </c>
      <c r="B13">
        <f>基準!K11</f>
        <v>7.0426561099999896</v>
      </c>
      <c r="C13">
        <f>比較!K11</f>
        <v>453.1975221900002</v>
      </c>
      <c r="D13">
        <f>比較!W11</f>
        <v>12.578010989999994</v>
      </c>
    </row>
    <row r="14" spans="1:14">
      <c r="A14" t="s">
        <v>17</v>
      </c>
      <c r="B14">
        <f>B13*1000</f>
        <v>7042.6561099999899</v>
      </c>
      <c r="C14">
        <f>C13*1000</f>
        <v>453197.52219000022</v>
      </c>
      <c r="D14">
        <f>D13*1000</f>
        <v>12578.010989999993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基準</vt:lpstr>
      <vt:lpstr>比較</vt:lpstr>
      <vt:lpstr>負荷テスト</vt:lpstr>
      <vt:lpstr>まとめ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Fujii Shogo</dc:creator>
  <cp:lastModifiedBy>Fujii Shogo</cp:lastModifiedBy>
  <dcterms:created xsi:type="dcterms:W3CDTF">2013-11-08T11:47:27Z</dcterms:created>
  <dcterms:modified xsi:type="dcterms:W3CDTF">2014-10-10T03:00:43Z</dcterms:modified>
</cp:coreProperties>
</file>