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7300" yWindow="0" windowWidth="26260" windowHeight="14920" tabRatio="500"/>
  </bookViews>
  <sheets>
    <sheet name="conclude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3" i="11" l="1"/>
  <c r="BS11" i="11"/>
  <c r="BG11" i="11"/>
  <c r="AU11" i="11"/>
  <c r="AI11" i="11"/>
  <c r="W11" i="11"/>
  <c r="K11" i="11"/>
  <c r="BS10" i="11"/>
  <c r="BG10" i="11"/>
  <c r="AU10" i="11"/>
  <c r="AI10" i="11"/>
  <c r="W10" i="11"/>
  <c r="K10" i="11"/>
  <c r="BS4" i="11"/>
  <c r="BS6" i="11"/>
  <c r="BS7" i="11"/>
  <c r="BS9" i="11"/>
  <c r="BG4" i="11"/>
  <c r="BG6" i="11"/>
  <c r="BG7" i="11"/>
  <c r="BG9" i="11"/>
  <c r="AU4" i="11"/>
  <c r="AU6" i="11"/>
  <c r="AU7" i="11"/>
  <c r="AU9" i="11"/>
  <c r="AI4" i="11"/>
  <c r="AI6" i="11"/>
  <c r="AI7" i="11"/>
  <c r="AI9" i="11"/>
  <c r="W4" i="11"/>
  <c r="W6" i="11"/>
  <c r="W7" i="11"/>
  <c r="W9" i="11"/>
  <c r="K4" i="11"/>
  <c r="K6" i="11"/>
  <c r="K7" i="11"/>
  <c r="K9" i="11"/>
  <c r="BS8" i="11"/>
  <c r="BG8" i="11"/>
  <c r="AU8" i="11"/>
  <c r="AI8" i="11"/>
  <c r="W8" i="11"/>
  <c r="K8" i="11"/>
  <c r="BS5" i="11"/>
  <c r="BG5" i="11"/>
  <c r="AU5" i="11"/>
  <c r="AI5" i="11"/>
  <c r="W5" i="11"/>
  <c r="K5" i="11"/>
  <c r="BS3" i="11"/>
  <c r="CA3" i="11"/>
  <c r="BG3" i="11"/>
  <c r="AU3" i="11"/>
  <c r="BY3" i="11"/>
  <c r="AI3" i="11"/>
  <c r="BX3" i="11"/>
  <c r="W3" i="11"/>
  <c r="BW3" i="11"/>
  <c r="K3" i="11"/>
  <c r="BV3" i="11"/>
</calcChain>
</file>

<file path=xl/sharedStrings.xml><?xml version="1.0" encoding="utf-8"?>
<sst xmlns="http://schemas.openxmlformats.org/spreadsheetml/2006/main" count="4453" uniqueCount="32">
  <si>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</si>
  <si>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</si>
  <si>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</si>
  <si>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</si>
  <si>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</si>
  <si>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</si>
  <si>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</si>
  <si>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</si>
  <si>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</si>
  <si>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</si>
  <si>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</si>
  <si>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</si>
  <si>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</si>
  <si>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</si>
  <si>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</si>
  <si>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</si>
  <si>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</si>
  <si>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1000ms</t>
    <phoneticPr fontId="1"/>
  </si>
  <si>
    <t>500ms</t>
    <phoneticPr fontId="1"/>
  </si>
  <si>
    <t>200ms</t>
    <phoneticPr fontId="1"/>
  </si>
  <si>
    <t>100ms</t>
    <phoneticPr fontId="1"/>
  </si>
  <si>
    <t>80ms</t>
    <phoneticPr fontId="1"/>
  </si>
  <si>
    <t>50ms</t>
    <phoneticPr fontId="1"/>
  </si>
  <si>
    <t>1000ms</t>
    <phoneticPr fontId="1"/>
  </si>
  <si>
    <t>500ms</t>
    <phoneticPr fontId="1"/>
  </si>
  <si>
    <t>200ms</t>
    <phoneticPr fontId="1"/>
  </si>
  <si>
    <t>100ms</t>
    <phoneticPr fontId="1"/>
  </si>
  <si>
    <t>80ms</t>
    <phoneticPr fontId="1"/>
  </si>
  <si>
    <t>50ms</t>
    <phoneticPr fontId="1"/>
  </si>
  <si>
    <t>FCT[ms]</t>
    <phoneticPr fontId="1"/>
  </si>
  <si>
    <t>192.168.0.41</t>
  </si>
  <si>
    <t>192.168.0.42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</si>
</sst>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70KB</a:t>
            </a:r>
            <a:r>
              <a:rPr lang="ja-JP"/>
              <a:t>フロー完結時間</a:t>
            </a:r>
            <a:r>
              <a:rPr lang="en-US"/>
              <a:t>[ms]</a:t>
            </a:r>
            <a:endParaRPr 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conclude!$BV$2:$CA$2</c:f>
              <c:strCache>
                <c:ptCount val="6"/>
                <c:pt idx="0">
                  <c:v>1000ms</c:v>
                </c:pt>
                <c:pt idx="1">
                  <c:v>500ms</c:v>
                </c:pt>
                <c:pt idx="2">
                  <c:v>200ms</c:v>
                </c:pt>
                <c:pt idx="3">
                  <c:v>100ms</c:v>
                </c:pt>
                <c:pt idx="4">
                  <c:v>80ms</c:v>
                </c:pt>
                <c:pt idx="5">
                  <c:v>50ms</c:v>
                </c:pt>
              </c:strCache>
            </c:strRef>
          </c:cat>
          <c:val>
            <c:numRef>
              <c:f>conclude!$BV$3:$CA$3</c:f>
              <c:numCache>
                <c:formatCode>General</c:formatCode>
                <c:ptCount val="6"/>
                <c:pt idx="0">
                  <c:v>30.26146937398374</c:v>
                </c:pt>
                <c:pt idx="1">
                  <c:v>31.43893121606604</c:v>
                </c:pt>
                <c:pt idx="2">
                  <c:v>30.29812569002699</c:v>
                </c:pt>
                <c:pt idx="3">
                  <c:v>31.42743677348066</c:v>
                </c:pt>
                <c:pt idx="4">
                  <c:v>31.8307737214484</c:v>
                </c:pt>
                <c:pt idx="5">
                  <c:v>55.84717072910652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42456"/>
        <c:axId val="2062656440"/>
      </c:barChart>
      <c:catAx>
        <c:axId val="210154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フロー発生間隔</a:t>
                </a:r>
                <a:r>
                  <a:rPr lang="en-US"/>
                  <a:t>(</a:t>
                </a:r>
                <a:r>
                  <a:rPr lang="ja-JP"/>
                  <a:t>一定</a:t>
                </a:r>
                <a:r>
                  <a:rPr lang="en-US"/>
                  <a:t>)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2062656440"/>
        <c:crosses val="autoZero"/>
        <c:auto val="1"/>
        <c:lblAlgn val="ctr"/>
        <c:lblOffset val="100"/>
        <c:noMultiLvlLbl val="0"/>
      </c:catAx>
      <c:valAx>
        <c:axId val="206265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平均</a:t>
                </a: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5424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869949</xdr:colOff>
      <xdr:row>9</xdr:row>
      <xdr:rowOff>31750</xdr:rowOff>
    </xdr:from>
    <xdr:to>
      <xdr:col>82</xdr:col>
      <xdr:colOff>613832</xdr:colOff>
      <xdr:row>29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3018"/>
  <sheetViews>
    <sheetView tabSelected="1" showRuler="0" topLeftCell="BQ1" workbookViewId="0">
      <selection activeCell="BW6" sqref="BW6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79" ht="28">
      <c r="A2" s="1" t="s">
        <v>17</v>
      </c>
      <c r="M2" s="1" t="s">
        <v>18</v>
      </c>
      <c r="Y2" s="1" t="s">
        <v>19</v>
      </c>
      <c r="AK2" s="1" t="s">
        <v>20</v>
      </c>
      <c r="AW2" s="1" t="s">
        <v>21</v>
      </c>
      <c r="BI2" s="1" t="s">
        <v>22</v>
      </c>
      <c r="BV2" t="s">
        <v>23</v>
      </c>
      <c r="BW2" t="s">
        <v>24</v>
      </c>
      <c r="BX2" t="s">
        <v>25</v>
      </c>
      <c r="BY2" t="s">
        <v>26</v>
      </c>
      <c r="BZ2" t="s">
        <v>27</v>
      </c>
      <c r="CA2" t="s">
        <v>28</v>
      </c>
    </row>
    <row r="3" spans="1:7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J3" t="s">
        <v>13</v>
      </c>
      <c r="K3">
        <f>AVERAGE(H4:H1048576)</f>
        <v>30.261469373983736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12</v>
      </c>
      <c r="V3" t="s">
        <v>13</v>
      </c>
      <c r="W3">
        <f>AVERAGE(T4:T1048576)</f>
        <v>31.438931216066042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12</v>
      </c>
      <c r="AH3" t="s">
        <v>13</v>
      </c>
      <c r="AI3">
        <f>AVERAGE(AF4:AF1048576)</f>
        <v>30.298125690026989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12</v>
      </c>
      <c r="AT3" t="s">
        <v>13</v>
      </c>
      <c r="AU3">
        <f>AVERAGE(AR4:AR1048576)</f>
        <v>31.427436773480657</v>
      </c>
      <c r="AW3" t="s">
        <v>0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12</v>
      </c>
      <c r="BF3" t="s">
        <v>13</v>
      </c>
      <c r="BG3">
        <f>AVERAGE(BD4:BD1048576)</f>
        <v>31.830773721448399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12</v>
      </c>
      <c r="BR3" t="s">
        <v>13</v>
      </c>
      <c r="BS3">
        <f>AVERAGE(BP4:BP1048576)</f>
        <v>55.847170729106523</v>
      </c>
      <c r="BU3" t="s">
        <v>29</v>
      </c>
      <c r="BV3">
        <f>K3</f>
        <v>30.261469373983736</v>
      </c>
      <c r="BW3">
        <f>W3</f>
        <v>31.438931216066042</v>
      </c>
      <c r="BX3">
        <f>AI3</f>
        <v>30.298125690026989</v>
      </c>
      <c r="BY3">
        <f>AU3</f>
        <v>31.427436773480657</v>
      </c>
      <c r="BZ3">
        <f>BG3</f>
        <v>31.830773721448399</v>
      </c>
      <c r="CA3">
        <f>BS3</f>
        <v>55.847170729106523</v>
      </c>
    </row>
    <row r="4" spans="1:79">
      <c r="A4">
        <v>35080</v>
      </c>
      <c r="B4" t="s">
        <v>30</v>
      </c>
      <c r="C4" t="s">
        <v>31</v>
      </c>
      <c r="D4">
        <v>1125144</v>
      </c>
      <c r="E4">
        <v>0</v>
      </c>
      <c r="F4">
        <v>2.8181075999999999E-2</v>
      </c>
      <c r="G4">
        <v>2.8181075999999999E-2</v>
      </c>
      <c r="H4">
        <v>28.181076000000001</v>
      </c>
      <c r="I4">
        <v>0</v>
      </c>
      <c r="J4" t="s">
        <v>9</v>
      </c>
      <c r="K4">
        <f>_xlfn.STDEV.P(H4:H1048576)</f>
        <v>12.548401267862543</v>
      </c>
      <c r="M4">
        <v>48854</v>
      </c>
      <c r="N4" t="s">
        <v>30</v>
      </c>
      <c r="O4" t="s">
        <v>31</v>
      </c>
      <c r="P4">
        <v>1124814</v>
      </c>
      <c r="Q4">
        <v>2.7741739750000001</v>
      </c>
      <c r="R4">
        <v>2.806009054</v>
      </c>
      <c r="S4">
        <v>3.1835078999999898E-2</v>
      </c>
      <c r="T4">
        <v>31.835078999999901</v>
      </c>
      <c r="U4">
        <v>0</v>
      </c>
      <c r="V4" t="s">
        <v>9</v>
      </c>
      <c r="W4">
        <f>_xlfn.STDEV.P(T4:T1048576)</f>
        <v>24.511781536902891</v>
      </c>
      <c r="Y4">
        <v>37480</v>
      </c>
      <c r="Z4" t="s">
        <v>30</v>
      </c>
      <c r="AA4" t="s">
        <v>31</v>
      </c>
      <c r="AB4">
        <v>1124550</v>
      </c>
      <c r="AC4">
        <v>1.7423489089999999</v>
      </c>
      <c r="AD4">
        <v>1.771813869</v>
      </c>
      <c r="AE4">
        <v>2.9464959999999998E-2</v>
      </c>
      <c r="AF4">
        <v>29.464960000000001</v>
      </c>
      <c r="AG4">
        <v>0</v>
      </c>
      <c r="AH4" t="s">
        <v>9</v>
      </c>
      <c r="AI4">
        <f>_xlfn.STDEV.P(AF4:AF1048576)</f>
        <v>6.7495185668550519</v>
      </c>
      <c r="AK4">
        <v>49654</v>
      </c>
      <c r="AL4" t="s">
        <v>30</v>
      </c>
      <c r="AM4" t="s">
        <v>31</v>
      </c>
      <c r="AN4">
        <v>1121316</v>
      </c>
      <c r="AO4">
        <v>8.2845029829999994</v>
      </c>
      <c r="AP4">
        <v>8.3123409749999997</v>
      </c>
      <c r="AQ4">
        <v>2.78379920000002E-2</v>
      </c>
      <c r="AR4">
        <v>27.837992000000199</v>
      </c>
      <c r="AS4">
        <v>0</v>
      </c>
      <c r="AT4" t="s">
        <v>9</v>
      </c>
      <c r="AU4">
        <f>_xlfn.STDEV.P(AR4:AR1048576)</f>
        <v>9.1766617021411854</v>
      </c>
      <c r="AW4">
        <v>36680</v>
      </c>
      <c r="AX4" t="s">
        <v>30</v>
      </c>
      <c r="AY4" t="s">
        <v>31</v>
      </c>
      <c r="AZ4">
        <v>1127388</v>
      </c>
      <c r="BA4">
        <v>10.160367966000001</v>
      </c>
      <c r="BB4">
        <v>10.190203905000001</v>
      </c>
      <c r="BC4">
        <v>2.9835938999999801E-2</v>
      </c>
      <c r="BD4">
        <v>29.835938999999801</v>
      </c>
      <c r="BE4">
        <v>0</v>
      </c>
      <c r="BF4" t="s">
        <v>9</v>
      </c>
      <c r="BG4">
        <f>_xlfn.STDEV.P(BD4:BD1048576)</f>
        <v>13.276919120042376</v>
      </c>
      <c r="BI4">
        <v>37080</v>
      </c>
      <c r="BJ4" t="s">
        <v>30</v>
      </c>
      <c r="BK4" t="s">
        <v>31</v>
      </c>
      <c r="BL4">
        <v>1123758</v>
      </c>
      <c r="BM4">
        <v>0.86245203000000004</v>
      </c>
      <c r="BN4">
        <v>0.89287519500000001</v>
      </c>
      <c r="BO4">
        <v>3.0423164999999901E-2</v>
      </c>
      <c r="BP4">
        <v>30.423164999999901</v>
      </c>
      <c r="BQ4">
        <v>0</v>
      </c>
      <c r="BR4" t="s">
        <v>9</v>
      </c>
      <c r="BS4">
        <f>_xlfn.STDEV.P(BP4:BP1048576)</f>
        <v>25.305966988661851</v>
      </c>
    </row>
    <row r="5" spans="1:79">
      <c r="A5">
        <v>48454</v>
      </c>
      <c r="B5" t="s">
        <v>30</v>
      </c>
      <c r="C5" t="s">
        <v>31</v>
      </c>
      <c r="D5">
        <v>1127454</v>
      </c>
      <c r="E5">
        <v>0.99999713899999998</v>
      </c>
      <c r="F5">
        <v>1.029294014</v>
      </c>
      <c r="G5">
        <v>2.9296875E-2</v>
      </c>
      <c r="H5">
        <v>29.296875</v>
      </c>
      <c r="I5">
        <v>0</v>
      </c>
      <c r="J5" t="s">
        <v>8</v>
      </c>
      <c r="K5">
        <f>VARPA(H4:H1048576)</f>
        <v>157.46237437929429</v>
      </c>
      <c r="M5">
        <v>58511</v>
      </c>
      <c r="N5" t="s">
        <v>30</v>
      </c>
      <c r="O5" t="s">
        <v>31</v>
      </c>
      <c r="P5">
        <v>1124814</v>
      </c>
      <c r="Q5">
        <v>3.2741899490000002</v>
      </c>
      <c r="R5">
        <v>3.3024809359999998</v>
      </c>
      <c r="S5">
        <v>2.8290986999999601E-2</v>
      </c>
      <c r="T5">
        <v>28.2909869999996</v>
      </c>
      <c r="U5">
        <v>0</v>
      </c>
      <c r="V5" t="s">
        <v>8</v>
      </c>
      <c r="W5">
        <f>VARPA(T4:T1048576)</f>
        <v>600.82743411285344</v>
      </c>
      <c r="Y5">
        <v>50854</v>
      </c>
      <c r="Z5" t="s">
        <v>30</v>
      </c>
      <c r="AA5" t="s">
        <v>31</v>
      </c>
      <c r="AB5">
        <v>1122240</v>
      </c>
      <c r="AC5">
        <v>1.9423928260000001</v>
      </c>
      <c r="AD5">
        <v>1.972083807</v>
      </c>
      <c r="AE5">
        <v>2.96909809999998E-2</v>
      </c>
      <c r="AF5">
        <v>29.690980999999798</v>
      </c>
      <c r="AG5">
        <v>0</v>
      </c>
      <c r="AH5" t="s">
        <v>8</v>
      </c>
      <c r="AI5">
        <f>VARPA(AF4:AF1048576)</f>
        <v>45.556000884321072</v>
      </c>
      <c r="AK5">
        <v>59311</v>
      </c>
      <c r="AL5" t="s">
        <v>30</v>
      </c>
      <c r="AM5" t="s">
        <v>31</v>
      </c>
      <c r="AN5">
        <v>1125936</v>
      </c>
      <c r="AO5">
        <v>8.3845369820000002</v>
      </c>
      <c r="AP5">
        <v>8.4109048840000007</v>
      </c>
      <c r="AQ5">
        <v>2.6367902000000401E-2</v>
      </c>
      <c r="AR5">
        <v>26.367902000000399</v>
      </c>
      <c r="AS5">
        <v>0</v>
      </c>
      <c r="AT5" t="s">
        <v>8</v>
      </c>
      <c r="AU5">
        <f>VARPA(AR4:AR1048576)</f>
        <v>84.211119995544763</v>
      </c>
      <c r="AW5">
        <v>50054</v>
      </c>
      <c r="AX5" t="s">
        <v>30</v>
      </c>
      <c r="AY5" t="s">
        <v>31</v>
      </c>
      <c r="AZ5">
        <v>1120920</v>
      </c>
      <c r="BA5">
        <v>10.240427017</v>
      </c>
      <c r="BB5">
        <v>10.270705938000001</v>
      </c>
      <c r="BC5">
        <v>3.0278921000000701E-2</v>
      </c>
      <c r="BD5">
        <v>30.2789210000007</v>
      </c>
      <c r="BE5">
        <v>0</v>
      </c>
      <c r="BF5" t="s">
        <v>8</v>
      </c>
      <c r="BG5">
        <f>VARPA(BD4:BD1048576)</f>
        <v>176.27658132014679</v>
      </c>
      <c r="BI5">
        <v>50454</v>
      </c>
      <c r="BJ5" t="s">
        <v>30</v>
      </c>
      <c r="BK5" t="s">
        <v>31</v>
      </c>
      <c r="BL5">
        <v>1125870</v>
      </c>
      <c r="BM5">
        <v>0.91243100200000005</v>
      </c>
      <c r="BN5">
        <v>0.93976998300000003</v>
      </c>
      <c r="BO5">
        <v>2.7338980999999901E-2</v>
      </c>
      <c r="BP5">
        <v>27.338980999999901</v>
      </c>
      <c r="BQ5">
        <v>0</v>
      </c>
      <c r="BR5" t="s">
        <v>8</v>
      </c>
      <c r="BS5">
        <f>VARPA(BP4:BP1048576)</f>
        <v>640.39196523124338</v>
      </c>
    </row>
    <row r="6" spans="1:79">
      <c r="A6">
        <v>58111</v>
      </c>
      <c r="B6" t="s">
        <v>30</v>
      </c>
      <c r="C6" t="s">
        <v>31</v>
      </c>
      <c r="D6">
        <v>1118214</v>
      </c>
      <c r="E6">
        <v>2.000069141</v>
      </c>
      <c r="F6">
        <v>2.0309000020000001</v>
      </c>
      <c r="G6">
        <v>3.0830861000000001E-2</v>
      </c>
      <c r="H6">
        <v>30.830860999999999</v>
      </c>
      <c r="I6">
        <v>0</v>
      </c>
      <c r="J6" t="s">
        <v>14</v>
      </c>
      <c r="K6">
        <f>COUNT(H4:H1048576)</f>
        <v>369</v>
      </c>
      <c r="M6">
        <v>59329</v>
      </c>
      <c r="N6" t="s">
        <v>30</v>
      </c>
      <c r="O6" t="s">
        <v>31</v>
      </c>
      <c r="P6">
        <v>1124484</v>
      </c>
      <c r="Q6">
        <v>3.7742030620000002</v>
      </c>
      <c r="R6">
        <v>3.8272109030000001</v>
      </c>
      <c r="S6">
        <v>5.3007840999999799E-2</v>
      </c>
      <c r="T6">
        <v>53.0078409999998</v>
      </c>
      <c r="U6">
        <v>0</v>
      </c>
      <c r="V6" t="s">
        <v>14</v>
      </c>
      <c r="W6">
        <f>COUNT(T4:T1048576)</f>
        <v>361</v>
      </c>
      <c r="Y6">
        <v>60511</v>
      </c>
      <c r="Z6" t="s">
        <v>30</v>
      </c>
      <c r="AA6" t="s">
        <v>31</v>
      </c>
      <c r="AB6">
        <v>1127388</v>
      </c>
      <c r="AC6">
        <v>2.1423349379999999</v>
      </c>
      <c r="AD6">
        <v>2.1704108720000002</v>
      </c>
      <c r="AE6">
        <v>2.8075934000000299E-2</v>
      </c>
      <c r="AF6">
        <v>28.075934000000299</v>
      </c>
      <c r="AG6">
        <v>0</v>
      </c>
      <c r="AH6" t="s">
        <v>14</v>
      </c>
      <c r="AI6">
        <f>COUNT(AF4:AF1048576)</f>
        <v>371</v>
      </c>
      <c r="AK6">
        <v>60129</v>
      </c>
      <c r="AL6" t="s">
        <v>30</v>
      </c>
      <c r="AM6" t="s">
        <v>31</v>
      </c>
      <c r="AN6">
        <v>1120920</v>
      </c>
      <c r="AO6">
        <v>8.4846200940000003</v>
      </c>
      <c r="AP6">
        <v>8.5118720529999994</v>
      </c>
      <c r="AQ6">
        <v>2.7251958999999101E-2</v>
      </c>
      <c r="AR6">
        <v>27.251958999999101</v>
      </c>
      <c r="AS6">
        <v>0</v>
      </c>
      <c r="AT6" t="s">
        <v>14</v>
      </c>
      <c r="AU6">
        <f>COUNT(AR4:AR1048576)</f>
        <v>362</v>
      </c>
      <c r="AW6">
        <v>59711</v>
      </c>
      <c r="AX6" t="s">
        <v>30</v>
      </c>
      <c r="AY6" t="s">
        <v>31</v>
      </c>
      <c r="AZ6">
        <v>1125606</v>
      </c>
      <c r="BA6">
        <v>10.320487976000001</v>
      </c>
      <c r="BB6">
        <v>10.351728916000001</v>
      </c>
      <c r="BC6">
        <v>3.1240939999999901E-2</v>
      </c>
      <c r="BD6">
        <v>31.240939999999899</v>
      </c>
      <c r="BE6">
        <v>0</v>
      </c>
      <c r="BF6" t="s">
        <v>14</v>
      </c>
      <c r="BG6">
        <f>COUNT(BD4:BD1048576)</f>
        <v>359</v>
      </c>
      <c r="BI6">
        <v>60111</v>
      </c>
      <c r="BJ6" t="s">
        <v>30</v>
      </c>
      <c r="BK6" t="s">
        <v>31</v>
      </c>
      <c r="BL6">
        <v>1123098</v>
      </c>
      <c r="BM6">
        <v>0.96254897100000003</v>
      </c>
      <c r="BN6">
        <v>1.001597166</v>
      </c>
      <c r="BO6">
        <v>3.9048195000000001E-2</v>
      </c>
      <c r="BP6">
        <v>39.048195</v>
      </c>
      <c r="BQ6">
        <v>0</v>
      </c>
      <c r="BR6" t="s">
        <v>14</v>
      </c>
      <c r="BS6">
        <f>COUNT(BP4:BP1048576)</f>
        <v>347</v>
      </c>
    </row>
    <row r="7" spans="1:79">
      <c r="A7">
        <v>58929</v>
      </c>
      <c r="B7" t="s">
        <v>30</v>
      </c>
      <c r="C7" t="s">
        <v>31</v>
      </c>
      <c r="D7">
        <v>1118478</v>
      </c>
      <c r="E7">
        <v>3.0001101490000002</v>
      </c>
      <c r="F7">
        <v>3.0313050750000001</v>
      </c>
      <c r="G7">
        <v>3.1194925999999901E-2</v>
      </c>
      <c r="H7">
        <v>31.194925999999899</v>
      </c>
      <c r="I7">
        <v>0</v>
      </c>
      <c r="J7" t="s">
        <v>7</v>
      </c>
      <c r="K7">
        <f>K4/SQRT(K6)</f>
        <v>0.65324367722994914</v>
      </c>
      <c r="M7">
        <v>45331</v>
      </c>
      <c r="N7" t="s">
        <v>30</v>
      </c>
      <c r="O7" t="s">
        <v>31</v>
      </c>
      <c r="P7">
        <v>1126992</v>
      </c>
      <c r="Q7">
        <v>4.2741799350000003</v>
      </c>
      <c r="R7">
        <v>4.3016080859999999</v>
      </c>
      <c r="S7">
        <v>2.7428150999999599E-2</v>
      </c>
      <c r="T7">
        <v>27.428150999999598</v>
      </c>
      <c r="U7">
        <v>0</v>
      </c>
      <c r="V7" t="s">
        <v>7</v>
      </c>
      <c r="W7">
        <f>W4/SQRT(W6)</f>
        <v>1.2900937651001521</v>
      </c>
      <c r="Y7">
        <v>33096</v>
      </c>
      <c r="Z7" t="s">
        <v>30</v>
      </c>
      <c r="AA7" t="s">
        <v>31</v>
      </c>
      <c r="AB7">
        <v>1125078</v>
      </c>
      <c r="AC7">
        <v>2.3423438069999998</v>
      </c>
      <c r="AD7">
        <v>2.3690569400000001</v>
      </c>
      <c r="AE7">
        <v>2.6713132999999799E-2</v>
      </c>
      <c r="AF7">
        <v>26.7131329999998</v>
      </c>
      <c r="AG7">
        <v>0</v>
      </c>
      <c r="AH7" t="s">
        <v>7</v>
      </c>
      <c r="AI7">
        <f>AI4/SQRT(AI6)</f>
        <v>0.3504175441010387</v>
      </c>
      <c r="AK7">
        <v>46131</v>
      </c>
      <c r="AL7" t="s">
        <v>30</v>
      </c>
      <c r="AM7" t="s">
        <v>31</v>
      </c>
      <c r="AN7">
        <v>1124022</v>
      </c>
      <c r="AO7">
        <v>8.5846700669999993</v>
      </c>
      <c r="AP7">
        <v>8.6128230089999995</v>
      </c>
      <c r="AQ7">
        <v>2.8152942000000101E-2</v>
      </c>
      <c r="AR7">
        <v>28.152942000000099</v>
      </c>
      <c r="AS7">
        <v>0</v>
      </c>
      <c r="AT7" t="s">
        <v>7</v>
      </c>
      <c r="AU7">
        <f>AU4/SQRT(AU6)</f>
        <v>0.48231463102689498</v>
      </c>
      <c r="AW7">
        <v>60529</v>
      </c>
      <c r="AX7" t="s">
        <v>30</v>
      </c>
      <c r="AY7" t="s">
        <v>31</v>
      </c>
      <c r="AZ7">
        <v>1122240</v>
      </c>
      <c r="BA7">
        <v>10.400483847</v>
      </c>
      <c r="BB7">
        <v>10.430717945</v>
      </c>
      <c r="BC7">
        <v>3.02340979999993E-2</v>
      </c>
      <c r="BD7">
        <v>30.2340979999993</v>
      </c>
      <c r="BE7">
        <v>0</v>
      </c>
      <c r="BF7" t="s">
        <v>7</v>
      </c>
      <c r="BG7">
        <f>BG4/SQRT(BG6)</f>
        <v>0.70072899032608704</v>
      </c>
      <c r="BI7">
        <v>60929</v>
      </c>
      <c r="BJ7" t="s">
        <v>30</v>
      </c>
      <c r="BK7" t="s">
        <v>31</v>
      </c>
      <c r="BL7">
        <v>1123626</v>
      </c>
      <c r="BM7">
        <v>1.012412071</v>
      </c>
      <c r="BN7">
        <v>1.0400521760000001</v>
      </c>
      <c r="BO7">
        <v>2.7640105000000099E-2</v>
      </c>
      <c r="BP7">
        <v>27.640105000000101</v>
      </c>
      <c r="BQ7">
        <v>0</v>
      </c>
      <c r="BR7" t="s">
        <v>7</v>
      </c>
      <c r="BS7">
        <f>BS4/SQRT(BS6)</f>
        <v>1.3584954862851719</v>
      </c>
    </row>
    <row r="8" spans="1:79">
      <c r="A8">
        <v>44931</v>
      </c>
      <c r="B8" t="s">
        <v>30</v>
      </c>
      <c r="C8" t="s">
        <v>31</v>
      </c>
      <c r="D8">
        <v>1123164</v>
      </c>
      <c r="E8">
        <v>4.0001590250000003</v>
      </c>
      <c r="F8">
        <v>4.0294449329999997</v>
      </c>
      <c r="G8">
        <v>2.9285907999999399E-2</v>
      </c>
      <c r="H8">
        <v>29.285907999999399</v>
      </c>
      <c r="I8">
        <v>0</v>
      </c>
      <c r="J8" t="s">
        <v>10</v>
      </c>
      <c r="K8">
        <f>K7*1.96</f>
        <v>1.2803576073707004</v>
      </c>
      <c r="M8">
        <v>34358</v>
      </c>
      <c r="N8" t="s">
        <v>30</v>
      </c>
      <c r="O8" t="s">
        <v>31</v>
      </c>
      <c r="P8">
        <v>1124352</v>
      </c>
      <c r="Q8">
        <v>4.7742390629999996</v>
      </c>
      <c r="R8">
        <v>4.8032319550000002</v>
      </c>
      <c r="S8">
        <v>2.8992892000000599E-2</v>
      </c>
      <c r="T8">
        <v>28.992892000000602</v>
      </c>
      <c r="U8">
        <v>0</v>
      </c>
      <c r="V8" t="s">
        <v>10</v>
      </c>
      <c r="W8">
        <f>W7*1.96</f>
        <v>2.528583779596298</v>
      </c>
      <c r="Y8">
        <v>47331</v>
      </c>
      <c r="Z8" t="s">
        <v>30</v>
      </c>
      <c r="AA8" t="s">
        <v>31</v>
      </c>
      <c r="AB8">
        <v>1124088</v>
      </c>
      <c r="AC8">
        <v>2.542342901</v>
      </c>
      <c r="AD8">
        <v>2.57101202</v>
      </c>
      <c r="AE8">
        <v>2.8669118999999899E-2</v>
      </c>
      <c r="AF8">
        <v>28.669118999999899</v>
      </c>
      <c r="AG8">
        <v>0</v>
      </c>
      <c r="AH8" t="s">
        <v>10</v>
      </c>
      <c r="AI8">
        <f>AI7*1.96</f>
        <v>0.68681838643803583</v>
      </c>
      <c r="AK8">
        <v>40534</v>
      </c>
      <c r="AL8" t="s">
        <v>30</v>
      </c>
      <c r="AM8" t="s">
        <v>31</v>
      </c>
      <c r="AN8">
        <v>1124484</v>
      </c>
      <c r="AO8">
        <v>8.8847110269999998</v>
      </c>
      <c r="AP8">
        <v>8.9132878780000002</v>
      </c>
      <c r="AQ8">
        <v>2.8576851000000399E-2</v>
      </c>
      <c r="AR8">
        <v>28.576851000000399</v>
      </c>
      <c r="AS8">
        <v>0</v>
      </c>
      <c r="AT8" t="s">
        <v>10</v>
      </c>
      <c r="AU8">
        <f>AU7*1.96</f>
        <v>0.94533667681271416</v>
      </c>
      <c r="AW8">
        <v>46531</v>
      </c>
      <c r="AX8" t="s">
        <v>30</v>
      </c>
      <c r="AY8" t="s">
        <v>31</v>
      </c>
      <c r="AZ8">
        <v>1123428</v>
      </c>
      <c r="BA8">
        <v>10.480499029000001</v>
      </c>
      <c r="BB8">
        <v>10.508916855000001</v>
      </c>
      <c r="BC8">
        <v>2.8417826E-2</v>
      </c>
      <c r="BD8">
        <v>28.417826000000002</v>
      </c>
      <c r="BE8">
        <v>0</v>
      </c>
      <c r="BF8" t="s">
        <v>10</v>
      </c>
      <c r="BG8">
        <f>BG7*1.96</f>
        <v>1.3734288210391306</v>
      </c>
      <c r="BI8">
        <v>46931</v>
      </c>
      <c r="BJ8" t="s">
        <v>30</v>
      </c>
      <c r="BK8" t="s">
        <v>31</v>
      </c>
      <c r="BL8">
        <v>1118874</v>
      </c>
      <c r="BM8">
        <v>1.0624930859999999</v>
      </c>
      <c r="BN8">
        <v>1.0925600529999999</v>
      </c>
      <c r="BO8">
        <v>3.0066967E-2</v>
      </c>
      <c r="BP8">
        <v>30.066966999999899</v>
      </c>
      <c r="BQ8">
        <v>0</v>
      </c>
      <c r="BR8" t="s">
        <v>10</v>
      </c>
      <c r="BS8">
        <f>BS7*1.96</f>
        <v>2.662651153118937</v>
      </c>
    </row>
    <row r="9" spans="1:79">
      <c r="A9">
        <v>33958</v>
      </c>
      <c r="B9" t="s">
        <v>30</v>
      </c>
      <c r="C9" t="s">
        <v>31</v>
      </c>
      <c r="D9">
        <v>1122966</v>
      </c>
      <c r="E9">
        <v>5.0003290180000004</v>
      </c>
      <c r="F9">
        <v>5.0296180250000004</v>
      </c>
      <c r="G9">
        <v>2.9289006999999999E-2</v>
      </c>
      <c r="H9">
        <v>29.289007000000002</v>
      </c>
      <c r="I9">
        <v>0</v>
      </c>
      <c r="J9" t="s">
        <v>11</v>
      </c>
      <c r="K9">
        <f>K7*2.576</f>
        <v>1.6827557125443491</v>
      </c>
      <c r="M9">
        <v>54021</v>
      </c>
      <c r="N9" t="s">
        <v>30</v>
      </c>
      <c r="O9" t="s">
        <v>31</v>
      </c>
      <c r="P9">
        <v>1123560</v>
      </c>
      <c r="Q9">
        <v>5.274318933</v>
      </c>
      <c r="R9">
        <v>5.3029460909999999</v>
      </c>
      <c r="S9">
        <v>2.8627157999999899E-2</v>
      </c>
      <c r="T9">
        <v>28.627157999999898</v>
      </c>
      <c r="U9">
        <v>0</v>
      </c>
      <c r="V9" t="s">
        <v>11</v>
      </c>
      <c r="W9">
        <f>W7*2.576</f>
        <v>3.3232815388979917</v>
      </c>
      <c r="Y9">
        <v>56021</v>
      </c>
      <c r="Z9" t="s">
        <v>30</v>
      </c>
      <c r="AA9" t="s">
        <v>31</v>
      </c>
      <c r="AB9">
        <v>1127388</v>
      </c>
      <c r="AC9">
        <v>2.9425280090000001</v>
      </c>
      <c r="AD9">
        <v>2.9714210030000001</v>
      </c>
      <c r="AE9">
        <v>2.8892994000000002E-2</v>
      </c>
      <c r="AF9">
        <v>28.892994000000002</v>
      </c>
      <c r="AG9">
        <v>0</v>
      </c>
      <c r="AH9" t="s">
        <v>11</v>
      </c>
      <c r="AI9">
        <f>AI7*2.576</f>
        <v>0.90267559360427574</v>
      </c>
      <c r="AK9">
        <v>53536</v>
      </c>
      <c r="AL9" t="s">
        <v>30</v>
      </c>
      <c r="AM9" t="s">
        <v>31</v>
      </c>
      <c r="AN9">
        <v>1120656</v>
      </c>
      <c r="AO9">
        <v>8.9848759170000001</v>
      </c>
      <c r="AP9">
        <v>9.0130870339999998</v>
      </c>
      <c r="AQ9">
        <v>2.8211116999999598E-2</v>
      </c>
      <c r="AR9">
        <v>28.2111169999996</v>
      </c>
      <c r="AS9">
        <v>0</v>
      </c>
      <c r="AT9" t="s">
        <v>11</v>
      </c>
      <c r="AU9">
        <f>AU7*2.576</f>
        <v>1.2424424895252815</v>
      </c>
      <c r="AW9">
        <v>35558</v>
      </c>
      <c r="AX9" t="s">
        <v>30</v>
      </c>
      <c r="AY9" t="s">
        <v>31</v>
      </c>
      <c r="AZ9">
        <v>1120920</v>
      </c>
      <c r="BA9">
        <v>10.560655832</v>
      </c>
      <c r="BB9">
        <v>10.590339899</v>
      </c>
      <c r="BC9">
        <v>2.96840669999998E-2</v>
      </c>
      <c r="BD9">
        <v>29.6840669999998</v>
      </c>
      <c r="BE9">
        <v>0</v>
      </c>
      <c r="BF9" t="s">
        <v>11</v>
      </c>
      <c r="BG9">
        <f>BG7*2.576</f>
        <v>1.8050778790800002</v>
      </c>
      <c r="BI9">
        <v>55621</v>
      </c>
      <c r="BJ9" t="s">
        <v>30</v>
      </c>
      <c r="BK9" t="s">
        <v>31</v>
      </c>
      <c r="BL9">
        <v>1121118</v>
      </c>
      <c r="BM9">
        <v>1.1626989839999999</v>
      </c>
      <c r="BN9">
        <v>1.1914870740000001</v>
      </c>
      <c r="BO9">
        <v>2.8788090000000099E-2</v>
      </c>
      <c r="BP9">
        <v>28.7880900000001</v>
      </c>
      <c r="BQ9">
        <v>0</v>
      </c>
      <c r="BR9" t="s">
        <v>11</v>
      </c>
      <c r="BS9">
        <f>BS7*2.576</f>
        <v>3.4994843726706031</v>
      </c>
    </row>
    <row r="10" spans="1:79">
      <c r="A10">
        <v>53621</v>
      </c>
      <c r="B10" t="s">
        <v>30</v>
      </c>
      <c r="C10" t="s">
        <v>31</v>
      </c>
      <c r="D10">
        <v>1120854</v>
      </c>
      <c r="E10">
        <v>6.0003271099999997</v>
      </c>
      <c r="F10">
        <v>6.0357990260000003</v>
      </c>
      <c r="G10">
        <v>3.5471916000000499E-2</v>
      </c>
      <c r="H10">
        <v>35.471916000000498</v>
      </c>
      <c r="I10">
        <v>0</v>
      </c>
      <c r="J10" t="s">
        <v>15</v>
      </c>
      <c r="K10">
        <f>_xlfn.PERCENTILE.EXC(H4:H1048576,0.95)</f>
        <v>32.6520209999969</v>
      </c>
      <c r="M10">
        <v>52736</v>
      </c>
      <c r="N10" t="s">
        <v>30</v>
      </c>
      <c r="O10" t="s">
        <v>31</v>
      </c>
      <c r="P10">
        <v>1124682</v>
      </c>
      <c r="Q10">
        <v>6.274372101</v>
      </c>
      <c r="R10">
        <v>6.3018510340000002</v>
      </c>
      <c r="S10">
        <v>2.7478933000000198E-2</v>
      </c>
      <c r="T10">
        <v>27.4789330000002</v>
      </c>
      <c r="U10">
        <v>0</v>
      </c>
      <c r="V10" t="s">
        <v>15</v>
      </c>
      <c r="W10">
        <f>_xlfn.PERCENTILE.EXC(T4:T1048576,0.95)</f>
        <v>39.875316600007665</v>
      </c>
      <c r="Y10">
        <v>41734</v>
      </c>
      <c r="Z10" t="s">
        <v>30</v>
      </c>
      <c r="AA10" t="s">
        <v>31</v>
      </c>
      <c r="AB10">
        <v>1126398</v>
      </c>
      <c r="AC10">
        <v>3.142390013</v>
      </c>
      <c r="AD10">
        <v>3.1699199679999999</v>
      </c>
      <c r="AE10">
        <v>2.7529954999999801E-2</v>
      </c>
      <c r="AF10">
        <v>27.529954999999799</v>
      </c>
      <c r="AG10">
        <v>0</v>
      </c>
      <c r="AH10" t="s">
        <v>15</v>
      </c>
      <c r="AI10">
        <f>_xlfn.PERCENTILE.EXC(AF4:AF1048576,0.95)</f>
        <v>36.768627399997875</v>
      </c>
      <c r="AK10">
        <v>54613</v>
      </c>
      <c r="AL10" t="s">
        <v>30</v>
      </c>
      <c r="AM10" t="s">
        <v>31</v>
      </c>
      <c r="AN10">
        <v>1128708</v>
      </c>
      <c r="AO10">
        <v>9.0848898889999994</v>
      </c>
      <c r="AP10">
        <v>9.1101889610000004</v>
      </c>
      <c r="AQ10">
        <v>2.5299072000001002E-2</v>
      </c>
      <c r="AR10">
        <v>25.299072000001001</v>
      </c>
      <c r="AS10">
        <v>0</v>
      </c>
      <c r="AT10" t="s">
        <v>15</v>
      </c>
      <c r="AU10">
        <f>_xlfn.PERCENTILE.EXC(AR4:AR1048576,0.95)</f>
        <v>48.869418950000458</v>
      </c>
      <c r="AW10">
        <v>55221</v>
      </c>
      <c r="AX10" t="s">
        <v>30</v>
      </c>
      <c r="AY10" t="s">
        <v>31</v>
      </c>
      <c r="AZ10">
        <v>1128510</v>
      </c>
      <c r="BA10">
        <v>10.640800952999999</v>
      </c>
      <c r="BB10">
        <v>10.666289806</v>
      </c>
      <c r="BC10">
        <v>2.5488853000000498E-2</v>
      </c>
      <c r="BD10">
        <v>25.4888530000005</v>
      </c>
      <c r="BE10">
        <v>0</v>
      </c>
      <c r="BF10" t="s">
        <v>15</v>
      </c>
      <c r="BG10">
        <f>_xlfn.PERCENTILE.EXC(BD4:BD1048576,0.95)</f>
        <v>53.234100999993899</v>
      </c>
      <c r="BI10">
        <v>41334</v>
      </c>
      <c r="BJ10" t="s">
        <v>30</v>
      </c>
      <c r="BK10" t="s">
        <v>31</v>
      </c>
      <c r="BL10">
        <v>1124220</v>
      </c>
      <c r="BM10">
        <v>1.2126259800000001</v>
      </c>
      <c r="BN10">
        <v>1.2415051459999999</v>
      </c>
      <c r="BO10">
        <v>2.88791659999998E-2</v>
      </c>
      <c r="BP10">
        <v>28.879165999999799</v>
      </c>
      <c r="BQ10">
        <v>0</v>
      </c>
      <c r="BR10" t="s">
        <v>15</v>
      </c>
      <c r="BS10">
        <f>_xlfn.PERCENTILE.EXC(BP4:BP1048576,0.95)</f>
        <v>74.31983940000103</v>
      </c>
    </row>
    <row r="11" spans="1:79">
      <c r="A11">
        <v>39334</v>
      </c>
      <c r="B11" t="s">
        <v>30</v>
      </c>
      <c r="C11" t="s">
        <v>31</v>
      </c>
      <c r="D11">
        <v>1124550</v>
      </c>
      <c r="E11">
        <v>7.0002131460000001</v>
      </c>
      <c r="F11">
        <v>7.0304861069999998</v>
      </c>
      <c r="G11">
        <v>3.0272960999999599E-2</v>
      </c>
      <c r="H11">
        <v>30.272960999999601</v>
      </c>
      <c r="I11">
        <v>0</v>
      </c>
      <c r="J11" t="s">
        <v>16</v>
      </c>
      <c r="K11">
        <f>_xlfn.PERCENTILE.EXC(H4:H1048576,0.99)</f>
        <v>56.244587999991431</v>
      </c>
      <c r="M11">
        <v>53813</v>
      </c>
      <c r="N11" t="s">
        <v>30</v>
      </c>
      <c r="O11" t="s">
        <v>31</v>
      </c>
      <c r="P11">
        <v>1126596</v>
      </c>
      <c r="Q11">
        <v>6.7745480540000003</v>
      </c>
      <c r="R11">
        <v>6.8029561039999997</v>
      </c>
      <c r="S11">
        <v>2.84080499999994E-2</v>
      </c>
      <c r="T11">
        <v>28.408049999999399</v>
      </c>
      <c r="U11">
        <v>0</v>
      </c>
      <c r="V11" t="s">
        <v>16</v>
      </c>
      <c r="W11">
        <f>_xlfn.PERCENTILE.EXC(T4:T1048576,0.99)</f>
        <v>70.415868460005967</v>
      </c>
      <c r="Y11">
        <v>54736</v>
      </c>
      <c r="Z11" t="s">
        <v>30</v>
      </c>
      <c r="AA11" t="s">
        <v>31</v>
      </c>
      <c r="AB11">
        <v>1121778</v>
      </c>
      <c r="AC11">
        <v>3.3424079419999999</v>
      </c>
      <c r="AD11">
        <v>3.3701498509999999</v>
      </c>
      <c r="AE11">
        <v>2.7741908999999901E-2</v>
      </c>
      <c r="AF11">
        <v>27.7419089999999</v>
      </c>
      <c r="AG11">
        <v>0</v>
      </c>
      <c r="AH11" t="s">
        <v>16</v>
      </c>
      <c r="AI11">
        <f>_xlfn.PERCENTILE.EXC(AF4:AF1048576,0.99)</f>
        <v>65.62227247999617</v>
      </c>
      <c r="AK11">
        <v>57588</v>
      </c>
      <c r="AL11" t="s">
        <v>30</v>
      </c>
      <c r="AM11" t="s">
        <v>31</v>
      </c>
      <c r="AN11">
        <v>1123428</v>
      </c>
      <c r="AO11">
        <v>9.1849200730000007</v>
      </c>
      <c r="AP11">
        <v>9.2151730060000006</v>
      </c>
      <c r="AQ11">
        <v>3.0252932999999801E-2</v>
      </c>
      <c r="AR11">
        <v>30.2529329999998</v>
      </c>
      <c r="AS11">
        <v>0</v>
      </c>
      <c r="AT11" t="s">
        <v>16</v>
      </c>
      <c r="AU11">
        <f>_xlfn.PERCENTILE.EXC(AR4:AR1048576,0.99)</f>
        <v>80.403070349999268</v>
      </c>
      <c r="AW11">
        <v>40934</v>
      </c>
      <c r="AX11" t="s">
        <v>30</v>
      </c>
      <c r="AY11" t="s">
        <v>31</v>
      </c>
      <c r="AZ11">
        <v>1120788</v>
      </c>
      <c r="BA11">
        <v>10.720788956</v>
      </c>
      <c r="BB11">
        <v>10.748391867</v>
      </c>
      <c r="BC11">
        <v>2.7602911000000601E-2</v>
      </c>
      <c r="BD11">
        <v>27.602911000000599</v>
      </c>
      <c r="BE11">
        <v>0</v>
      </c>
      <c r="BF11" t="s">
        <v>16</v>
      </c>
      <c r="BG11">
        <f>_xlfn.PERCENTILE.EXC(BD4:BD1048576,0.99)</f>
        <v>76.502132199998456</v>
      </c>
      <c r="BI11">
        <v>54336</v>
      </c>
      <c r="BJ11" t="s">
        <v>30</v>
      </c>
      <c r="BK11" t="s">
        <v>31</v>
      </c>
      <c r="BL11">
        <v>1123494</v>
      </c>
      <c r="BM11">
        <v>1.2624821660000001</v>
      </c>
      <c r="BN11">
        <v>1.28997016</v>
      </c>
      <c r="BO11">
        <v>2.7487993999999901E-2</v>
      </c>
      <c r="BP11">
        <v>27.487993999999901</v>
      </c>
      <c r="BQ11">
        <v>0</v>
      </c>
      <c r="BR11" t="s">
        <v>16</v>
      </c>
      <c r="BS11">
        <f>_xlfn.PERCENTILE.EXC(BP4:BP1048576,0.99)</f>
        <v>184.73004351999828</v>
      </c>
    </row>
    <row r="12" spans="1:79">
      <c r="A12">
        <v>52336</v>
      </c>
      <c r="B12" t="s">
        <v>30</v>
      </c>
      <c r="C12" t="s">
        <v>31</v>
      </c>
      <c r="D12">
        <v>1128246</v>
      </c>
      <c r="E12">
        <v>8.0002009869999995</v>
      </c>
      <c r="F12">
        <v>8.0264739990000002</v>
      </c>
      <c r="G12">
        <v>2.6273012000000699E-2</v>
      </c>
      <c r="H12">
        <v>26.273012000000701</v>
      </c>
      <c r="I12">
        <v>0</v>
      </c>
      <c r="M12">
        <v>56788</v>
      </c>
      <c r="N12" t="s">
        <v>30</v>
      </c>
      <c r="O12" t="s">
        <v>31</v>
      </c>
      <c r="P12">
        <v>1127124</v>
      </c>
      <c r="Q12">
        <v>7.274600983</v>
      </c>
      <c r="R12">
        <v>7.3032839300000001</v>
      </c>
      <c r="S12">
        <v>2.8682947E-2</v>
      </c>
      <c r="T12">
        <v>28.682946999999999</v>
      </c>
      <c r="U12">
        <v>0</v>
      </c>
      <c r="Y12">
        <v>58788</v>
      </c>
      <c r="Z12" t="s">
        <v>30</v>
      </c>
      <c r="AA12" t="s">
        <v>31</v>
      </c>
      <c r="AB12">
        <v>1122174</v>
      </c>
      <c r="AC12">
        <v>3.7424578670000002</v>
      </c>
      <c r="AD12">
        <v>3.772624016</v>
      </c>
      <c r="AE12">
        <v>3.0166148999999799E-2</v>
      </c>
      <c r="AF12">
        <v>30.166148999999798</v>
      </c>
      <c r="AG12">
        <v>0</v>
      </c>
      <c r="AK12">
        <v>46674</v>
      </c>
      <c r="AL12" t="s">
        <v>30</v>
      </c>
      <c r="AM12" t="s">
        <v>31</v>
      </c>
      <c r="AN12">
        <v>1124682</v>
      </c>
      <c r="AO12">
        <v>9.2850499150000001</v>
      </c>
      <c r="AP12">
        <v>9.3148250580000003</v>
      </c>
      <c r="AQ12">
        <v>2.9775143000000101E-2</v>
      </c>
      <c r="AR12">
        <v>29.775143000000099</v>
      </c>
      <c r="AS12">
        <v>0</v>
      </c>
      <c r="AW12">
        <v>55013</v>
      </c>
      <c r="AX12" t="s">
        <v>30</v>
      </c>
      <c r="AY12" t="s">
        <v>31</v>
      </c>
      <c r="AZ12">
        <v>1120920</v>
      </c>
      <c r="BA12">
        <v>10.88090682</v>
      </c>
      <c r="BB12">
        <v>10.913442849999999</v>
      </c>
      <c r="BC12">
        <v>3.2536029999999203E-2</v>
      </c>
      <c r="BD12">
        <v>32.536029999999201</v>
      </c>
      <c r="BE12">
        <v>0</v>
      </c>
      <c r="BI12">
        <v>55413</v>
      </c>
      <c r="BJ12" t="s">
        <v>30</v>
      </c>
      <c r="BK12" t="s">
        <v>31</v>
      </c>
      <c r="BL12">
        <v>1125342</v>
      </c>
      <c r="BM12">
        <v>1.3125610350000001</v>
      </c>
      <c r="BN12">
        <v>1.341053963</v>
      </c>
      <c r="BO12">
        <v>2.84929279999999E-2</v>
      </c>
      <c r="BP12">
        <v>28.4929279999999</v>
      </c>
      <c r="BQ12">
        <v>0</v>
      </c>
    </row>
    <row r="13" spans="1:79">
      <c r="A13">
        <v>53413</v>
      </c>
      <c r="B13" t="s">
        <v>30</v>
      </c>
      <c r="C13" t="s">
        <v>31</v>
      </c>
      <c r="D13">
        <v>1122834</v>
      </c>
      <c r="E13">
        <v>9.0002830029999998</v>
      </c>
      <c r="F13">
        <v>9.0280160899999995</v>
      </c>
      <c r="G13">
        <v>2.7733086999999601E-2</v>
      </c>
      <c r="H13">
        <v>27.7330869999996</v>
      </c>
      <c r="I13">
        <v>0</v>
      </c>
      <c r="M13">
        <v>45874</v>
      </c>
      <c r="N13" t="s">
        <v>30</v>
      </c>
      <c r="O13" t="s">
        <v>31</v>
      </c>
      <c r="P13">
        <v>1123164</v>
      </c>
      <c r="Q13">
        <v>7.7745130060000003</v>
      </c>
      <c r="R13">
        <v>7.8042020799999996</v>
      </c>
      <c r="S13">
        <v>2.9689073999999298E-2</v>
      </c>
      <c r="T13">
        <v>29.689073999999302</v>
      </c>
      <c r="U13">
        <v>0</v>
      </c>
      <c r="Y13">
        <v>47874</v>
      </c>
      <c r="Z13" t="s">
        <v>30</v>
      </c>
      <c r="AA13" t="s">
        <v>31</v>
      </c>
      <c r="AB13">
        <v>1122702</v>
      </c>
      <c r="AC13">
        <v>3.94243598</v>
      </c>
      <c r="AD13">
        <v>3.9704818730000002</v>
      </c>
      <c r="AE13">
        <v>2.80458930000002E-2</v>
      </c>
      <c r="AF13">
        <v>28.045893000000198</v>
      </c>
      <c r="AG13">
        <v>0</v>
      </c>
      <c r="AK13">
        <v>40743</v>
      </c>
      <c r="AL13" t="s">
        <v>30</v>
      </c>
      <c r="AM13" t="s">
        <v>31</v>
      </c>
      <c r="AN13">
        <v>1123560</v>
      </c>
      <c r="AO13">
        <v>9.3850309850000002</v>
      </c>
      <c r="AP13">
        <v>9.4140889639999994</v>
      </c>
      <c r="AQ13">
        <v>2.9057978999999099E-2</v>
      </c>
      <c r="AR13">
        <v>29.057978999999101</v>
      </c>
      <c r="AS13">
        <v>0</v>
      </c>
      <c r="AW13">
        <v>57988</v>
      </c>
      <c r="AX13" t="s">
        <v>30</v>
      </c>
      <c r="AY13" t="s">
        <v>31</v>
      </c>
      <c r="AZ13">
        <v>1122174</v>
      </c>
      <c r="BA13">
        <v>10.960907936</v>
      </c>
      <c r="BB13">
        <v>10.998348951000001</v>
      </c>
      <c r="BC13">
        <v>3.7441015000000598E-2</v>
      </c>
      <c r="BD13">
        <v>37.441015000000597</v>
      </c>
      <c r="BE13">
        <v>0</v>
      </c>
      <c r="BI13">
        <v>58388</v>
      </c>
      <c r="BJ13" t="s">
        <v>30</v>
      </c>
      <c r="BK13" t="s">
        <v>31</v>
      </c>
      <c r="BL13">
        <v>1126662</v>
      </c>
      <c r="BM13">
        <v>1.362552166</v>
      </c>
      <c r="BN13">
        <v>1.3891520500000001</v>
      </c>
      <c r="BO13">
        <v>2.6599884000000101E-2</v>
      </c>
      <c r="BP13">
        <v>26.599884000000099</v>
      </c>
      <c r="BQ13">
        <v>0</v>
      </c>
    </row>
    <row r="14" spans="1:79">
      <c r="A14">
        <v>56388</v>
      </c>
      <c r="B14" t="s">
        <v>30</v>
      </c>
      <c r="C14" t="s">
        <v>31</v>
      </c>
      <c r="D14">
        <v>1123362</v>
      </c>
      <c r="E14">
        <v>10.000309944</v>
      </c>
      <c r="F14">
        <v>10.028614043999999</v>
      </c>
      <c r="G14">
        <v>2.83040999999997E-2</v>
      </c>
      <c r="H14">
        <v>28.3040999999997</v>
      </c>
      <c r="I14">
        <v>0</v>
      </c>
      <c r="M14">
        <v>39943</v>
      </c>
      <c r="N14" t="s">
        <v>30</v>
      </c>
      <c r="O14" t="s">
        <v>31</v>
      </c>
      <c r="P14">
        <v>1126200</v>
      </c>
      <c r="Q14">
        <v>8.2746279240000007</v>
      </c>
      <c r="R14">
        <v>8.303318977</v>
      </c>
      <c r="S14">
        <v>2.86910529999993E-2</v>
      </c>
      <c r="T14">
        <v>28.6910529999993</v>
      </c>
      <c r="U14">
        <v>0</v>
      </c>
      <c r="Y14">
        <v>41943</v>
      </c>
      <c r="Z14" t="s">
        <v>30</v>
      </c>
      <c r="AA14" t="s">
        <v>31</v>
      </c>
      <c r="AB14">
        <v>1122504</v>
      </c>
      <c r="AC14">
        <v>4.1424489019999999</v>
      </c>
      <c r="AD14">
        <v>4.1734910010000004</v>
      </c>
      <c r="AE14">
        <v>3.1042099000000399E-2</v>
      </c>
      <c r="AF14">
        <v>31.042099000000398</v>
      </c>
      <c r="AG14">
        <v>0</v>
      </c>
      <c r="AK14">
        <v>48140</v>
      </c>
      <c r="AL14" t="s">
        <v>30</v>
      </c>
      <c r="AM14" t="s">
        <v>31</v>
      </c>
      <c r="AN14">
        <v>1124286</v>
      </c>
      <c r="AO14">
        <v>9.4851269719999998</v>
      </c>
      <c r="AP14">
        <v>9.5153329370000002</v>
      </c>
      <c r="AQ14">
        <v>3.02059650000003E-2</v>
      </c>
      <c r="AR14">
        <v>30.205965000000301</v>
      </c>
      <c r="AS14">
        <v>0</v>
      </c>
      <c r="AW14">
        <v>47074</v>
      </c>
      <c r="AX14" t="s">
        <v>30</v>
      </c>
      <c r="AY14" t="s">
        <v>31</v>
      </c>
      <c r="AZ14">
        <v>1124682</v>
      </c>
      <c r="BA14">
        <v>11.041030884</v>
      </c>
      <c r="BB14">
        <v>11.073553800999999</v>
      </c>
      <c r="BC14">
        <v>3.2522916999999603E-2</v>
      </c>
      <c r="BD14">
        <v>32.522916999999602</v>
      </c>
      <c r="BE14">
        <v>0</v>
      </c>
      <c r="BI14">
        <v>47474</v>
      </c>
      <c r="BJ14" t="s">
        <v>30</v>
      </c>
      <c r="BK14" t="s">
        <v>31</v>
      </c>
      <c r="BL14">
        <v>1121646</v>
      </c>
      <c r="BM14">
        <v>1.412559986</v>
      </c>
      <c r="BN14">
        <v>1.439155102</v>
      </c>
      <c r="BO14">
        <v>2.6595115999999901E-2</v>
      </c>
      <c r="BP14">
        <v>26.595115999999901</v>
      </c>
      <c r="BQ14">
        <v>0</v>
      </c>
    </row>
    <row r="15" spans="1:79">
      <c r="A15">
        <v>45474</v>
      </c>
      <c r="B15" t="s">
        <v>30</v>
      </c>
      <c r="C15" t="s">
        <v>31</v>
      </c>
      <c r="D15">
        <v>1124616</v>
      </c>
      <c r="E15">
        <v>11.000196934</v>
      </c>
      <c r="F15">
        <v>11.026982069000001</v>
      </c>
      <c r="G15">
        <v>2.6785135000000699E-2</v>
      </c>
      <c r="H15">
        <v>26.7851350000007</v>
      </c>
      <c r="I15">
        <v>0</v>
      </c>
      <c r="M15">
        <v>47340</v>
      </c>
      <c r="N15" t="s">
        <v>30</v>
      </c>
      <c r="O15" t="s">
        <v>31</v>
      </c>
      <c r="P15">
        <v>1124880</v>
      </c>
      <c r="Q15">
        <v>8.7746160030000002</v>
      </c>
      <c r="R15">
        <v>8.8033161159999995</v>
      </c>
      <c r="S15">
        <v>2.8700112999999298E-2</v>
      </c>
      <c r="T15">
        <v>28.700112999999298</v>
      </c>
      <c r="U15">
        <v>0</v>
      </c>
      <c r="Y15">
        <v>49340</v>
      </c>
      <c r="Z15" t="s">
        <v>30</v>
      </c>
      <c r="AA15" t="s">
        <v>31</v>
      </c>
      <c r="AB15">
        <v>1127586</v>
      </c>
      <c r="AC15">
        <v>4.342463017</v>
      </c>
      <c r="AD15">
        <v>4.3710498810000002</v>
      </c>
      <c r="AE15">
        <v>2.8586864000000201E-2</v>
      </c>
      <c r="AF15">
        <v>28.586864000000201</v>
      </c>
      <c r="AG15">
        <v>0</v>
      </c>
      <c r="AK15">
        <v>43722</v>
      </c>
      <c r="AL15" t="s">
        <v>30</v>
      </c>
      <c r="AM15" t="s">
        <v>31</v>
      </c>
      <c r="AN15">
        <v>1123362</v>
      </c>
      <c r="AO15">
        <v>9.5851640699999994</v>
      </c>
      <c r="AP15">
        <v>9.6131839750000001</v>
      </c>
      <c r="AQ15">
        <v>2.8019905000000699E-2</v>
      </c>
      <c r="AR15">
        <v>28.019905000000701</v>
      </c>
      <c r="AS15">
        <v>0</v>
      </c>
      <c r="AW15">
        <v>41143</v>
      </c>
      <c r="AX15" t="s">
        <v>30</v>
      </c>
      <c r="AY15" t="s">
        <v>31</v>
      </c>
      <c r="AZ15">
        <v>1124616</v>
      </c>
      <c r="BA15">
        <v>11.120874882000001</v>
      </c>
      <c r="BB15">
        <v>11.149920939999999</v>
      </c>
      <c r="BC15">
        <v>2.9046057999998699E-2</v>
      </c>
      <c r="BD15">
        <v>29.046057999998698</v>
      </c>
      <c r="BE15">
        <v>0</v>
      </c>
      <c r="BI15">
        <v>41543</v>
      </c>
      <c r="BJ15" t="s">
        <v>30</v>
      </c>
      <c r="BK15" t="s">
        <v>31</v>
      </c>
      <c r="BL15">
        <v>1128840</v>
      </c>
      <c r="BM15">
        <v>1.4625401499999999</v>
      </c>
      <c r="BN15">
        <v>1.489797115</v>
      </c>
      <c r="BO15">
        <v>2.7256965000000001E-2</v>
      </c>
      <c r="BP15">
        <v>27.256965000000001</v>
      </c>
      <c r="BQ15">
        <v>0</v>
      </c>
    </row>
    <row r="16" spans="1:79">
      <c r="A16">
        <v>39543</v>
      </c>
      <c r="B16" t="s">
        <v>30</v>
      </c>
      <c r="C16" t="s">
        <v>31</v>
      </c>
      <c r="D16">
        <v>1127982</v>
      </c>
      <c r="E16">
        <v>12.000257969</v>
      </c>
      <c r="F16">
        <v>12.029691935000001</v>
      </c>
      <c r="G16">
        <v>2.9433966000000901E-2</v>
      </c>
      <c r="H16">
        <v>29.4339660000009</v>
      </c>
      <c r="I16">
        <v>0</v>
      </c>
      <c r="M16">
        <v>42922</v>
      </c>
      <c r="N16" t="s">
        <v>30</v>
      </c>
      <c r="O16" t="s">
        <v>31</v>
      </c>
      <c r="P16">
        <v>1126530</v>
      </c>
      <c r="Q16">
        <v>9.2746450899999999</v>
      </c>
      <c r="R16">
        <v>9.3036530020000008</v>
      </c>
      <c r="S16">
        <v>2.9007912000000802E-2</v>
      </c>
      <c r="T16">
        <v>29.0079120000008</v>
      </c>
      <c r="U16">
        <v>0</v>
      </c>
      <c r="Y16">
        <v>44922</v>
      </c>
      <c r="Z16" t="s">
        <v>30</v>
      </c>
      <c r="AA16" t="s">
        <v>31</v>
      </c>
      <c r="AB16">
        <v>1124814</v>
      </c>
      <c r="AC16">
        <v>4.5425989629999997</v>
      </c>
      <c r="AD16">
        <v>4.5711879729999998</v>
      </c>
      <c r="AE16">
        <v>2.8589010000000099E-2</v>
      </c>
      <c r="AF16">
        <v>28.589010000000101</v>
      </c>
      <c r="AG16">
        <v>0</v>
      </c>
      <c r="AK16">
        <v>42509</v>
      </c>
      <c r="AL16" t="s">
        <v>30</v>
      </c>
      <c r="AM16" t="s">
        <v>31</v>
      </c>
      <c r="AN16">
        <v>1123890</v>
      </c>
      <c r="AO16">
        <v>9.7852618689999993</v>
      </c>
      <c r="AP16">
        <v>9.8131239410000006</v>
      </c>
      <c r="AQ16">
        <v>2.7862072000001299E-2</v>
      </c>
      <c r="AR16">
        <v>27.862072000001302</v>
      </c>
      <c r="AS16">
        <v>0</v>
      </c>
      <c r="AW16">
        <v>44122</v>
      </c>
      <c r="AX16" t="s">
        <v>30</v>
      </c>
      <c r="AY16" t="s">
        <v>31</v>
      </c>
      <c r="AZ16">
        <v>1124022</v>
      </c>
      <c r="BA16">
        <v>11.281009912</v>
      </c>
      <c r="BB16">
        <v>11.31040597</v>
      </c>
      <c r="BC16">
        <v>2.93960579999996E-2</v>
      </c>
      <c r="BD16">
        <v>29.396057999999599</v>
      </c>
      <c r="BE16">
        <v>0</v>
      </c>
      <c r="BI16">
        <v>44522</v>
      </c>
      <c r="BJ16" t="s">
        <v>30</v>
      </c>
      <c r="BK16" t="s">
        <v>31</v>
      </c>
      <c r="BL16">
        <v>1120986</v>
      </c>
      <c r="BM16">
        <v>1.5626010889999999</v>
      </c>
      <c r="BN16">
        <v>1.590610981</v>
      </c>
      <c r="BO16">
        <v>2.8009892000000002E-2</v>
      </c>
      <c r="BP16">
        <v>28.009892000000001</v>
      </c>
      <c r="BQ16">
        <v>0</v>
      </c>
    </row>
    <row r="17" spans="1:68">
      <c r="A17">
        <v>46940</v>
      </c>
      <c r="B17" t="s">
        <v>30</v>
      </c>
      <c r="C17" t="s">
        <v>31</v>
      </c>
      <c r="D17">
        <v>1121976</v>
      </c>
      <c r="E17">
        <v>13.000185966</v>
      </c>
      <c r="F17">
        <v>13.029201030999999</v>
      </c>
      <c r="G17">
        <v>2.9015064999999299E-2</v>
      </c>
      <c r="H17">
        <v>29.0150649999993</v>
      </c>
      <c r="M17">
        <v>55009</v>
      </c>
      <c r="N17" t="s">
        <v>30</v>
      </c>
      <c r="O17" t="s">
        <v>31</v>
      </c>
      <c r="P17">
        <v>1123296</v>
      </c>
      <c r="Q17">
        <v>9.7748119829999993</v>
      </c>
      <c r="R17">
        <v>9.8022909160000005</v>
      </c>
      <c r="S17">
        <v>2.74789330000011E-2</v>
      </c>
      <c r="T17">
        <v>27.478933000001099</v>
      </c>
      <c r="Y17">
        <v>57009</v>
      </c>
      <c r="Z17" t="s">
        <v>30</v>
      </c>
      <c r="AA17" t="s">
        <v>31</v>
      </c>
      <c r="AB17">
        <v>1124484</v>
      </c>
      <c r="AC17">
        <v>4.7426269049999998</v>
      </c>
      <c r="AD17">
        <v>4.7961659430000001</v>
      </c>
      <c r="AE17">
        <v>5.3539038000000198E-2</v>
      </c>
      <c r="AF17">
        <v>53.539038000000197</v>
      </c>
      <c r="AK17">
        <v>51174</v>
      </c>
      <c r="AL17" t="s">
        <v>30</v>
      </c>
      <c r="AM17" t="s">
        <v>31</v>
      </c>
      <c r="AN17">
        <v>1121448</v>
      </c>
      <c r="AO17">
        <v>9.8853230480000001</v>
      </c>
      <c r="AP17">
        <v>9.9147419929999998</v>
      </c>
      <c r="AQ17">
        <v>2.94189449999997E-2</v>
      </c>
      <c r="AR17">
        <v>29.418944999999699</v>
      </c>
      <c r="AW17">
        <v>42909</v>
      </c>
      <c r="AX17" t="s">
        <v>30</v>
      </c>
      <c r="AY17" t="s">
        <v>31</v>
      </c>
      <c r="AZ17">
        <v>1120656</v>
      </c>
      <c r="BA17">
        <v>11.441118956</v>
      </c>
      <c r="BB17">
        <v>11.470477818999999</v>
      </c>
      <c r="BC17">
        <v>2.9358862999998701E-2</v>
      </c>
      <c r="BD17">
        <v>29.358862999998699</v>
      </c>
      <c r="BI17">
        <v>56609</v>
      </c>
      <c r="BJ17" t="s">
        <v>30</v>
      </c>
      <c r="BK17" t="s">
        <v>31</v>
      </c>
      <c r="BL17">
        <v>1122504</v>
      </c>
      <c r="BM17">
        <v>1.61263299</v>
      </c>
      <c r="BN17">
        <v>1.6631801129999999</v>
      </c>
      <c r="BO17">
        <v>5.0547122999999798E-2</v>
      </c>
      <c r="BP17">
        <v>50.5471229999998</v>
      </c>
    </row>
    <row r="18" spans="1:68">
      <c r="A18">
        <v>42522</v>
      </c>
      <c r="B18" t="s">
        <v>30</v>
      </c>
      <c r="C18" t="s">
        <v>31</v>
      </c>
      <c r="D18">
        <v>1124484</v>
      </c>
      <c r="E18">
        <v>14.000300169000001</v>
      </c>
      <c r="F18">
        <v>14.028175116</v>
      </c>
      <c r="G18">
        <v>2.7874946999999001E-2</v>
      </c>
      <c r="H18">
        <v>27.874946999999</v>
      </c>
      <c r="M18">
        <v>41709</v>
      </c>
      <c r="N18" t="s">
        <v>30</v>
      </c>
      <c r="O18" t="s">
        <v>31</v>
      </c>
      <c r="P18">
        <v>1120260</v>
      </c>
      <c r="Q18">
        <v>10.274741887999999</v>
      </c>
      <c r="R18">
        <v>10.304477929999999</v>
      </c>
      <c r="S18">
        <v>2.9736041999999598E-2</v>
      </c>
      <c r="T18">
        <v>29.7360419999996</v>
      </c>
      <c r="Y18">
        <v>43709</v>
      </c>
      <c r="Z18" t="s">
        <v>30</v>
      </c>
      <c r="AA18" t="s">
        <v>31</v>
      </c>
      <c r="AB18">
        <v>1122108</v>
      </c>
      <c r="AC18">
        <v>4.9424920080000003</v>
      </c>
      <c r="AD18">
        <v>4.9709918499999999</v>
      </c>
      <c r="AE18">
        <v>2.8499841999999501E-2</v>
      </c>
      <c r="AF18">
        <v>28.4998419999995</v>
      </c>
      <c r="AK18">
        <v>58920</v>
      </c>
      <c r="AL18" t="s">
        <v>30</v>
      </c>
      <c r="AM18" t="s">
        <v>31</v>
      </c>
      <c r="AN18">
        <v>1123164</v>
      </c>
      <c r="AO18">
        <v>9.9854879380000003</v>
      </c>
      <c r="AP18">
        <v>10.013624907000001</v>
      </c>
      <c r="AQ18">
        <v>2.8136969000000098E-2</v>
      </c>
      <c r="AR18">
        <v>28.1369690000001</v>
      </c>
      <c r="AW18">
        <v>51574</v>
      </c>
      <c r="AX18" t="s">
        <v>30</v>
      </c>
      <c r="AY18" t="s">
        <v>31</v>
      </c>
      <c r="AZ18">
        <v>1124484</v>
      </c>
      <c r="BA18">
        <v>11.521143913</v>
      </c>
      <c r="BB18">
        <v>11.547050952999999</v>
      </c>
      <c r="BC18">
        <v>2.5907039999999801E-2</v>
      </c>
      <c r="BD18">
        <v>25.9070399999998</v>
      </c>
      <c r="BI18">
        <v>43309</v>
      </c>
      <c r="BJ18" t="s">
        <v>30</v>
      </c>
      <c r="BK18" t="s">
        <v>31</v>
      </c>
      <c r="BL18">
        <v>1126002</v>
      </c>
      <c r="BM18">
        <v>1.6628651619999999</v>
      </c>
      <c r="BN18">
        <v>1.6896781919999999</v>
      </c>
      <c r="BO18">
        <v>2.6813030000000002E-2</v>
      </c>
      <c r="BP18">
        <v>26.813030000000001</v>
      </c>
    </row>
    <row r="19" spans="1:68">
      <c r="A19">
        <v>54609</v>
      </c>
      <c r="B19" t="s">
        <v>30</v>
      </c>
      <c r="C19" t="s">
        <v>31</v>
      </c>
      <c r="D19">
        <v>1124418</v>
      </c>
      <c r="E19">
        <v>15.000184059</v>
      </c>
      <c r="F19">
        <v>15.028272152</v>
      </c>
      <c r="G19">
        <v>2.8088092999999099E-2</v>
      </c>
      <c r="H19">
        <v>28.088092999999098</v>
      </c>
      <c r="M19">
        <v>50374</v>
      </c>
      <c r="N19" t="s">
        <v>30</v>
      </c>
      <c r="O19" t="s">
        <v>31</v>
      </c>
      <c r="P19">
        <v>1123230</v>
      </c>
      <c r="Q19">
        <v>10.774916887</v>
      </c>
      <c r="R19">
        <v>10.802284955999999</v>
      </c>
      <c r="S19">
        <v>2.7368068999999499E-2</v>
      </c>
      <c r="T19">
        <v>27.368068999999501</v>
      </c>
      <c r="Y19">
        <v>52374</v>
      </c>
      <c r="Z19" t="s">
        <v>30</v>
      </c>
      <c r="AA19" t="s">
        <v>31</v>
      </c>
      <c r="AB19">
        <v>1125012</v>
      </c>
      <c r="AC19">
        <v>5.1425488000000001</v>
      </c>
      <c r="AD19">
        <v>5.1725859639999996</v>
      </c>
      <c r="AE19">
        <v>3.0037163999999401E-2</v>
      </c>
      <c r="AF19">
        <v>30.0371639999994</v>
      </c>
      <c r="AK19">
        <v>53724</v>
      </c>
      <c r="AL19" t="s">
        <v>30</v>
      </c>
      <c r="AM19" t="s">
        <v>31</v>
      </c>
      <c r="AN19">
        <v>1127058</v>
      </c>
      <c r="AO19">
        <v>10.085435866999999</v>
      </c>
      <c r="AP19">
        <v>10.112835884000001</v>
      </c>
      <c r="AQ19">
        <v>2.74000170000014E-2</v>
      </c>
      <c r="AR19">
        <v>27.400017000001402</v>
      </c>
      <c r="AW19">
        <v>59320</v>
      </c>
      <c r="AX19" t="s">
        <v>30</v>
      </c>
      <c r="AY19" t="s">
        <v>31</v>
      </c>
      <c r="AZ19">
        <v>1123692</v>
      </c>
      <c r="BA19">
        <v>11.601186991000001</v>
      </c>
      <c r="BB19">
        <v>11.627782822</v>
      </c>
      <c r="BC19">
        <v>2.6595830999999799E-2</v>
      </c>
      <c r="BD19">
        <v>26.595830999999801</v>
      </c>
      <c r="BI19">
        <v>51974</v>
      </c>
      <c r="BJ19" t="s">
        <v>30</v>
      </c>
      <c r="BK19" t="s">
        <v>31</v>
      </c>
      <c r="BL19">
        <v>1120656</v>
      </c>
      <c r="BM19">
        <v>1.7126710409999999</v>
      </c>
      <c r="BN19">
        <v>1.765155077</v>
      </c>
      <c r="BO19">
        <v>5.2484035999999998E-2</v>
      </c>
      <c r="BP19">
        <v>52.484036000000003</v>
      </c>
    </row>
    <row r="20" spans="1:68">
      <c r="A20">
        <v>41309</v>
      </c>
      <c r="B20" t="s">
        <v>30</v>
      </c>
      <c r="C20" t="s">
        <v>31</v>
      </c>
      <c r="D20">
        <v>1124550</v>
      </c>
      <c r="E20">
        <v>16.000174998999999</v>
      </c>
      <c r="F20">
        <v>16.028568028999999</v>
      </c>
      <c r="G20">
        <v>2.83930300000001E-2</v>
      </c>
      <c r="H20">
        <v>28.393030000000099</v>
      </c>
      <c r="M20">
        <v>58120</v>
      </c>
      <c r="N20" t="s">
        <v>30</v>
      </c>
      <c r="O20" t="s">
        <v>31</v>
      </c>
      <c r="P20">
        <v>1126398</v>
      </c>
      <c r="Q20">
        <v>11.274845123</v>
      </c>
      <c r="R20">
        <v>11.302755117</v>
      </c>
      <c r="S20">
        <v>2.7909993999999799E-2</v>
      </c>
      <c r="T20">
        <v>27.909993999999799</v>
      </c>
      <c r="Y20">
        <v>60120</v>
      </c>
      <c r="Z20" t="s">
        <v>30</v>
      </c>
      <c r="AA20" t="s">
        <v>31</v>
      </c>
      <c r="AB20">
        <v>1124286</v>
      </c>
      <c r="AC20">
        <v>5.3425679209999997</v>
      </c>
      <c r="AD20">
        <v>5.3718338010000002</v>
      </c>
      <c r="AE20">
        <v>2.9265880000000501E-2</v>
      </c>
      <c r="AF20">
        <v>29.2658800000005</v>
      </c>
      <c r="AK20">
        <v>44308</v>
      </c>
      <c r="AL20" t="s">
        <v>30</v>
      </c>
      <c r="AM20" t="s">
        <v>31</v>
      </c>
      <c r="AN20">
        <v>1123560</v>
      </c>
      <c r="AO20">
        <v>10.185460090999999</v>
      </c>
      <c r="AP20">
        <v>10.217422962000001</v>
      </c>
      <c r="AQ20">
        <v>3.1962871000001003E-2</v>
      </c>
      <c r="AR20">
        <v>31.962871000001002</v>
      </c>
      <c r="AW20">
        <v>54124</v>
      </c>
      <c r="AX20" t="s">
        <v>30</v>
      </c>
      <c r="AY20" t="s">
        <v>31</v>
      </c>
      <c r="AZ20">
        <v>1126926</v>
      </c>
      <c r="BA20">
        <v>11.681347847</v>
      </c>
      <c r="BB20">
        <v>11.707448006</v>
      </c>
      <c r="BC20">
        <v>2.6100159000000199E-2</v>
      </c>
      <c r="BD20">
        <v>26.1001590000002</v>
      </c>
      <c r="BI20">
        <v>59720</v>
      </c>
      <c r="BJ20" t="s">
        <v>30</v>
      </c>
      <c r="BK20" t="s">
        <v>31</v>
      </c>
      <c r="BL20">
        <v>1124352</v>
      </c>
      <c r="BM20">
        <v>1.7626371380000001</v>
      </c>
      <c r="BN20">
        <v>1.78934598</v>
      </c>
      <c r="BO20">
        <v>2.6708841999999899E-2</v>
      </c>
      <c r="BP20">
        <v>26.708841999999802</v>
      </c>
    </row>
    <row r="21" spans="1:68">
      <c r="A21">
        <v>49974</v>
      </c>
      <c r="B21" t="s">
        <v>30</v>
      </c>
      <c r="C21" t="s">
        <v>31</v>
      </c>
      <c r="D21">
        <v>1123626</v>
      </c>
      <c r="E21">
        <v>17.000205040000001</v>
      </c>
      <c r="F21">
        <v>17.030702114</v>
      </c>
      <c r="G21">
        <v>3.0497073999999399E-2</v>
      </c>
      <c r="H21">
        <v>30.497073999999401</v>
      </c>
      <c r="M21">
        <v>52924</v>
      </c>
      <c r="N21" t="s">
        <v>30</v>
      </c>
      <c r="O21" t="s">
        <v>31</v>
      </c>
      <c r="P21">
        <v>1121646</v>
      </c>
      <c r="Q21">
        <v>11.774889946</v>
      </c>
      <c r="R21">
        <v>11.804250956000001</v>
      </c>
      <c r="S21">
        <v>2.9361010000000499E-2</v>
      </c>
      <c r="T21">
        <v>29.361010000000501</v>
      </c>
      <c r="Y21">
        <v>54924</v>
      </c>
      <c r="Z21" t="s">
        <v>30</v>
      </c>
      <c r="AA21" t="s">
        <v>31</v>
      </c>
      <c r="AB21">
        <v>1125408</v>
      </c>
      <c r="AC21">
        <v>5.5425817970000004</v>
      </c>
      <c r="AD21">
        <v>5.5764949320000001</v>
      </c>
      <c r="AE21">
        <v>3.3913134999999699E-2</v>
      </c>
      <c r="AF21">
        <v>33.913134999999698</v>
      </c>
      <c r="AK21">
        <v>51723</v>
      </c>
      <c r="AL21" t="s">
        <v>30</v>
      </c>
      <c r="AM21" t="s">
        <v>31</v>
      </c>
      <c r="AN21">
        <v>1123362</v>
      </c>
      <c r="AO21">
        <v>10.285544871999999</v>
      </c>
      <c r="AP21">
        <v>10.333152055999999</v>
      </c>
      <c r="AQ21">
        <v>4.7607184000000302E-2</v>
      </c>
      <c r="AR21">
        <v>47.607184000000302</v>
      </c>
      <c r="AW21">
        <v>44708</v>
      </c>
      <c r="AX21" t="s">
        <v>30</v>
      </c>
      <c r="AY21" t="s">
        <v>31</v>
      </c>
      <c r="AZ21">
        <v>1125936</v>
      </c>
      <c r="BA21">
        <v>11.761318921999999</v>
      </c>
      <c r="BB21">
        <v>11.790318965999999</v>
      </c>
      <c r="BC21">
        <v>2.9000043999999999E-2</v>
      </c>
      <c r="BD21">
        <v>29.000043999999999</v>
      </c>
      <c r="BI21">
        <v>54524</v>
      </c>
      <c r="BJ21" t="s">
        <v>30</v>
      </c>
      <c r="BK21" t="s">
        <v>31</v>
      </c>
      <c r="BL21">
        <v>1123494</v>
      </c>
      <c r="BM21">
        <v>1.812700033</v>
      </c>
      <c r="BN21">
        <v>1.8410880569999999</v>
      </c>
      <c r="BO21">
        <v>2.83880239999998E-2</v>
      </c>
      <c r="BP21">
        <v>28.388023999999799</v>
      </c>
    </row>
    <row r="22" spans="1:68">
      <c r="A22">
        <v>57720</v>
      </c>
      <c r="B22" t="s">
        <v>30</v>
      </c>
      <c r="C22" t="s">
        <v>31</v>
      </c>
      <c r="D22">
        <v>1125276</v>
      </c>
      <c r="E22">
        <v>18.000283957000001</v>
      </c>
      <c r="F22">
        <v>18.028332948999999</v>
      </c>
      <c r="G22">
        <v>2.80489919999986E-2</v>
      </c>
      <c r="H22">
        <v>28.048991999998599</v>
      </c>
      <c r="M22">
        <v>43508</v>
      </c>
      <c r="N22" t="s">
        <v>30</v>
      </c>
      <c r="O22" t="s">
        <v>31</v>
      </c>
      <c r="P22">
        <v>1125276</v>
      </c>
      <c r="Q22">
        <v>12.274967909000001</v>
      </c>
      <c r="R22">
        <v>12.303323984</v>
      </c>
      <c r="S22">
        <v>2.8356074999999498E-2</v>
      </c>
      <c r="T22">
        <v>28.3560749999995</v>
      </c>
      <c r="Y22">
        <v>45508</v>
      </c>
      <c r="Z22" t="s">
        <v>30</v>
      </c>
      <c r="AA22" t="s">
        <v>31</v>
      </c>
      <c r="AB22">
        <v>1116564</v>
      </c>
      <c r="AC22">
        <v>5.7427079680000004</v>
      </c>
      <c r="AD22">
        <v>5.7722578049999997</v>
      </c>
      <c r="AE22">
        <v>2.9549836999999302E-2</v>
      </c>
      <c r="AF22">
        <v>29.5498369999993</v>
      </c>
      <c r="AK22">
        <v>51516</v>
      </c>
      <c r="AL22" t="s">
        <v>30</v>
      </c>
      <c r="AM22" t="s">
        <v>31</v>
      </c>
      <c r="AN22">
        <v>1123296</v>
      </c>
      <c r="AO22">
        <v>10.385562897</v>
      </c>
      <c r="AP22">
        <v>10.414885998000001</v>
      </c>
      <c r="AQ22">
        <v>2.9323101000001E-2</v>
      </c>
      <c r="AR22">
        <v>29.323101000001</v>
      </c>
      <c r="AW22">
        <v>52123</v>
      </c>
      <c r="AX22" t="s">
        <v>30</v>
      </c>
      <c r="AY22" t="s">
        <v>31</v>
      </c>
      <c r="AZ22">
        <v>1125342</v>
      </c>
      <c r="BA22">
        <v>11.841326951999999</v>
      </c>
      <c r="BB22">
        <v>11.86767292</v>
      </c>
      <c r="BC22">
        <v>2.6345968000001101E-2</v>
      </c>
      <c r="BD22">
        <v>26.345968000001101</v>
      </c>
      <c r="BI22">
        <v>45108</v>
      </c>
      <c r="BJ22" t="s">
        <v>30</v>
      </c>
      <c r="BK22" t="s">
        <v>31</v>
      </c>
      <c r="BL22">
        <v>1117752</v>
      </c>
      <c r="BM22">
        <v>1.8626990320000001</v>
      </c>
      <c r="BN22">
        <v>1.8929891590000001</v>
      </c>
      <c r="BO22">
        <v>3.0290127E-2</v>
      </c>
      <c r="BP22">
        <v>30.290126999999998</v>
      </c>
    </row>
    <row r="23" spans="1:68">
      <c r="A23">
        <v>52524</v>
      </c>
      <c r="B23" t="s">
        <v>30</v>
      </c>
      <c r="C23" t="s">
        <v>31</v>
      </c>
      <c r="D23">
        <v>1124946</v>
      </c>
      <c r="E23">
        <v>19.000324965000001</v>
      </c>
      <c r="F23">
        <v>19.028987169000001</v>
      </c>
      <c r="G23">
        <v>2.8662203999999698E-2</v>
      </c>
      <c r="H23">
        <v>28.662203999999701</v>
      </c>
      <c r="M23">
        <v>50923</v>
      </c>
      <c r="N23" t="s">
        <v>30</v>
      </c>
      <c r="O23" t="s">
        <v>31</v>
      </c>
      <c r="P23">
        <v>1124748</v>
      </c>
      <c r="Q23">
        <v>12.774974108</v>
      </c>
      <c r="R23">
        <v>12.804363966</v>
      </c>
      <c r="S23">
        <v>2.9389858000000001E-2</v>
      </c>
      <c r="T23">
        <v>29.389858</v>
      </c>
      <c r="Y23">
        <v>52923</v>
      </c>
      <c r="Z23" t="s">
        <v>30</v>
      </c>
      <c r="AA23" t="s">
        <v>31</v>
      </c>
      <c r="AB23">
        <v>1122240</v>
      </c>
      <c r="AC23">
        <v>5.9426088330000004</v>
      </c>
      <c r="AD23">
        <v>5.9711549279999998</v>
      </c>
      <c r="AE23">
        <v>2.85460949999993E-2</v>
      </c>
      <c r="AF23">
        <v>28.546094999999301</v>
      </c>
      <c r="AK23">
        <v>35616</v>
      </c>
      <c r="AL23" t="s">
        <v>30</v>
      </c>
      <c r="AM23" t="s">
        <v>31</v>
      </c>
      <c r="AN23">
        <v>1122570</v>
      </c>
      <c r="AO23">
        <v>10.485755920000001</v>
      </c>
      <c r="AP23">
        <v>10.514347076</v>
      </c>
      <c r="AQ23">
        <v>2.8591155999999101E-2</v>
      </c>
      <c r="AR23">
        <v>28.591155999999099</v>
      </c>
      <c r="AW23">
        <v>51916</v>
      </c>
      <c r="AX23" t="s">
        <v>30</v>
      </c>
      <c r="AY23" t="s">
        <v>31</v>
      </c>
      <c r="AZ23">
        <v>1124946</v>
      </c>
      <c r="BA23">
        <v>11.921423912</v>
      </c>
      <c r="BB23">
        <v>11.947714806</v>
      </c>
      <c r="BC23">
        <v>2.6290894000000599E-2</v>
      </c>
      <c r="BD23">
        <v>26.290894000000598</v>
      </c>
      <c r="BI23">
        <v>52523</v>
      </c>
      <c r="BJ23" t="s">
        <v>30</v>
      </c>
      <c r="BK23" t="s">
        <v>31</v>
      </c>
      <c r="BL23">
        <v>1120986</v>
      </c>
      <c r="BM23">
        <v>1.9127440449999999</v>
      </c>
      <c r="BN23">
        <v>1.946042061</v>
      </c>
      <c r="BO23">
        <v>3.3298016E-2</v>
      </c>
      <c r="BP23">
        <v>33.298015999999997</v>
      </c>
    </row>
    <row r="24" spans="1:68">
      <c r="A24">
        <v>43108</v>
      </c>
      <c r="B24" t="s">
        <v>30</v>
      </c>
      <c r="C24" t="s">
        <v>31</v>
      </c>
      <c r="D24">
        <v>1123296</v>
      </c>
      <c r="E24">
        <v>20.000273943</v>
      </c>
      <c r="F24">
        <v>20.029025078</v>
      </c>
      <c r="G24">
        <v>2.8751135000000198E-2</v>
      </c>
      <c r="H24">
        <v>28.7511350000002</v>
      </c>
      <c r="M24">
        <v>50716</v>
      </c>
      <c r="N24" t="s">
        <v>30</v>
      </c>
      <c r="O24" t="s">
        <v>31</v>
      </c>
      <c r="P24">
        <v>1122900</v>
      </c>
      <c r="Q24">
        <v>13.275028944000001</v>
      </c>
      <c r="R24">
        <v>13.304399013999999</v>
      </c>
      <c r="S24">
        <v>2.9370069999998801E-2</v>
      </c>
      <c r="T24">
        <v>29.370069999998801</v>
      </c>
      <c r="Y24">
        <v>36816</v>
      </c>
      <c r="Z24" t="s">
        <v>30</v>
      </c>
      <c r="AA24" t="s">
        <v>31</v>
      </c>
      <c r="AB24">
        <v>1126002</v>
      </c>
      <c r="AC24">
        <v>6.3426229950000002</v>
      </c>
      <c r="AD24">
        <v>6.3698070050000002</v>
      </c>
      <c r="AE24">
        <v>2.7184010000000002E-2</v>
      </c>
      <c r="AF24">
        <v>27.184010000000001</v>
      </c>
      <c r="AK24">
        <v>51455</v>
      </c>
      <c r="AL24" t="s">
        <v>30</v>
      </c>
      <c r="AM24" t="s">
        <v>31</v>
      </c>
      <c r="AN24">
        <v>1126332</v>
      </c>
      <c r="AO24">
        <v>10.58573103</v>
      </c>
      <c r="AP24">
        <v>10.615274906</v>
      </c>
      <c r="AQ24">
        <v>2.95438759999999E-2</v>
      </c>
      <c r="AR24">
        <v>29.543875999999901</v>
      </c>
      <c r="AW24">
        <v>36016</v>
      </c>
      <c r="AX24" t="s">
        <v>30</v>
      </c>
      <c r="AY24" t="s">
        <v>31</v>
      </c>
      <c r="AZ24">
        <v>1125342</v>
      </c>
      <c r="BA24">
        <v>12.001488924</v>
      </c>
      <c r="BB24">
        <v>12.031251907</v>
      </c>
      <c r="BC24">
        <v>2.97629829999994E-2</v>
      </c>
      <c r="BD24">
        <v>29.762982999999402</v>
      </c>
      <c r="BI24">
        <v>52316</v>
      </c>
      <c r="BJ24" t="s">
        <v>30</v>
      </c>
      <c r="BK24" t="s">
        <v>31</v>
      </c>
      <c r="BL24">
        <v>1121052</v>
      </c>
      <c r="BM24">
        <v>1.9628641609999999</v>
      </c>
      <c r="BN24">
        <v>2.0052270889999999</v>
      </c>
      <c r="BO24">
        <v>4.2362927999999897E-2</v>
      </c>
      <c r="BP24">
        <v>42.362927999999897</v>
      </c>
    </row>
    <row r="25" spans="1:68">
      <c r="A25">
        <v>50523</v>
      </c>
      <c r="B25" t="s">
        <v>30</v>
      </c>
      <c r="C25" t="s">
        <v>31</v>
      </c>
      <c r="D25">
        <v>1123032</v>
      </c>
      <c r="E25">
        <v>21.000158072000001</v>
      </c>
      <c r="F25">
        <v>21.029874086</v>
      </c>
      <c r="G25">
        <v>2.9716013999998101E-2</v>
      </c>
      <c r="H25">
        <v>29.716013999998101</v>
      </c>
      <c r="M25">
        <v>34816</v>
      </c>
      <c r="N25" t="s">
        <v>30</v>
      </c>
      <c r="O25" t="s">
        <v>31</v>
      </c>
      <c r="P25">
        <v>1124088</v>
      </c>
      <c r="Q25">
        <v>13.775074958999999</v>
      </c>
      <c r="R25">
        <v>13.802099943</v>
      </c>
      <c r="S25">
        <v>2.7024984000000501E-2</v>
      </c>
      <c r="T25">
        <v>27.024984000000501</v>
      </c>
      <c r="Y25">
        <v>52655</v>
      </c>
      <c r="Z25" t="s">
        <v>30</v>
      </c>
      <c r="AA25" t="s">
        <v>31</v>
      </c>
      <c r="AB25">
        <v>1125936</v>
      </c>
      <c r="AC25">
        <v>6.5426440240000003</v>
      </c>
      <c r="AD25">
        <v>6.5716619490000001</v>
      </c>
      <c r="AE25">
        <v>2.9017924999999702E-2</v>
      </c>
      <c r="AF25">
        <v>29.0179249999997</v>
      </c>
      <c r="AK25">
        <v>50769</v>
      </c>
      <c r="AL25" t="s">
        <v>30</v>
      </c>
      <c r="AM25" t="s">
        <v>31</v>
      </c>
      <c r="AN25">
        <v>1121448</v>
      </c>
      <c r="AO25">
        <v>10.685719013</v>
      </c>
      <c r="AP25">
        <v>10.715795994</v>
      </c>
      <c r="AQ25">
        <v>3.0076981000000499E-2</v>
      </c>
      <c r="AR25">
        <v>30.076981000000501</v>
      </c>
      <c r="AW25">
        <v>51855</v>
      </c>
      <c r="AX25" t="s">
        <v>30</v>
      </c>
      <c r="AY25" t="s">
        <v>31</v>
      </c>
      <c r="AZ25">
        <v>1126266</v>
      </c>
      <c r="BA25">
        <v>12.081533908999999</v>
      </c>
      <c r="BB25">
        <v>12.108858824</v>
      </c>
      <c r="BC25">
        <v>2.7324915000001199E-2</v>
      </c>
      <c r="BD25">
        <v>27.324915000001202</v>
      </c>
      <c r="BI25">
        <v>36416</v>
      </c>
      <c r="BJ25" t="s">
        <v>30</v>
      </c>
      <c r="BK25" t="s">
        <v>31</v>
      </c>
      <c r="BL25">
        <v>1113858</v>
      </c>
      <c r="BM25">
        <v>2.0126910210000002</v>
      </c>
      <c r="BN25">
        <v>2.0526189800000001</v>
      </c>
      <c r="BO25">
        <v>3.9927958999999902E-2</v>
      </c>
      <c r="BP25">
        <v>39.927958999999902</v>
      </c>
    </row>
    <row r="26" spans="1:68">
      <c r="A26">
        <v>50316</v>
      </c>
      <c r="B26" t="s">
        <v>30</v>
      </c>
      <c r="C26" t="s">
        <v>31</v>
      </c>
      <c r="D26">
        <v>1123758</v>
      </c>
      <c r="E26">
        <v>22.000151157000001</v>
      </c>
      <c r="F26">
        <v>22.030065059999998</v>
      </c>
      <c r="G26">
        <v>2.9913902999997001E-2</v>
      </c>
      <c r="H26">
        <v>29.913902999996999</v>
      </c>
      <c r="M26">
        <v>50655</v>
      </c>
      <c r="N26" t="s">
        <v>30</v>
      </c>
      <c r="O26" t="s">
        <v>31</v>
      </c>
      <c r="P26">
        <v>1122240</v>
      </c>
      <c r="Q26">
        <v>14.275130033</v>
      </c>
      <c r="R26">
        <v>14.319900990000001</v>
      </c>
      <c r="S26">
        <v>4.4770957000000701E-2</v>
      </c>
      <c r="T26">
        <v>44.770957000000699</v>
      </c>
      <c r="Y26">
        <v>49840</v>
      </c>
      <c r="Z26" t="s">
        <v>30</v>
      </c>
      <c r="AA26" t="s">
        <v>31</v>
      </c>
      <c r="AB26">
        <v>1126464</v>
      </c>
      <c r="AC26">
        <v>6.9426708220000002</v>
      </c>
      <c r="AD26">
        <v>6.9703528879999999</v>
      </c>
      <c r="AE26">
        <v>2.7682065999999599E-2</v>
      </c>
      <c r="AF26">
        <v>27.682065999999601</v>
      </c>
      <c r="AK26">
        <v>48640</v>
      </c>
      <c r="AL26" t="s">
        <v>30</v>
      </c>
      <c r="AM26" t="s">
        <v>31</v>
      </c>
      <c r="AN26">
        <v>1122372</v>
      </c>
      <c r="AO26">
        <v>10.785800933999999</v>
      </c>
      <c r="AP26">
        <v>10.813911915</v>
      </c>
      <c r="AQ26">
        <v>2.8110981000000999E-2</v>
      </c>
      <c r="AR26">
        <v>28.110981000001001</v>
      </c>
      <c r="AW26">
        <v>51169</v>
      </c>
      <c r="AX26" t="s">
        <v>30</v>
      </c>
      <c r="AY26" t="s">
        <v>31</v>
      </c>
      <c r="AZ26">
        <v>1127124</v>
      </c>
      <c r="BA26">
        <v>12.161559820000001</v>
      </c>
      <c r="BB26">
        <v>12.189435959000001</v>
      </c>
      <c r="BC26">
        <v>2.7876138999999901E-2</v>
      </c>
      <c r="BD26">
        <v>27.876138999999899</v>
      </c>
      <c r="BI26">
        <v>52255</v>
      </c>
      <c r="BJ26" t="s">
        <v>30</v>
      </c>
      <c r="BK26" t="s">
        <v>31</v>
      </c>
      <c r="BL26">
        <v>1118808</v>
      </c>
      <c r="BM26">
        <v>2.062952042</v>
      </c>
      <c r="BN26">
        <v>2.153028011</v>
      </c>
      <c r="BO26">
        <v>9.0075968999999895E-2</v>
      </c>
      <c r="BP26">
        <v>90.075968999999901</v>
      </c>
    </row>
    <row r="27" spans="1:68">
      <c r="A27">
        <v>34416</v>
      </c>
      <c r="B27" t="s">
        <v>30</v>
      </c>
      <c r="C27" t="s">
        <v>31</v>
      </c>
      <c r="D27">
        <v>1123098</v>
      </c>
      <c r="E27">
        <v>23.000149964999999</v>
      </c>
      <c r="F27">
        <v>23.030598164000001</v>
      </c>
      <c r="G27">
        <v>3.0448199000002001E-2</v>
      </c>
      <c r="H27">
        <v>30.448199000001999</v>
      </c>
      <c r="M27">
        <v>49969</v>
      </c>
      <c r="N27" t="s">
        <v>30</v>
      </c>
      <c r="O27" t="s">
        <v>31</v>
      </c>
      <c r="P27">
        <v>1123362</v>
      </c>
      <c r="Q27">
        <v>14.77533412</v>
      </c>
      <c r="R27">
        <v>14.804518937999999</v>
      </c>
      <c r="S27">
        <v>2.9184817999999099E-2</v>
      </c>
      <c r="T27">
        <v>29.184817999999101</v>
      </c>
      <c r="Y27">
        <v>50124</v>
      </c>
      <c r="Z27" t="s">
        <v>30</v>
      </c>
      <c r="AA27" t="s">
        <v>31</v>
      </c>
      <c r="AB27">
        <v>1126992</v>
      </c>
      <c r="AC27">
        <v>7.1426799299999999</v>
      </c>
      <c r="AD27">
        <v>7.1721558569999999</v>
      </c>
      <c r="AE27">
        <v>2.9475926999999999E-2</v>
      </c>
      <c r="AF27">
        <v>29.475926999999999</v>
      </c>
      <c r="AK27">
        <v>48924</v>
      </c>
      <c r="AL27" t="s">
        <v>30</v>
      </c>
      <c r="AM27" t="s">
        <v>31</v>
      </c>
      <c r="AN27">
        <v>1121778</v>
      </c>
      <c r="AO27">
        <v>10.88594389</v>
      </c>
      <c r="AP27">
        <v>10.934010029</v>
      </c>
      <c r="AQ27">
        <v>4.8066138999999397E-2</v>
      </c>
      <c r="AR27">
        <v>48.066138999999403</v>
      </c>
      <c r="AW27">
        <v>49040</v>
      </c>
      <c r="AX27" t="s">
        <v>30</v>
      </c>
      <c r="AY27" t="s">
        <v>31</v>
      </c>
      <c r="AZ27">
        <v>1117224</v>
      </c>
      <c r="BA27">
        <v>12.241592883999999</v>
      </c>
      <c r="BB27">
        <v>12.273531913999999</v>
      </c>
      <c r="BC27">
        <v>3.1939030000000201E-2</v>
      </c>
      <c r="BD27">
        <v>31.939030000000201</v>
      </c>
      <c r="BI27">
        <v>51569</v>
      </c>
      <c r="BJ27" t="s">
        <v>30</v>
      </c>
      <c r="BK27" t="s">
        <v>31</v>
      </c>
      <c r="BL27">
        <v>1121052</v>
      </c>
      <c r="BM27">
        <v>2.1517670149999999</v>
      </c>
      <c r="BN27">
        <v>2.1799001690000002</v>
      </c>
      <c r="BO27">
        <v>2.8133154000000202E-2</v>
      </c>
      <c r="BP27">
        <v>28.1331540000002</v>
      </c>
    </row>
    <row r="28" spans="1:68">
      <c r="A28">
        <v>50255</v>
      </c>
      <c r="B28" t="s">
        <v>30</v>
      </c>
      <c r="C28" t="s">
        <v>31</v>
      </c>
      <c r="D28">
        <v>1123032</v>
      </c>
      <c r="E28">
        <v>24.000141144000001</v>
      </c>
      <c r="F28">
        <v>24.029232979</v>
      </c>
      <c r="G28">
        <v>2.9091834999999101E-2</v>
      </c>
      <c r="H28">
        <v>29.091834999999101</v>
      </c>
      <c r="M28">
        <v>47840</v>
      </c>
      <c r="N28" t="s">
        <v>30</v>
      </c>
      <c r="O28" t="s">
        <v>31</v>
      </c>
      <c r="P28">
        <v>1124484</v>
      </c>
      <c r="Q28">
        <v>15.275228024</v>
      </c>
      <c r="R28">
        <v>15.303878069</v>
      </c>
      <c r="S28">
        <v>2.86500449999991E-2</v>
      </c>
      <c r="T28">
        <v>28.6500449999991</v>
      </c>
      <c r="Y28">
        <v>46119</v>
      </c>
      <c r="Z28" t="s">
        <v>30</v>
      </c>
      <c r="AA28" t="s">
        <v>31</v>
      </c>
      <c r="AB28">
        <v>1124022</v>
      </c>
      <c r="AC28">
        <v>7.3427557950000004</v>
      </c>
      <c r="AD28">
        <v>7.3726849559999996</v>
      </c>
      <c r="AE28">
        <v>2.9929160999999201E-2</v>
      </c>
      <c r="AF28">
        <v>29.929160999999201</v>
      </c>
      <c r="AK28">
        <v>44919</v>
      </c>
      <c r="AL28" t="s">
        <v>30</v>
      </c>
      <c r="AM28" t="s">
        <v>31</v>
      </c>
      <c r="AN28">
        <v>1120854</v>
      </c>
      <c r="AO28">
        <v>10.986069918</v>
      </c>
      <c r="AP28">
        <v>11.016017914000001</v>
      </c>
      <c r="AQ28">
        <v>2.9947996000000601E-2</v>
      </c>
      <c r="AR28">
        <v>29.9479960000006</v>
      </c>
      <c r="AW28">
        <v>49324</v>
      </c>
      <c r="AX28" t="s">
        <v>30</v>
      </c>
      <c r="AY28" t="s">
        <v>31</v>
      </c>
      <c r="AZ28">
        <v>1126464</v>
      </c>
      <c r="BA28">
        <v>12.321602821000001</v>
      </c>
      <c r="BB28">
        <v>12.348789930000001</v>
      </c>
      <c r="BC28">
        <v>2.7187108999999699E-2</v>
      </c>
      <c r="BD28">
        <v>27.187108999999701</v>
      </c>
      <c r="BI28">
        <v>49440</v>
      </c>
      <c r="BJ28" t="s">
        <v>30</v>
      </c>
      <c r="BK28" t="s">
        <v>31</v>
      </c>
      <c r="BL28">
        <v>1116498</v>
      </c>
      <c r="BM28">
        <v>2.178115129</v>
      </c>
      <c r="BN28">
        <v>2.219547033</v>
      </c>
      <c r="BO28">
        <v>4.1431903999999901E-2</v>
      </c>
      <c r="BP28">
        <v>41.431903999999903</v>
      </c>
    </row>
    <row r="29" spans="1:68">
      <c r="A29">
        <v>49569</v>
      </c>
      <c r="B29" t="s">
        <v>30</v>
      </c>
      <c r="C29" t="s">
        <v>31</v>
      </c>
      <c r="D29">
        <v>1123824</v>
      </c>
      <c r="E29">
        <v>25.000137090999999</v>
      </c>
      <c r="F29">
        <v>25.029945134999998</v>
      </c>
      <c r="G29">
        <v>2.9808043999999201E-2</v>
      </c>
      <c r="H29">
        <v>29.8080439999992</v>
      </c>
      <c r="M29">
        <v>48124</v>
      </c>
      <c r="N29" t="s">
        <v>30</v>
      </c>
      <c r="O29" t="s">
        <v>31</v>
      </c>
      <c r="P29">
        <v>1122240</v>
      </c>
      <c r="Q29">
        <v>15.775324105999999</v>
      </c>
      <c r="R29">
        <v>15.804589032999999</v>
      </c>
      <c r="S29">
        <v>2.9264926999999798E-2</v>
      </c>
      <c r="T29">
        <v>29.264926999999801</v>
      </c>
      <c r="Y29">
        <v>34302</v>
      </c>
      <c r="Z29" t="s">
        <v>30</v>
      </c>
      <c r="AA29" t="s">
        <v>31</v>
      </c>
      <c r="AB29">
        <v>1120656</v>
      </c>
      <c r="AC29">
        <v>7.5428278449999997</v>
      </c>
      <c r="AD29">
        <v>7.5724658969999998</v>
      </c>
      <c r="AE29">
        <v>2.9638052000000099E-2</v>
      </c>
      <c r="AF29">
        <v>29.638052000000101</v>
      </c>
      <c r="AK29">
        <v>33102</v>
      </c>
      <c r="AL29" t="s">
        <v>30</v>
      </c>
      <c r="AM29" t="s">
        <v>31</v>
      </c>
      <c r="AN29">
        <v>1122636</v>
      </c>
      <c r="AO29">
        <v>11.086005926</v>
      </c>
      <c r="AP29">
        <v>11.114768981999999</v>
      </c>
      <c r="AQ29">
        <v>2.8763055999998899E-2</v>
      </c>
      <c r="AR29">
        <v>28.763055999998901</v>
      </c>
      <c r="AW29">
        <v>45319</v>
      </c>
      <c r="AX29" t="s">
        <v>30</v>
      </c>
      <c r="AY29" t="s">
        <v>31</v>
      </c>
      <c r="AZ29">
        <v>1117620</v>
      </c>
      <c r="BA29">
        <v>12.401705979999999</v>
      </c>
      <c r="BB29">
        <v>12.436988831000001</v>
      </c>
      <c r="BC29">
        <v>3.52828510000016E-2</v>
      </c>
      <c r="BD29">
        <v>35.2828510000016</v>
      </c>
      <c r="BI29">
        <v>49724</v>
      </c>
      <c r="BJ29" t="s">
        <v>30</v>
      </c>
      <c r="BK29" t="s">
        <v>31</v>
      </c>
      <c r="BL29">
        <v>1115244</v>
      </c>
      <c r="BM29">
        <v>2.218533039</v>
      </c>
      <c r="BN29">
        <v>2.2577781680000002</v>
      </c>
      <c r="BO29">
        <v>3.9245129000000198E-2</v>
      </c>
      <c r="BP29">
        <v>39.245129000000198</v>
      </c>
    </row>
    <row r="30" spans="1:68">
      <c r="A30">
        <v>47440</v>
      </c>
      <c r="B30" t="s">
        <v>30</v>
      </c>
      <c r="C30" t="s">
        <v>31</v>
      </c>
      <c r="D30">
        <v>1122768</v>
      </c>
      <c r="E30">
        <v>26.001289129</v>
      </c>
      <c r="F30">
        <v>26.029343128000001</v>
      </c>
      <c r="G30">
        <v>2.8053999000000801E-2</v>
      </c>
      <c r="H30">
        <v>28.0539990000008</v>
      </c>
      <c r="M30">
        <v>44119</v>
      </c>
      <c r="N30" t="s">
        <v>30</v>
      </c>
      <c r="O30" t="s">
        <v>31</v>
      </c>
      <c r="P30">
        <v>1126266</v>
      </c>
      <c r="Q30">
        <v>16.275490998999999</v>
      </c>
      <c r="R30">
        <v>16.307859898</v>
      </c>
      <c r="S30">
        <v>3.2368899000001498E-2</v>
      </c>
      <c r="T30">
        <v>32.368899000001498</v>
      </c>
      <c r="Y30">
        <v>58412</v>
      </c>
      <c r="Z30" t="s">
        <v>30</v>
      </c>
      <c r="AA30" t="s">
        <v>31</v>
      </c>
      <c r="AB30">
        <v>1122768</v>
      </c>
      <c r="AC30">
        <v>7.7427577970000003</v>
      </c>
      <c r="AD30">
        <v>7.7713339330000002</v>
      </c>
      <c r="AE30">
        <v>2.8576135999999801E-2</v>
      </c>
      <c r="AF30">
        <v>28.576135999999799</v>
      </c>
      <c r="AK30">
        <v>57212</v>
      </c>
      <c r="AL30" t="s">
        <v>30</v>
      </c>
      <c r="AM30" t="s">
        <v>31</v>
      </c>
      <c r="AN30">
        <v>1124220</v>
      </c>
      <c r="AO30">
        <v>11.186004877</v>
      </c>
      <c r="AP30">
        <v>11.220375061</v>
      </c>
      <c r="AQ30">
        <v>3.4370184000000102E-2</v>
      </c>
      <c r="AR30">
        <v>34.370184000000101</v>
      </c>
      <c r="AW30">
        <v>33502</v>
      </c>
      <c r="AX30" t="s">
        <v>30</v>
      </c>
      <c r="AY30" t="s">
        <v>31</v>
      </c>
      <c r="AZ30">
        <v>1125144</v>
      </c>
      <c r="BA30">
        <v>12.481829882</v>
      </c>
      <c r="BB30">
        <v>12.510506868</v>
      </c>
      <c r="BC30">
        <v>2.8676986000000598E-2</v>
      </c>
      <c r="BD30">
        <v>28.6769860000006</v>
      </c>
      <c r="BI30">
        <v>45719</v>
      </c>
      <c r="BJ30" t="s">
        <v>30</v>
      </c>
      <c r="BK30" t="s">
        <v>31</v>
      </c>
      <c r="BL30">
        <v>1116234</v>
      </c>
      <c r="BM30">
        <v>2.2628221509999999</v>
      </c>
      <c r="BN30">
        <v>2.3068799969999998</v>
      </c>
      <c r="BO30">
        <v>4.4057845999999803E-2</v>
      </c>
      <c r="BP30">
        <v>44.057845999999799</v>
      </c>
    </row>
    <row r="31" spans="1:68">
      <c r="A31">
        <v>47724</v>
      </c>
      <c r="B31" t="s">
        <v>30</v>
      </c>
      <c r="C31" t="s">
        <v>31</v>
      </c>
      <c r="D31">
        <v>1126068</v>
      </c>
      <c r="E31">
        <v>27.001227140000001</v>
      </c>
      <c r="F31">
        <v>27.030451059000001</v>
      </c>
      <c r="G31">
        <v>2.9223918999999599E-2</v>
      </c>
      <c r="H31">
        <v>29.223918999999601</v>
      </c>
      <c r="M31">
        <v>60535</v>
      </c>
      <c r="N31" t="s">
        <v>30</v>
      </c>
      <c r="O31" t="s">
        <v>31</v>
      </c>
      <c r="P31">
        <v>1121910</v>
      </c>
      <c r="Q31">
        <v>16.775568008</v>
      </c>
      <c r="R31">
        <v>16.804532050999999</v>
      </c>
      <c r="S31">
        <v>2.8964042999998399E-2</v>
      </c>
      <c r="T31">
        <v>28.964042999998401</v>
      </c>
      <c r="Y31">
        <v>36078</v>
      </c>
      <c r="Z31" t="s">
        <v>30</v>
      </c>
      <c r="AA31" t="s">
        <v>31</v>
      </c>
      <c r="AB31">
        <v>1122768</v>
      </c>
      <c r="AC31">
        <v>7.9427390100000004</v>
      </c>
      <c r="AD31">
        <v>7.9711318020000004</v>
      </c>
      <c r="AE31">
        <v>2.8392792E-2</v>
      </c>
      <c r="AF31">
        <v>28.392792</v>
      </c>
      <c r="AK31">
        <v>60655</v>
      </c>
      <c r="AL31" t="s">
        <v>30</v>
      </c>
      <c r="AM31" t="s">
        <v>31</v>
      </c>
      <c r="AN31">
        <v>1122570</v>
      </c>
      <c r="AO31">
        <v>11.386251926</v>
      </c>
      <c r="AP31">
        <v>11.417448996999999</v>
      </c>
      <c r="AQ31">
        <v>3.1197070999999299E-2</v>
      </c>
      <c r="AR31">
        <v>31.197070999999301</v>
      </c>
      <c r="AW31">
        <v>57612</v>
      </c>
      <c r="AX31" t="s">
        <v>30</v>
      </c>
      <c r="AY31" t="s">
        <v>31</v>
      </c>
      <c r="AZ31">
        <v>1124352</v>
      </c>
      <c r="BA31">
        <v>12.561843872000001</v>
      </c>
      <c r="BB31">
        <v>12.589464903</v>
      </c>
      <c r="BC31">
        <v>2.7621030999998901E-2</v>
      </c>
      <c r="BD31">
        <v>27.621030999998901</v>
      </c>
      <c r="BI31">
        <v>33902</v>
      </c>
      <c r="BJ31" t="s">
        <v>30</v>
      </c>
      <c r="BK31" t="s">
        <v>31</v>
      </c>
      <c r="BL31">
        <v>1116036</v>
      </c>
      <c r="BM31">
        <v>2.3129861350000001</v>
      </c>
      <c r="BN31">
        <v>2.3577580450000002</v>
      </c>
      <c r="BO31">
        <v>4.4771910000000102E-2</v>
      </c>
      <c r="BP31">
        <v>44.771910000000098</v>
      </c>
    </row>
    <row r="32" spans="1:68">
      <c r="A32">
        <v>43719</v>
      </c>
      <c r="B32" t="s">
        <v>30</v>
      </c>
      <c r="C32" t="s">
        <v>31</v>
      </c>
      <c r="D32">
        <v>1126662</v>
      </c>
      <c r="E32">
        <v>28.001394033</v>
      </c>
      <c r="F32">
        <v>28.027414083</v>
      </c>
      <c r="G32">
        <v>2.60200499999996E-2</v>
      </c>
      <c r="H32">
        <v>26.0200499999996</v>
      </c>
      <c r="M32">
        <v>56412</v>
      </c>
      <c r="N32" t="s">
        <v>30</v>
      </c>
      <c r="O32" t="s">
        <v>31</v>
      </c>
      <c r="P32">
        <v>1126200</v>
      </c>
      <c r="Q32">
        <v>17.275465964999999</v>
      </c>
      <c r="R32">
        <v>17.306411982</v>
      </c>
      <c r="S32">
        <v>3.0946017000001502E-2</v>
      </c>
      <c r="T32">
        <v>30.9460170000015</v>
      </c>
      <c r="Y32">
        <v>33622</v>
      </c>
      <c r="Z32" t="s">
        <v>30</v>
      </c>
      <c r="AA32" t="s">
        <v>31</v>
      </c>
      <c r="AB32">
        <v>1125606</v>
      </c>
      <c r="AC32">
        <v>8.142686844</v>
      </c>
      <c r="AD32">
        <v>8.1721730229999991</v>
      </c>
      <c r="AE32">
        <v>2.9486178999999099E-2</v>
      </c>
      <c r="AF32">
        <v>29.486178999999101</v>
      </c>
      <c r="AK32">
        <v>40810</v>
      </c>
      <c r="AL32" t="s">
        <v>30</v>
      </c>
      <c r="AM32" t="s">
        <v>31</v>
      </c>
      <c r="AN32">
        <v>1124748</v>
      </c>
      <c r="AO32">
        <v>11.486227989</v>
      </c>
      <c r="AP32">
        <v>11.515574932</v>
      </c>
      <c r="AQ32">
        <v>2.9346943000000101E-2</v>
      </c>
      <c r="AR32">
        <v>29.346943000000099</v>
      </c>
      <c r="AW32">
        <v>35278</v>
      </c>
      <c r="AX32" t="s">
        <v>30</v>
      </c>
      <c r="AY32" t="s">
        <v>31</v>
      </c>
      <c r="AZ32">
        <v>1129500</v>
      </c>
      <c r="BA32">
        <v>12.641784906</v>
      </c>
      <c r="BB32">
        <v>12.667534828000001</v>
      </c>
      <c r="BC32">
        <v>2.5749922000001001E-2</v>
      </c>
      <c r="BD32">
        <v>25.749922000001</v>
      </c>
      <c r="BI32">
        <v>58012</v>
      </c>
      <c r="BJ32" t="s">
        <v>30</v>
      </c>
      <c r="BK32" t="s">
        <v>31</v>
      </c>
      <c r="BL32">
        <v>1122966</v>
      </c>
      <c r="BM32">
        <v>2.3630061150000001</v>
      </c>
      <c r="BN32">
        <v>2.4064149860000001</v>
      </c>
      <c r="BO32">
        <v>4.3408871000000002E-2</v>
      </c>
      <c r="BP32">
        <v>43.408870999999998</v>
      </c>
    </row>
    <row r="33" spans="1:68">
      <c r="A33">
        <v>56012</v>
      </c>
      <c r="B33" t="s">
        <v>30</v>
      </c>
      <c r="C33" t="s">
        <v>31</v>
      </c>
      <c r="D33">
        <v>1124220</v>
      </c>
      <c r="E33">
        <v>30.001538992</v>
      </c>
      <c r="F33">
        <v>30.030884981</v>
      </c>
      <c r="G33">
        <v>2.9345988999999399E-2</v>
      </c>
      <c r="H33">
        <v>29.345988999999399</v>
      </c>
      <c r="M33">
        <v>34078</v>
      </c>
      <c r="N33" t="s">
        <v>30</v>
      </c>
      <c r="O33" t="s">
        <v>31</v>
      </c>
      <c r="P33">
        <v>1125012</v>
      </c>
      <c r="Q33">
        <v>17.775456904999999</v>
      </c>
      <c r="R33">
        <v>17.80416894</v>
      </c>
      <c r="S33">
        <v>2.87120350000016E-2</v>
      </c>
      <c r="T33">
        <v>28.712035000001599</v>
      </c>
      <c r="Y33">
        <v>42010</v>
      </c>
      <c r="Z33" t="s">
        <v>30</v>
      </c>
      <c r="AA33" t="s">
        <v>31</v>
      </c>
      <c r="AB33">
        <v>1127058</v>
      </c>
      <c r="AC33">
        <v>8.3427608010000007</v>
      </c>
      <c r="AD33">
        <v>8.3723239899999999</v>
      </c>
      <c r="AE33">
        <v>2.9563188999999199E-2</v>
      </c>
      <c r="AF33">
        <v>29.563188999999198</v>
      </c>
      <c r="AK33">
        <v>47812</v>
      </c>
      <c r="AL33" t="s">
        <v>30</v>
      </c>
      <c r="AM33" t="s">
        <v>31</v>
      </c>
      <c r="AN33">
        <v>1122636</v>
      </c>
      <c r="AO33">
        <v>11.586225986000001</v>
      </c>
      <c r="AP33">
        <v>11.614871024999999</v>
      </c>
      <c r="AQ33">
        <v>2.86450389999988E-2</v>
      </c>
      <c r="AR33">
        <v>28.6450389999988</v>
      </c>
      <c r="AW33">
        <v>32822</v>
      </c>
      <c r="AX33" t="s">
        <v>30</v>
      </c>
      <c r="AY33" t="s">
        <v>31</v>
      </c>
      <c r="AZ33">
        <v>1122570</v>
      </c>
      <c r="BA33">
        <v>12.721866845999999</v>
      </c>
      <c r="BB33">
        <v>12.74900794</v>
      </c>
      <c r="BC33">
        <v>2.71410940000009E-2</v>
      </c>
      <c r="BD33">
        <v>27.141094000000901</v>
      </c>
      <c r="BI33">
        <v>35678</v>
      </c>
      <c r="BJ33" t="s">
        <v>30</v>
      </c>
      <c r="BK33" t="s">
        <v>31</v>
      </c>
      <c r="BL33">
        <v>1115310</v>
      </c>
      <c r="BM33">
        <v>2.4130940440000002</v>
      </c>
      <c r="BN33">
        <v>2.4501111510000002</v>
      </c>
      <c r="BO33">
        <v>3.7017107E-2</v>
      </c>
      <c r="BP33">
        <v>37.017107000000003</v>
      </c>
    </row>
    <row r="34" spans="1:68">
      <c r="A34">
        <v>33678</v>
      </c>
      <c r="B34" t="s">
        <v>30</v>
      </c>
      <c r="C34" t="s">
        <v>31</v>
      </c>
      <c r="D34">
        <v>1126926</v>
      </c>
      <c r="E34">
        <v>31.001425982000001</v>
      </c>
      <c r="F34">
        <v>31.029098034</v>
      </c>
      <c r="G34">
        <v>2.7672051999999701E-2</v>
      </c>
      <c r="H34">
        <v>27.672051999999699</v>
      </c>
      <c r="M34">
        <v>40010</v>
      </c>
      <c r="N34" t="s">
        <v>30</v>
      </c>
      <c r="O34" t="s">
        <v>31</v>
      </c>
      <c r="P34">
        <v>1122306</v>
      </c>
      <c r="Q34">
        <v>18.775609970000001</v>
      </c>
      <c r="R34">
        <v>18.804902077000001</v>
      </c>
      <c r="S34">
        <v>2.92921069999998E-2</v>
      </c>
      <c r="T34">
        <v>29.292106999999799</v>
      </c>
      <c r="Y34">
        <v>49012</v>
      </c>
      <c r="Z34" t="s">
        <v>30</v>
      </c>
      <c r="AA34" t="s">
        <v>31</v>
      </c>
      <c r="AB34">
        <v>1123494</v>
      </c>
      <c r="AC34">
        <v>8.5427758689999997</v>
      </c>
      <c r="AD34">
        <v>8.5719928739999993</v>
      </c>
      <c r="AE34">
        <v>2.9217004999999501E-2</v>
      </c>
      <c r="AF34">
        <v>29.217004999999499</v>
      </c>
      <c r="AK34">
        <v>43280</v>
      </c>
      <c r="AL34" t="s">
        <v>30</v>
      </c>
      <c r="AM34" t="s">
        <v>31</v>
      </c>
      <c r="AN34">
        <v>1125210</v>
      </c>
      <c r="AO34">
        <v>11.686354875999999</v>
      </c>
      <c r="AP34">
        <v>11.712612867000001</v>
      </c>
      <c r="AQ34">
        <v>2.6257991000001299E-2</v>
      </c>
      <c r="AR34">
        <v>26.257991000001301</v>
      </c>
      <c r="AW34">
        <v>41210</v>
      </c>
      <c r="AX34" t="s">
        <v>30</v>
      </c>
      <c r="AY34" t="s">
        <v>31</v>
      </c>
      <c r="AZ34">
        <v>1122438</v>
      </c>
      <c r="BA34">
        <v>12.801959991</v>
      </c>
      <c r="BB34">
        <v>12.838332891</v>
      </c>
      <c r="BC34">
        <v>3.6372899999999903E-2</v>
      </c>
      <c r="BD34">
        <v>36.372899999999902</v>
      </c>
      <c r="BI34">
        <v>33222</v>
      </c>
      <c r="BJ34" t="s">
        <v>30</v>
      </c>
      <c r="BK34" t="s">
        <v>31</v>
      </c>
      <c r="BL34">
        <v>1117554</v>
      </c>
      <c r="BM34">
        <v>2.4628500940000002</v>
      </c>
      <c r="BN34">
        <v>2.507856131</v>
      </c>
      <c r="BO34">
        <v>4.5006036999999798E-2</v>
      </c>
      <c r="BP34">
        <v>45.0060369999998</v>
      </c>
    </row>
    <row r="35" spans="1:68">
      <c r="A35">
        <v>59455</v>
      </c>
      <c r="B35" t="s">
        <v>30</v>
      </c>
      <c r="C35" t="s">
        <v>31</v>
      </c>
      <c r="D35">
        <v>1126002</v>
      </c>
      <c r="E35">
        <v>32.001456976</v>
      </c>
      <c r="F35">
        <v>32.031144142000002</v>
      </c>
      <c r="G35">
        <v>2.9687166000002201E-2</v>
      </c>
      <c r="H35">
        <v>29.6871660000022</v>
      </c>
      <c r="M35">
        <v>47012</v>
      </c>
      <c r="N35" t="s">
        <v>30</v>
      </c>
      <c r="O35" t="s">
        <v>31</v>
      </c>
      <c r="P35">
        <v>1126464</v>
      </c>
      <c r="Q35">
        <v>19.275681019</v>
      </c>
      <c r="R35">
        <v>19.30451107</v>
      </c>
      <c r="S35">
        <v>2.8830050999999898E-2</v>
      </c>
      <c r="T35">
        <v>28.830050999999902</v>
      </c>
      <c r="Y35">
        <v>44480</v>
      </c>
      <c r="Z35" t="s">
        <v>30</v>
      </c>
      <c r="AA35" t="s">
        <v>31</v>
      </c>
      <c r="AB35">
        <v>1115772</v>
      </c>
      <c r="AC35">
        <v>8.7429239750000001</v>
      </c>
      <c r="AD35">
        <v>8.7720320219999994</v>
      </c>
      <c r="AE35">
        <v>2.9108046999999301E-2</v>
      </c>
      <c r="AF35">
        <v>29.108046999999299</v>
      </c>
      <c r="AK35">
        <v>55176</v>
      </c>
      <c r="AL35" t="s">
        <v>30</v>
      </c>
      <c r="AM35" t="s">
        <v>31</v>
      </c>
      <c r="AN35">
        <v>1125936</v>
      </c>
      <c r="AO35">
        <v>11.786349058000001</v>
      </c>
      <c r="AP35">
        <v>11.812471866999999</v>
      </c>
      <c r="AQ35">
        <v>2.6122808999998502E-2</v>
      </c>
      <c r="AR35">
        <v>26.122808999998501</v>
      </c>
      <c r="AW35">
        <v>48212</v>
      </c>
      <c r="AX35" t="s">
        <v>30</v>
      </c>
      <c r="AY35" t="s">
        <v>31</v>
      </c>
      <c r="AZ35">
        <v>1122570</v>
      </c>
      <c r="BA35">
        <v>12.88210392</v>
      </c>
      <c r="BB35">
        <v>12.910770893</v>
      </c>
      <c r="BC35">
        <v>2.8666972999999901E-2</v>
      </c>
      <c r="BD35">
        <v>28.666972999999899</v>
      </c>
      <c r="BI35">
        <v>41610</v>
      </c>
      <c r="BJ35" t="s">
        <v>30</v>
      </c>
      <c r="BK35" t="s">
        <v>31</v>
      </c>
      <c r="BL35">
        <v>1113726</v>
      </c>
      <c r="BM35">
        <v>2.5129380229999998</v>
      </c>
      <c r="BN35">
        <v>2.56667304</v>
      </c>
      <c r="BO35">
        <v>5.37350170000001E-2</v>
      </c>
      <c r="BP35">
        <v>53.735017000000099</v>
      </c>
    </row>
    <row r="36" spans="1:68">
      <c r="A36">
        <v>39610</v>
      </c>
      <c r="B36" t="s">
        <v>30</v>
      </c>
      <c r="C36" t="s">
        <v>31</v>
      </c>
      <c r="D36">
        <v>1119006</v>
      </c>
      <c r="E36">
        <v>33.001492976999998</v>
      </c>
      <c r="F36">
        <v>33.032529115999999</v>
      </c>
      <c r="G36">
        <v>3.1036139000001101E-2</v>
      </c>
      <c r="H36">
        <v>31.0361390000011</v>
      </c>
      <c r="M36">
        <v>42480</v>
      </c>
      <c r="N36" t="s">
        <v>30</v>
      </c>
      <c r="O36" t="s">
        <v>31</v>
      </c>
      <c r="P36">
        <v>1124946</v>
      </c>
      <c r="Q36">
        <v>19.775634050000001</v>
      </c>
      <c r="R36">
        <v>19.804420948000001</v>
      </c>
      <c r="S36">
        <v>2.8786897999999801E-2</v>
      </c>
      <c r="T36">
        <v>28.786897999999798</v>
      </c>
      <c r="Y36">
        <v>56376</v>
      </c>
      <c r="Z36" t="s">
        <v>30</v>
      </c>
      <c r="AA36" t="s">
        <v>31</v>
      </c>
      <c r="AB36">
        <v>1119138</v>
      </c>
      <c r="AC36">
        <v>8.9427688120000006</v>
      </c>
      <c r="AD36">
        <v>8.9725968839999997</v>
      </c>
      <c r="AE36">
        <v>2.9828071999999001E-2</v>
      </c>
      <c r="AF36">
        <v>29.828071999999</v>
      </c>
      <c r="AK36">
        <v>39883</v>
      </c>
      <c r="AL36" t="s">
        <v>30</v>
      </c>
      <c r="AM36" t="s">
        <v>31</v>
      </c>
      <c r="AN36">
        <v>1123362</v>
      </c>
      <c r="AO36">
        <v>11.886362075999999</v>
      </c>
      <c r="AP36">
        <v>11.915112019</v>
      </c>
      <c r="AQ36">
        <v>2.87499430000011E-2</v>
      </c>
      <c r="AR36">
        <v>28.7499430000011</v>
      </c>
      <c r="AW36">
        <v>43680</v>
      </c>
      <c r="AX36" t="s">
        <v>30</v>
      </c>
      <c r="AY36" t="s">
        <v>31</v>
      </c>
      <c r="AZ36">
        <v>1120590</v>
      </c>
      <c r="BA36">
        <v>12.961977005</v>
      </c>
      <c r="BB36">
        <v>12.99087286</v>
      </c>
      <c r="BC36">
        <v>2.8895855000000002E-2</v>
      </c>
      <c r="BD36">
        <v>28.895855000000001</v>
      </c>
      <c r="BI36">
        <v>48612</v>
      </c>
      <c r="BJ36" t="s">
        <v>30</v>
      </c>
      <c r="BK36" t="s">
        <v>31</v>
      </c>
      <c r="BL36">
        <v>1117554</v>
      </c>
      <c r="BM36">
        <v>2.5629861350000001</v>
      </c>
      <c r="BN36">
        <v>2.6208081249999999</v>
      </c>
      <c r="BO36">
        <v>5.7821989999999802E-2</v>
      </c>
      <c r="BP36">
        <v>57.821989999999801</v>
      </c>
    </row>
    <row r="37" spans="1:68">
      <c r="A37">
        <v>42080</v>
      </c>
      <c r="B37" t="s">
        <v>30</v>
      </c>
      <c r="C37" t="s">
        <v>31</v>
      </c>
      <c r="D37">
        <v>1122504</v>
      </c>
      <c r="E37">
        <v>35.001575946999999</v>
      </c>
      <c r="F37">
        <v>35.031985998000003</v>
      </c>
      <c r="G37">
        <v>3.0410051000004001E-2</v>
      </c>
      <c r="H37">
        <v>30.410051000004</v>
      </c>
      <c r="M37">
        <v>54376</v>
      </c>
      <c r="N37" t="s">
        <v>30</v>
      </c>
      <c r="O37" t="s">
        <v>31</v>
      </c>
      <c r="P37">
        <v>1125144</v>
      </c>
      <c r="Q37">
        <v>20.275674105</v>
      </c>
      <c r="R37">
        <v>20.304240942</v>
      </c>
      <c r="S37">
        <v>2.8566836999999599E-2</v>
      </c>
      <c r="T37">
        <v>28.566836999999602</v>
      </c>
      <c r="Y37">
        <v>41083</v>
      </c>
      <c r="Z37" t="s">
        <v>30</v>
      </c>
      <c r="AA37" t="s">
        <v>31</v>
      </c>
      <c r="AB37">
        <v>1126530</v>
      </c>
      <c r="AC37">
        <v>9.1428098680000005</v>
      </c>
      <c r="AD37">
        <v>9.1725080010000006</v>
      </c>
      <c r="AE37">
        <v>2.9698133000000099E-2</v>
      </c>
      <c r="AF37">
        <v>29.698133000000102</v>
      </c>
      <c r="AK37">
        <v>34791</v>
      </c>
      <c r="AL37" t="s">
        <v>30</v>
      </c>
      <c r="AM37" t="s">
        <v>31</v>
      </c>
      <c r="AN37">
        <v>1124748</v>
      </c>
      <c r="AO37">
        <v>11.986442089000001</v>
      </c>
      <c r="AP37">
        <v>12.016542912</v>
      </c>
      <c r="AQ37">
        <v>3.01008229999997E-2</v>
      </c>
      <c r="AR37">
        <v>30.1008229999997</v>
      </c>
      <c r="AW37">
        <v>55576</v>
      </c>
      <c r="AX37" t="s">
        <v>30</v>
      </c>
      <c r="AY37" t="s">
        <v>31</v>
      </c>
      <c r="AZ37">
        <v>1123626</v>
      </c>
      <c r="BA37">
        <v>13.0420959</v>
      </c>
      <c r="BB37">
        <v>13.070480824000001</v>
      </c>
      <c r="BC37">
        <v>2.8384924000000901E-2</v>
      </c>
      <c r="BD37">
        <v>28.3849240000009</v>
      </c>
      <c r="BI37">
        <v>44080</v>
      </c>
      <c r="BJ37" t="s">
        <v>30</v>
      </c>
      <c r="BK37" t="s">
        <v>31</v>
      </c>
      <c r="BL37">
        <v>1113924</v>
      </c>
      <c r="BM37">
        <v>2.6193051340000002</v>
      </c>
      <c r="BN37">
        <v>2.6718800069999999</v>
      </c>
      <c r="BO37">
        <v>5.2574872999999703E-2</v>
      </c>
      <c r="BP37">
        <v>52.574872999999698</v>
      </c>
    </row>
    <row r="38" spans="1:68">
      <c r="A38">
        <v>53976</v>
      </c>
      <c r="B38" t="s">
        <v>30</v>
      </c>
      <c r="C38" t="s">
        <v>31</v>
      </c>
      <c r="D38">
        <v>1127718</v>
      </c>
      <c r="E38">
        <v>36.001770972999999</v>
      </c>
      <c r="F38">
        <v>36.029767990000003</v>
      </c>
      <c r="G38">
        <v>2.79970170000041E-2</v>
      </c>
      <c r="H38">
        <v>27.997017000004099</v>
      </c>
      <c r="M38">
        <v>33991</v>
      </c>
      <c r="N38" t="s">
        <v>30</v>
      </c>
      <c r="O38" t="s">
        <v>31</v>
      </c>
      <c r="P38">
        <v>1122174</v>
      </c>
      <c r="Q38">
        <v>21.275814056000002</v>
      </c>
      <c r="R38">
        <v>21.304212093</v>
      </c>
      <c r="S38">
        <v>2.83980369999987E-2</v>
      </c>
      <c r="T38">
        <v>28.398036999998698</v>
      </c>
      <c r="Y38">
        <v>35991</v>
      </c>
      <c r="Z38" t="s">
        <v>30</v>
      </c>
      <c r="AA38" t="s">
        <v>31</v>
      </c>
      <c r="AB38">
        <v>1128312</v>
      </c>
      <c r="AC38">
        <v>9.3429689410000005</v>
      </c>
      <c r="AD38">
        <v>9.3694069389999992</v>
      </c>
      <c r="AE38">
        <v>2.6437997999998599E-2</v>
      </c>
      <c r="AF38">
        <v>26.437997999998601</v>
      </c>
      <c r="AK38">
        <v>59366</v>
      </c>
      <c r="AL38" t="s">
        <v>30</v>
      </c>
      <c r="AM38" t="s">
        <v>31</v>
      </c>
      <c r="AN38">
        <v>1126464</v>
      </c>
      <c r="AO38">
        <v>12.086598873</v>
      </c>
      <c r="AP38">
        <v>12.112951993999999</v>
      </c>
      <c r="AQ38">
        <v>2.6353120999999601E-2</v>
      </c>
      <c r="AR38">
        <v>26.3531209999996</v>
      </c>
      <c r="AW38">
        <v>40283</v>
      </c>
      <c r="AX38" t="s">
        <v>30</v>
      </c>
      <c r="AY38" t="s">
        <v>31</v>
      </c>
      <c r="AZ38">
        <v>1123230</v>
      </c>
      <c r="BA38">
        <v>13.122143983999999</v>
      </c>
      <c r="BB38">
        <v>13.147917986</v>
      </c>
      <c r="BC38">
        <v>2.5774002000000299E-2</v>
      </c>
      <c r="BD38">
        <v>25.774002000000301</v>
      </c>
      <c r="BI38">
        <v>55976</v>
      </c>
      <c r="BJ38" t="s">
        <v>30</v>
      </c>
      <c r="BK38" t="s">
        <v>31</v>
      </c>
      <c r="BL38">
        <v>1111878</v>
      </c>
      <c r="BM38">
        <v>2.6666519640000002</v>
      </c>
      <c r="BN38">
        <v>2.721479177</v>
      </c>
      <c r="BO38">
        <v>5.4827212999999798E-2</v>
      </c>
      <c r="BP38">
        <v>54.827212999999801</v>
      </c>
    </row>
    <row r="39" spans="1:68">
      <c r="A39">
        <v>38683</v>
      </c>
      <c r="B39" t="s">
        <v>30</v>
      </c>
      <c r="C39" t="s">
        <v>31</v>
      </c>
      <c r="D39">
        <v>1122504</v>
      </c>
      <c r="E39">
        <v>37.001647949000002</v>
      </c>
      <c r="F39">
        <v>37.031130075</v>
      </c>
      <c r="G39">
        <v>2.9482125999997701E-2</v>
      </c>
      <c r="H39">
        <v>29.482125999997699</v>
      </c>
      <c r="M39">
        <v>58566</v>
      </c>
      <c r="N39" t="s">
        <v>30</v>
      </c>
      <c r="O39" t="s">
        <v>31</v>
      </c>
      <c r="P39">
        <v>1120194</v>
      </c>
      <c r="Q39">
        <v>21.775968075000002</v>
      </c>
      <c r="R39">
        <v>21.804793118999999</v>
      </c>
      <c r="S39">
        <v>2.8825043999997701E-2</v>
      </c>
      <c r="T39">
        <v>28.8250439999977</v>
      </c>
      <c r="Y39">
        <v>60566</v>
      </c>
      <c r="Z39" t="s">
        <v>30</v>
      </c>
      <c r="AA39" t="s">
        <v>31</v>
      </c>
      <c r="AB39">
        <v>1125012</v>
      </c>
      <c r="AC39">
        <v>9.5429270269999993</v>
      </c>
      <c r="AD39">
        <v>9.5703768730000007</v>
      </c>
      <c r="AE39">
        <v>2.7449846000001402E-2</v>
      </c>
      <c r="AF39">
        <v>27.449846000001401</v>
      </c>
      <c r="AK39">
        <v>57044</v>
      </c>
      <c r="AL39" t="s">
        <v>30</v>
      </c>
      <c r="AM39" t="s">
        <v>31</v>
      </c>
      <c r="AN39">
        <v>1121910</v>
      </c>
      <c r="AO39">
        <v>12.186546087</v>
      </c>
      <c r="AP39">
        <v>12.213882923</v>
      </c>
      <c r="AQ39">
        <v>2.7336835999999899E-2</v>
      </c>
      <c r="AR39">
        <v>27.336835999999899</v>
      </c>
      <c r="AW39">
        <v>35191</v>
      </c>
      <c r="AX39" t="s">
        <v>30</v>
      </c>
      <c r="AY39" t="s">
        <v>31</v>
      </c>
      <c r="AZ39">
        <v>1126002</v>
      </c>
      <c r="BA39">
        <v>13.202226876999999</v>
      </c>
      <c r="BB39">
        <v>13.250335932</v>
      </c>
      <c r="BC39">
        <v>4.8109055000001101E-2</v>
      </c>
      <c r="BD39">
        <v>48.109055000001099</v>
      </c>
      <c r="BI39">
        <v>40683</v>
      </c>
      <c r="BJ39" t="s">
        <v>30</v>
      </c>
      <c r="BK39" t="s">
        <v>31</v>
      </c>
      <c r="BL39">
        <v>1115112</v>
      </c>
      <c r="BM39">
        <v>2.7189359660000001</v>
      </c>
      <c r="BN39">
        <v>2.7690470220000001</v>
      </c>
      <c r="BO39">
        <v>5.0111055999999897E-2</v>
      </c>
      <c r="BP39">
        <v>50.111055999999898</v>
      </c>
    </row>
    <row r="40" spans="1:68">
      <c r="A40">
        <v>33591</v>
      </c>
      <c r="B40" t="s">
        <v>30</v>
      </c>
      <c r="C40" t="s">
        <v>31</v>
      </c>
      <c r="D40">
        <v>1122768</v>
      </c>
      <c r="E40">
        <v>38.001877069000003</v>
      </c>
      <c r="F40">
        <v>38.030642032999999</v>
      </c>
      <c r="G40">
        <v>2.8764963999996899E-2</v>
      </c>
      <c r="H40">
        <v>28.764963999996901</v>
      </c>
      <c r="M40">
        <v>56244</v>
      </c>
      <c r="N40" t="s">
        <v>30</v>
      </c>
      <c r="O40" t="s">
        <v>31</v>
      </c>
      <c r="P40">
        <v>1123362</v>
      </c>
      <c r="Q40">
        <v>22.275864124000002</v>
      </c>
      <c r="R40">
        <v>22.305423975</v>
      </c>
      <c r="S40">
        <v>2.9559850999998302E-2</v>
      </c>
      <c r="T40">
        <v>29.5598509999983</v>
      </c>
      <c r="Y40">
        <v>58244</v>
      </c>
      <c r="Z40" t="s">
        <v>30</v>
      </c>
      <c r="AA40" t="s">
        <v>31</v>
      </c>
      <c r="AB40">
        <v>1121184</v>
      </c>
      <c r="AC40">
        <v>9.7429590229999992</v>
      </c>
      <c r="AD40">
        <v>9.7711408140000007</v>
      </c>
      <c r="AE40">
        <v>2.81817910000015E-2</v>
      </c>
      <c r="AF40">
        <v>28.1817910000015</v>
      </c>
      <c r="AK40">
        <v>48882</v>
      </c>
      <c r="AL40" t="s">
        <v>30</v>
      </c>
      <c r="AM40" t="s">
        <v>31</v>
      </c>
      <c r="AN40">
        <v>1124616</v>
      </c>
      <c r="AO40">
        <v>12.286589861</v>
      </c>
      <c r="AP40">
        <v>12.332927942</v>
      </c>
      <c r="AQ40">
        <v>4.6338081000000003E-2</v>
      </c>
      <c r="AR40">
        <v>46.338081000000003</v>
      </c>
      <c r="AW40">
        <v>59766</v>
      </c>
      <c r="AX40" t="s">
        <v>30</v>
      </c>
      <c r="AY40" t="s">
        <v>31</v>
      </c>
      <c r="AZ40">
        <v>1120656</v>
      </c>
      <c r="BA40">
        <v>13.282371998</v>
      </c>
      <c r="BB40">
        <v>13.310112</v>
      </c>
      <c r="BC40">
        <v>2.7740001999999798E-2</v>
      </c>
      <c r="BD40">
        <v>27.740001999999802</v>
      </c>
      <c r="BI40">
        <v>35591</v>
      </c>
      <c r="BJ40" t="s">
        <v>30</v>
      </c>
      <c r="BK40" t="s">
        <v>31</v>
      </c>
      <c r="BL40">
        <v>1118280</v>
      </c>
      <c r="BM40">
        <v>2.7670650480000001</v>
      </c>
      <c r="BN40">
        <v>2.827507019</v>
      </c>
      <c r="BO40">
        <v>6.04419709999999E-2</v>
      </c>
      <c r="BP40">
        <v>60.441970999999903</v>
      </c>
    </row>
    <row r="41" spans="1:68">
      <c r="A41">
        <v>58166</v>
      </c>
      <c r="B41" t="s">
        <v>30</v>
      </c>
      <c r="C41" t="s">
        <v>31</v>
      </c>
      <c r="D41">
        <v>1122834</v>
      </c>
      <c r="E41">
        <v>39.001827001999999</v>
      </c>
      <c r="F41">
        <v>39.030845165000002</v>
      </c>
      <c r="G41">
        <v>2.90181630000034E-2</v>
      </c>
      <c r="H41">
        <v>29.018163000003401</v>
      </c>
      <c r="M41">
        <v>48082</v>
      </c>
      <c r="N41" t="s">
        <v>30</v>
      </c>
      <c r="O41" t="s">
        <v>31</v>
      </c>
      <c r="P41">
        <v>1123164</v>
      </c>
      <c r="Q41">
        <v>22.776047944999998</v>
      </c>
      <c r="R41">
        <v>22.805988073000002</v>
      </c>
      <c r="S41">
        <v>2.9940128000003299E-2</v>
      </c>
      <c r="T41">
        <v>29.940128000003298</v>
      </c>
      <c r="Y41">
        <v>50082</v>
      </c>
      <c r="Z41" t="s">
        <v>30</v>
      </c>
      <c r="AA41" t="s">
        <v>31</v>
      </c>
      <c r="AB41">
        <v>1123890</v>
      </c>
      <c r="AC41">
        <v>9.9428780079999992</v>
      </c>
      <c r="AD41">
        <v>9.9717698099999996</v>
      </c>
      <c r="AE41">
        <v>2.88918020000004E-2</v>
      </c>
      <c r="AF41">
        <v>28.8918020000004</v>
      </c>
      <c r="AK41">
        <v>58416</v>
      </c>
      <c r="AL41" t="s">
        <v>30</v>
      </c>
      <c r="AM41" t="s">
        <v>31</v>
      </c>
      <c r="AN41">
        <v>1123494</v>
      </c>
      <c r="AO41">
        <v>12.386584997</v>
      </c>
      <c r="AP41">
        <v>12.418927908000001</v>
      </c>
      <c r="AQ41">
        <v>3.2342911000000599E-2</v>
      </c>
      <c r="AR41">
        <v>32.342911000000598</v>
      </c>
      <c r="AW41">
        <v>57444</v>
      </c>
      <c r="AX41" t="s">
        <v>30</v>
      </c>
      <c r="AY41" t="s">
        <v>31</v>
      </c>
      <c r="AZ41">
        <v>1125606</v>
      </c>
      <c r="BA41">
        <v>13.36234498</v>
      </c>
      <c r="BB41">
        <v>13.396430969000001</v>
      </c>
      <c r="BC41">
        <v>3.40859890000011E-2</v>
      </c>
      <c r="BD41">
        <v>34.085989000001099</v>
      </c>
      <c r="BI41">
        <v>60166</v>
      </c>
      <c r="BJ41" t="s">
        <v>30</v>
      </c>
      <c r="BK41" t="s">
        <v>31</v>
      </c>
      <c r="BL41">
        <v>1118478</v>
      </c>
      <c r="BM41">
        <v>2.8254470829999998</v>
      </c>
      <c r="BN41">
        <v>2.86277318</v>
      </c>
      <c r="BO41">
        <v>3.7326097000000197E-2</v>
      </c>
      <c r="BP41">
        <v>37.326097000000203</v>
      </c>
    </row>
    <row r="42" spans="1:68">
      <c r="A42">
        <v>55844</v>
      </c>
      <c r="B42" t="s">
        <v>30</v>
      </c>
      <c r="C42" t="s">
        <v>31</v>
      </c>
      <c r="D42">
        <v>1120326</v>
      </c>
      <c r="E42">
        <v>40.002022982</v>
      </c>
      <c r="F42">
        <v>40.032133102000003</v>
      </c>
      <c r="G42">
        <v>3.01101200000033E-2</v>
      </c>
      <c r="H42">
        <v>30.110120000003299</v>
      </c>
      <c r="M42">
        <v>57616</v>
      </c>
      <c r="N42" t="s">
        <v>30</v>
      </c>
      <c r="O42" t="s">
        <v>31</v>
      </c>
      <c r="P42">
        <v>1120920</v>
      </c>
      <c r="Q42">
        <v>23.276052952000001</v>
      </c>
      <c r="R42">
        <v>23.306369065999998</v>
      </c>
      <c r="S42">
        <v>3.0316113999997799E-2</v>
      </c>
      <c r="T42">
        <v>30.3161139999978</v>
      </c>
      <c r="Y42">
        <v>59616</v>
      </c>
      <c r="Z42" t="s">
        <v>30</v>
      </c>
      <c r="AA42" t="s">
        <v>31</v>
      </c>
      <c r="AB42">
        <v>1122570</v>
      </c>
      <c r="AC42">
        <v>10.14289999</v>
      </c>
      <c r="AD42">
        <v>10.177670956</v>
      </c>
      <c r="AE42">
        <v>3.4770965999999903E-2</v>
      </c>
      <c r="AF42">
        <v>34.770965999999902</v>
      </c>
      <c r="AK42">
        <v>54403</v>
      </c>
      <c r="AL42" t="s">
        <v>30</v>
      </c>
      <c r="AM42" t="s">
        <v>31</v>
      </c>
      <c r="AN42">
        <v>1117422</v>
      </c>
      <c r="AO42">
        <v>12.58685708</v>
      </c>
      <c r="AP42">
        <v>12.61815691</v>
      </c>
      <c r="AQ42">
        <v>3.1299830000000001E-2</v>
      </c>
      <c r="AR42">
        <v>31.29983</v>
      </c>
      <c r="AW42">
        <v>49282</v>
      </c>
      <c r="AX42" t="s">
        <v>30</v>
      </c>
      <c r="AY42" t="s">
        <v>31</v>
      </c>
      <c r="AZ42">
        <v>1127586</v>
      </c>
      <c r="BA42">
        <v>13.442330837</v>
      </c>
      <c r="BB42">
        <v>13.469120978999999</v>
      </c>
      <c r="BC42">
        <v>2.6790141999999399E-2</v>
      </c>
      <c r="BD42">
        <v>26.790141999999399</v>
      </c>
      <c r="BI42">
        <v>57844</v>
      </c>
      <c r="BJ42" t="s">
        <v>30</v>
      </c>
      <c r="BK42" t="s">
        <v>31</v>
      </c>
      <c r="BL42">
        <v>1114584</v>
      </c>
      <c r="BM42">
        <v>2.8630051609999998</v>
      </c>
      <c r="BN42">
        <v>2.9143981929999998</v>
      </c>
      <c r="BO42">
        <v>5.1393031999999998E-2</v>
      </c>
      <c r="BP42">
        <v>51.393031999999998</v>
      </c>
    </row>
    <row r="43" spans="1:68">
      <c r="A43">
        <v>47682</v>
      </c>
      <c r="B43" t="s">
        <v>30</v>
      </c>
      <c r="C43" t="s">
        <v>31</v>
      </c>
      <c r="D43">
        <v>1122042</v>
      </c>
      <c r="E43">
        <v>41.001912117000003</v>
      </c>
      <c r="F43">
        <v>41.032022953000002</v>
      </c>
      <c r="G43">
        <v>3.01108359999986E-2</v>
      </c>
      <c r="H43">
        <v>30.110835999998599</v>
      </c>
      <c r="M43">
        <v>53603</v>
      </c>
      <c r="N43" t="s">
        <v>30</v>
      </c>
      <c r="O43" t="s">
        <v>31</v>
      </c>
      <c r="P43">
        <v>1121250</v>
      </c>
      <c r="Q43">
        <v>24.276055098</v>
      </c>
      <c r="R43">
        <v>24.319858073999999</v>
      </c>
      <c r="S43">
        <v>4.3802975999998398E-2</v>
      </c>
      <c r="T43">
        <v>43.802975999998402</v>
      </c>
      <c r="Y43">
        <v>60137</v>
      </c>
      <c r="Z43" t="s">
        <v>30</v>
      </c>
      <c r="AA43" t="s">
        <v>31</v>
      </c>
      <c r="AB43">
        <v>1123032</v>
      </c>
      <c r="AC43">
        <v>10.342872858</v>
      </c>
      <c r="AD43">
        <v>10.374119996999999</v>
      </c>
      <c r="AE43">
        <v>3.1247138999999501E-2</v>
      </c>
      <c r="AF43">
        <v>31.2471389999995</v>
      </c>
      <c r="AK43">
        <v>41635</v>
      </c>
      <c r="AL43" t="s">
        <v>30</v>
      </c>
      <c r="AM43" t="s">
        <v>31</v>
      </c>
      <c r="AN43">
        <v>1118940</v>
      </c>
      <c r="AO43">
        <v>12.686804056</v>
      </c>
      <c r="AP43">
        <v>12.717216015</v>
      </c>
      <c r="AQ43">
        <v>3.04119590000002E-2</v>
      </c>
      <c r="AR43">
        <v>30.411959000000198</v>
      </c>
      <c r="AW43">
        <v>58816</v>
      </c>
      <c r="AX43" t="s">
        <v>30</v>
      </c>
      <c r="AY43" t="s">
        <v>31</v>
      </c>
      <c r="AZ43">
        <v>1123494</v>
      </c>
      <c r="BA43">
        <v>13.522396802999999</v>
      </c>
      <c r="BB43">
        <v>13.552608013</v>
      </c>
      <c r="BC43">
        <v>3.0211210000000901E-2</v>
      </c>
      <c r="BD43">
        <v>30.2112100000009</v>
      </c>
      <c r="BI43">
        <v>49682</v>
      </c>
      <c r="BJ43" t="s">
        <v>30</v>
      </c>
      <c r="BK43" t="s">
        <v>31</v>
      </c>
      <c r="BL43">
        <v>1111482</v>
      </c>
      <c r="BM43">
        <v>2.9132120609999999</v>
      </c>
      <c r="BN43">
        <v>2.9573850629999998</v>
      </c>
      <c r="BO43">
        <v>4.4173001999999899E-2</v>
      </c>
      <c r="BP43">
        <v>44.173001999999897</v>
      </c>
    </row>
    <row r="44" spans="1:68">
      <c r="A44">
        <v>57216</v>
      </c>
      <c r="B44" t="s">
        <v>30</v>
      </c>
      <c r="C44" t="s">
        <v>31</v>
      </c>
      <c r="D44">
        <v>1123032</v>
      </c>
      <c r="E44">
        <v>42.001924037999999</v>
      </c>
      <c r="F44">
        <v>42.031541109000003</v>
      </c>
      <c r="G44">
        <v>2.9617071000004099E-2</v>
      </c>
      <c r="H44">
        <v>29.617071000004099</v>
      </c>
      <c r="M44">
        <v>40835</v>
      </c>
      <c r="N44" t="s">
        <v>30</v>
      </c>
      <c r="O44" t="s">
        <v>31</v>
      </c>
      <c r="P44">
        <v>1125012</v>
      </c>
      <c r="Q44">
        <v>24.776298046000001</v>
      </c>
      <c r="R44">
        <v>24.805608987999999</v>
      </c>
      <c r="S44">
        <v>2.9310941999998601E-2</v>
      </c>
      <c r="T44">
        <v>29.310941999998601</v>
      </c>
      <c r="Y44">
        <v>55603</v>
      </c>
      <c r="Z44" t="s">
        <v>30</v>
      </c>
      <c r="AA44" t="s">
        <v>31</v>
      </c>
      <c r="AB44">
        <v>1121052</v>
      </c>
      <c r="AC44">
        <v>10.54297781</v>
      </c>
      <c r="AD44">
        <v>10.574491024</v>
      </c>
      <c r="AE44">
        <v>3.1513214000000199E-2</v>
      </c>
      <c r="AF44">
        <v>31.5132140000002</v>
      </c>
      <c r="AK44">
        <v>58097</v>
      </c>
      <c r="AL44" t="s">
        <v>30</v>
      </c>
      <c r="AM44" t="s">
        <v>31</v>
      </c>
      <c r="AN44">
        <v>1125276</v>
      </c>
      <c r="AO44">
        <v>12.786889076</v>
      </c>
      <c r="AP44">
        <v>12.813555956</v>
      </c>
      <c r="AQ44">
        <v>2.66668800000005E-2</v>
      </c>
      <c r="AR44">
        <v>26.6668800000005</v>
      </c>
      <c r="AW44">
        <v>54803</v>
      </c>
      <c r="AX44" t="s">
        <v>30</v>
      </c>
      <c r="AY44" t="s">
        <v>31</v>
      </c>
      <c r="AZ44">
        <v>1124880</v>
      </c>
      <c r="BA44">
        <v>13.682437897</v>
      </c>
      <c r="BB44">
        <v>13.711763858999999</v>
      </c>
      <c r="BC44">
        <v>2.9325961999999699E-2</v>
      </c>
      <c r="BD44">
        <v>29.325961999999699</v>
      </c>
      <c r="BI44">
        <v>59737</v>
      </c>
      <c r="BJ44" t="s">
        <v>30</v>
      </c>
      <c r="BK44" t="s">
        <v>31</v>
      </c>
      <c r="BL44">
        <v>1117290</v>
      </c>
      <c r="BM44">
        <v>3.0130469799999999</v>
      </c>
      <c r="BN44">
        <v>3.0525071619999999</v>
      </c>
      <c r="BO44">
        <v>3.9460182000000003E-2</v>
      </c>
      <c r="BP44">
        <v>39.460182000000003</v>
      </c>
    </row>
    <row r="45" spans="1:68">
      <c r="A45">
        <v>57737</v>
      </c>
      <c r="B45" t="s">
        <v>30</v>
      </c>
      <c r="C45" t="s">
        <v>31</v>
      </c>
      <c r="D45">
        <v>1125210</v>
      </c>
      <c r="E45">
        <v>43.001938105000001</v>
      </c>
      <c r="F45">
        <v>43.030905007999998</v>
      </c>
      <c r="G45">
        <v>2.8966902999997001E-2</v>
      </c>
      <c r="H45">
        <v>28.966902999997</v>
      </c>
      <c r="M45">
        <v>57297</v>
      </c>
      <c r="N45" t="s">
        <v>30</v>
      </c>
      <c r="O45" t="s">
        <v>31</v>
      </c>
      <c r="P45">
        <v>1125144</v>
      </c>
      <c r="Q45">
        <v>25.276135921000002</v>
      </c>
      <c r="R45">
        <v>25.304419994</v>
      </c>
      <c r="S45">
        <v>2.8284072999998199E-2</v>
      </c>
      <c r="T45">
        <v>28.284072999998202</v>
      </c>
      <c r="Y45">
        <v>42835</v>
      </c>
      <c r="Z45" t="s">
        <v>30</v>
      </c>
      <c r="AA45" t="s">
        <v>31</v>
      </c>
      <c r="AB45">
        <v>1118610</v>
      </c>
      <c r="AC45">
        <v>10.742985964000001</v>
      </c>
      <c r="AD45">
        <v>10.773425817</v>
      </c>
      <c r="AE45">
        <v>3.04398529999989E-2</v>
      </c>
      <c r="AF45">
        <v>30.439852999998902</v>
      </c>
      <c r="AK45">
        <v>59221</v>
      </c>
      <c r="AL45" t="s">
        <v>30</v>
      </c>
      <c r="AM45" t="s">
        <v>31</v>
      </c>
      <c r="AN45">
        <v>1126398</v>
      </c>
      <c r="AO45">
        <v>12.886847018999999</v>
      </c>
      <c r="AP45">
        <v>12.91504097</v>
      </c>
      <c r="AQ45">
        <v>2.8193951000000401E-2</v>
      </c>
      <c r="AR45">
        <v>28.1939510000004</v>
      </c>
      <c r="AW45">
        <v>42035</v>
      </c>
      <c r="AX45" t="s">
        <v>30</v>
      </c>
      <c r="AY45" t="s">
        <v>31</v>
      </c>
      <c r="AZ45">
        <v>1123164</v>
      </c>
      <c r="BA45">
        <v>13.762513876</v>
      </c>
      <c r="BB45">
        <v>13.790620804</v>
      </c>
      <c r="BC45">
        <v>2.8106927999999601E-2</v>
      </c>
      <c r="BD45">
        <v>28.106927999999598</v>
      </c>
      <c r="BI45">
        <v>55203</v>
      </c>
      <c r="BJ45" t="s">
        <v>30</v>
      </c>
      <c r="BK45" t="s">
        <v>31</v>
      </c>
      <c r="BL45">
        <v>1113660</v>
      </c>
      <c r="BM45">
        <v>3.0632519720000002</v>
      </c>
      <c r="BN45">
        <v>3.1241581439999999</v>
      </c>
      <c r="BO45">
        <v>6.0906171999999703E-2</v>
      </c>
      <c r="BP45">
        <v>60.9061719999997</v>
      </c>
    </row>
    <row r="46" spans="1:68">
      <c r="A46">
        <v>53203</v>
      </c>
      <c r="B46" t="s">
        <v>30</v>
      </c>
      <c r="C46" t="s">
        <v>31</v>
      </c>
      <c r="D46">
        <v>1122306</v>
      </c>
      <c r="E46">
        <v>44.002130031999997</v>
      </c>
      <c r="F46">
        <v>44.030405045000002</v>
      </c>
      <c r="G46">
        <v>2.8275013000005299E-2</v>
      </c>
      <c r="H46">
        <v>28.275013000005298</v>
      </c>
      <c r="M46">
        <v>48966</v>
      </c>
      <c r="N46" t="s">
        <v>30</v>
      </c>
      <c r="O46" t="s">
        <v>31</v>
      </c>
      <c r="P46">
        <v>1124088</v>
      </c>
      <c r="Q46">
        <v>26.276262044999999</v>
      </c>
      <c r="R46">
        <v>26.306552886999999</v>
      </c>
      <c r="S46">
        <v>3.0290841999999402E-2</v>
      </c>
      <c r="T46">
        <v>30.290841999999401</v>
      </c>
      <c r="Y46">
        <v>59297</v>
      </c>
      <c r="Z46" t="s">
        <v>30</v>
      </c>
      <c r="AA46" t="s">
        <v>31</v>
      </c>
      <c r="AB46">
        <v>1121316</v>
      </c>
      <c r="AC46">
        <v>10.943039894</v>
      </c>
      <c r="AD46">
        <v>10.973651886000001</v>
      </c>
      <c r="AE46">
        <v>3.0611992000000698E-2</v>
      </c>
      <c r="AF46">
        <v>30.611992000000701</v>
      </c>
      <c r="AK46">
        <v>49766</v>
      </c>
      <c r="AL46" t="s">
        <v>30</v>
      </c>
      <c r="AM46" t="s">
        <v>31</v>
      </c>
      <c r="AN46">
        <v>1123692</v>
      </c>
      <c r="AO46">
        <v>12.986994982000001</v>
      </c>
      <c r="AP46">
        <v>13.01589489</v>
      </c>
      <c r="AQ46">
        <v>2.8899907999999599E-2</v>
      </c>
      <c r="AR46">
        <v>28.899907999999598</v>
      </c>
      <c r="AW46">
        <v>58497</v>
      </c>
      <c r="AX46" t="s">
        <v>30</v>
      </c>
      <c r="AY46" t="s">
        <v>31</v>
      </c>
      <c r="AZ46">
        <v>1123956</v>
      </c>
      <c r="BA46">
        <v>13.842600822</v>
      </c>
      <c r="BB46">
        <v>13.871394873</v>
      </c>
      <c r="BC46">
        <v>2.8794051000000199E-2</v>
      </c>
      <c r="BD46">
        <v>28.794051000000199</v>
      </c>
      <c r="BI46">
        <v>42435</v>
      </c>
      <c r="BJ46" t="s">
        <v>30</v>
      </c>
      <c r="BK46" t="s">
        <v>31</v>
      </c>
      <c r="BL46">
        <v>1118676</v>
      </c>
      <c r="BM46">
        <v>3.113310099</v>
      </c>
      <c r="BN46">
        <v>3.1544060709999999</v>
      </c>
      <c r="BO46">
        <v>4.1095971999999897E-2</v>
      </c>
      <c r="BP46">
        <v>41.095971999999897</v>
      </c>
    </row>
    <row r="47" spans="1:68">
      <c r="A47">
        <v>40435</v>
      </c>
      <c r="B47" t="s">
        <v>30</v>
      </c>
      <c r="C47" t="s">
        <v>31</v>
      </c>
      <c r="D47">
        <v>1121580</v>
      </c>
      <c r="E47">
        <v>45.002030134000002</v>
      </c>
      <c r="F47">
        <v>45.029369115999998</v>
      </c>
      <c r="G47">
        <v>2.7338981999996199E-2</v>
      </c>
      <c r="H47">
        <v>27.3389819999962</v>
      </c>
      <c r="M47">
        <v>51444</v>
      </c>
      <c r="N47" t="s">
        <v>30</v>
      </c>
      <c r="O47" t="s">
        <v>31</v>
      </c>
      <c r="P47">
        <v>1124682</v>
      </c>
      <c r="Q47">
        <v>26.776290893999999</v>
      </c>
      <c r="R47">
        <v>26.804649115</v>
      </c>
      <c r="S47">
        <v>2.83582210000012E-2</v>
      </c>
      <c r="T47">
        <v>28.358221000001201</v>
      </c>
      <c r="Y47">
        <v>60421</v>
      </c>
      <c r="Z47" t="s">
        <v>30</v>
      </c>
      <c r="AA47" t="s">
        <v>31</v>
      </c>
      <c r="AB47">
        <v>1124748</v>
      </c>
      <c r="AC47">
        <v>11.142967939</v>
      </c>
      <c r="AD47">
        <v>11.172657966999999</v>
      </c>
      <c r="AE47">
        <v>2.9690027999999199E-2</v>
      </c>
      <c r="AF47">
        <v>29.690027999999199</v>
      </c>
      <c r="AK47">
        <v>52244</v>
      </c>
      <c r="AL47" t="s">
        <v>30</v>
      </c>
      <c r="AM47" t="s">
        <v>31</v>
      </c>
      <c r="AN47">
        <v>1123230</v>
      </c>
      <c r="AO47">
        <v>13.086973906000001</v>
      </c>
      <c r="AP47">
        <v>13.113395928999999</v>
      </c>
      <c r="AQ47">
        <v>2.6422022999998501E-2</v>
      </c>
      <c r="AR47">
        <v>26.4220229999985</v>
      </c>
      <c r="AW47">
        <v>59621</v>
      </c>
      <c r="AX47" t="s">
        <v>30</v>
      </c>
      <c r="AY47" t="s">
        <v>31</v>
      </c>
      <c r="AZ47">
        <v>1121118</v>
      </c>
      <c r="BA47">
        <v>13.922618866000001</v>
      </c>
      <c r="BB47">
        <v>13.949965954</v>
      </c>
      <c r="BC47">
        <v>2.7347087999998999E-2</v>
      </c>
      <c r="BD47">
        <v>27.347087999999001</v>
      </c>
      <c r="BI47">
        <v>58897</v>
      </c>
      <c r="BJ47" t="s">
        <v>30</v>
      </c>
      <c r="BK47" t="s">
        <v>31</v>
      </c>
      <c r="BL47">
        <v>1118874</v>
      </c>
      <c r="BM47">
        <v>3.1632421019999999</v>
      </c>
      <c r="BN47">
        <v>3.2037920949999998</v>
      </c>
      <c r="BO47">
        <v>4.0549992999999902E-2</v>
      </c>
      <c r="BP47">
        <v>40.549992999999901</v>
      </c>
    </row>
    <row r="48" spans="1:68">
      <c r="A48">
        <v>56897</v>
      </c>
      <c r="B48" t="s">
        <v>30</v>
      </c>
      <c r="C48" t="s">
        <v>31</v>
      </c>
      <c r="D48">
        <v>1125144</v>
      </c>
      <c r="E48">
        <v>46.002093076999998</v>
      </c>
      <c r="F48">
        <v>46.030219078000002</v>
      </c>
      <c r="G48">
        <v>2.8126001000003901E-2</v>
      </c>
      <c r="H48">
        <v>28.1260010000039</v>
      </c>
      <c r="M48">
        <v>59813</v>
      </c>
      <c r="N48" t="s">
        <v>30</v>
      </c>
      <c r="O48" t="s">
        <v>31</v>
      </c>
      <c r="P48">
        <v>1125012</v>
      </c>
      <c r="Q48">
        <v>27.776365994999999</v>
      </c>
      <c r="R48">
        <v>27.805661916999998</v>
      </c>
      <c r="S48">
        <v>2.9295921999999301E-2</v>
      </c>
      <c r="T48">
        <v>29.295921999999301</v>
      </c>
      <c r="Y48">
        <v>50966</v>
      </c>
      <c r="Z48" t="s">
        <v>30</v>
      </c>
      <c r="AA48" t="s">
        <v>31</v>
      </c>
      <c r="AB48">
        <v>1127916</v>
      </c>
      <c r="AC48">
        <v>11.343056917</v>
      </c>
      <c r="AD48">
        <v>11.371243954000001</v>
      </c>
      <c r="AE48">
        <v>2.81870370000003E-2</v>
      </c>
      <c r="AF48">
        <v>28.187037000000299</v>
      </c>
      <c r="AK48">
        <v>60613</v>
      </c>
      <c r="AL48" t="s">
        <v>30</v>
      </c>
      <c r="AM48" t="s">
        <v>31</v>
      </c>
      <c r="AN48">
        <v>1124814</v>
      </c>
      <c r="AO48">
        <v>13.287081003000001</v>
      </c>
      <c r="AP48">
        <v>13.315051079</v>
      </c>
      <c r="AQ48">
        <v>2.7970075999999001E-2</v>
      </c>
      <c r="AR48">
        <v>27.970075999999001</v>
      </c>
      <c r="AW48">
        <v>50166</v>
      </c>
      <c r="AX48" t="s">
        <v>30</v>
      </c>
      <c r="AY48" t="s">
        <v>31</v>
      </c>
      <c r="AZ48">
        <v>1124286</v>
      </c>
      <c r="BA48">
        <v>14.002780914000001</v>
      </c>
      <c r="BB48">
        <v>14.032069921</v>
      </c>
      <c r="BC48">
        <v>2.92890069999991E-2</v>
      </c>
      <c r="BD48">
        <v>29.289006999999099</v>
      </c>
      <c r="BI48">
        <v>60021</v>
      </c>
      <c r="BJ48" t="s">
        <v>30</v>
      </c>
      <c r="BK48" t="s">
        <v>31</v>
      </c>
      <c r="BL48">
        <v>1113792</v>
      </c>
      <c r="BM48">
        <v>3.2132489679999998</v>
      </c>
      <c r="BN48">
        <v>3.259701014</v>
      </c>
      <c r="BO48">
        <v>4.6452046000000101E-2</v>
      </c>
      <c r="BP48">
        <v>46.452046000000102</v>
      </c>
    </row>
    <row r="49" spans="1:68">
      <c r="A49">
        <v>58021</v>
      </c>
      <c r="B49" t="s">
        <v>30</v>
      </c>
      <c r="C49" t="s">
        <v>31</v>
      </c>
      <c r="D49">
        <v>1124550</v>
      </c>
      <c r="E49">
        <v>47.002143144999998</v>
      </c>
      <c r="F49">
        <v>47.031474113000002</v>
      </c>
      <c r="G49">
        <v>2.93309680000035E-2</v>
      </c>
      <c r="H49">
        <v>29.330968000003502</v>
      </c>
      <c r="M49">
        <v>43088</v>
      </c>
      <c r="N49" t="s">
        <v>30</v>
      </c>
      <c r="O49" t="s">
        <v>31</v>
      </c>
      <c r="P49">
        <v>1122834</v>
      </c>
      <c r="Q49">
        <v>28.276411057000001</v>
      </c>
      <c r="R49">
        <v>28.303630114000001</v>
      </c>
      <c r="S49">
        <v>2.7219056999999901E-2</v>
      </c>
      <c r="T49">
        <v>27.2190569999999</v>
      </c>
      <c r="Y49">
        <v>53444</v>
      </c>
      <c r="Z49" t="s">
        <v>30</v>
      </c>
      <c r="AA49" t="s">
        <v>31</v>
      </c>
      <c r="AB49">
        <v>1127784</v>
      </c>
      <c r="AC49">
        <v>11.54299593</v>
      </c>
      <c r="AD49">
        <v>11.572513818999999</v>
      </c>
      <c r="AE49">
        <v>2.95178889999991E-2</v>
      </c>
      <c r="AF49">
        <v>29.517888999999101</v>
      </c>
      <c r="AK49">
        <v>43888</v>
      </c>
      <c r="AL49" t="s">
        <v>30</v>
      </c>
      <c r="AM49" t="s">
        <v>31</v>
      </c>
      <c r="AN49">
        <v>1126992</v>
      </c>
      <c r="AO49">
        <v>13.387094020999999</v>
      </c>
      <c r="AP49">
        <v>13.432689905</v>
      </c>
      <c r="AQ49">
        <v>4.5595884000000801E-2</v>
      </c>
      <c r="AR49">
        <v>45.595884000000801</v>
      </c>
      <c r="AW49">
        <v>53954</v>
      </c>
      <c r="AX49" t="s">
        <v>30</v>
      </c>
      <c r="AY49" t="s">
        <v>31</v>
      </c>
      <c r="AZ49">
        <v>1124814</v>
      </c>
      <c r="BA49">
        <v>14.163412809</v>
      </c>
      <c r="BB49">
        <v>14.197206019999999</v>
      </c>
      <c r="BC49">
        <v>3.37932109999989E-2</v>
      </c>
      <c r="BD49">
        <v>33.793210999998898</v>
      </c>
      <c r="BI49">
        <v>50566</v>
      </c>
      <c r="BJ49" t="s">
        <v>30</v>
      </c>
      <c r="BK49" t="s">
        <v>31</v>
      </c>
      <c r="BL49">
        <v>1115904</v>
      </c>
      <c r="BM49">
        <v>3.2631139760000001</v>
      </c>
      <c r="BN49">
        <v>3.30183816</v>
      </c>
      <c r="BO49">
        <v>3.8724183999999801E-2</v>
      </c>
      <c r="BP49">
        <v>38.724183999999802</v>
      </c>
    </row>
    <row r="50" spans="1:68">
      <c r="A50">
        <v>48566</v>
      </c>
      <c r="B50" t="s">
        <v>30</v>
      </c>
      <c r="C50" t="s">
        <v>31</v>
      </c>
      <c r="D50">
        <v>1124154</v>
      </c>
      <c r="E50">
        <v>48.002170086</v>
      </c>
      <c r="F50">
        <v>48.030733109000003</v>
      </c>
      <c r="G50">
        <v>2.8563023000003698E-2</v>
      </c>
      <c r="H50">
        <v>28.5630230000037</v>
      </c>
      <c r="M50">
        <v>42140</v>
      </c>
      <c r="N50" t="s">
        <v>30</v>
      </c>
      <c r="O50" t="s">
        <v>31</v>
      </c>
      <c r="P50">
        <v>1124088</v>
      </c>
      <c r="Q50">
        <v>28.776581049000001</v>
      </c>
      <c r="R50">
        <v>28.804714917999998</v>
      </c>
      <c r="S50">
        <v>2.8133868999997699E-2</v>
      </c>
      <c r="T50">
        <v>28.133868999997699</v>
      </c>
      <c r="Y50">
        <v>54754</v>
      </c>
      <c r="Z50" t="s">
        <v>30</v>
      </c>
      <c r="AA50" t="s">
        <v>31</v>
      </c>
      <c r="AB50">
        <v>1118676</v>
      </c>
      <c r="AC50">
        <v>11.743121862000001</v>
      </c>
      <c r="AD50">
        <v>11.7717309</v>
      </c>
      <c r="AE50">
        <v>2.8609037999999001E-2</v>
      </c>
      <c r="AF50">
        <v>28.609037999999</v>
      </c>
      <c r="AK50">
        <v>42940</v>
      </c>
      <c r="AL50" t="s">
        <v>30</v>
      </c>
      <c r="AM50" t="s">
        <v>31</v>
      </c>
      <c r="AN50">
        <v>1126398</v>
      </c>
      <c r="AO50">
        <v>13.487150908</v>
      </c>
      <c r="AP50">
        <v>13.513865947999999</v>
      </c>
      <c r="AQ50">
        <v>2.67150399999991E-2</v>
      </c>
      <c r="AR50">
        <v>26.7150399999991</v>
      </c>
      <c r="AW50">
        <v>32780</v>
      </c>
      <c r="AX50" t="s">
        <v>30</v>
      </c>
      <c r="AY50" t="s">
        <v>31</v>
      </c>
      <c r="AZ50">
        <v>1126200</v>
      </c>
      <c r="BA50">
        <v>14.242760897</v>
      </c>
      <c r="BB50">
        <v>14.271490812</v>
      </c>
      <c r="BC50">
        <v>2.8729914999999499E-2</v>
      </c>
      <c r="BD50">
        <v>28.729914999999501</v>
      </c>
      <c r="BI50">
        <v>53044</v>
      </c>
      <c r="BJ50" t="s">
        <v>30</v>
      </c>
      <c r="BK50" t="s">
        <v>31</v>
      </c>
      <c r="BL50">
        <v>1118940</v>
      </c>
      <c r="BM50">
        <v>3.3131260870000001</v>
      </c>
      <c r="BN50">
        <v>3.3475921149999999</v>
      </c>
      <c r="BO50">
        <v>3.4466027999999697E-2</v>
      </c>
      <c r="BP50">
        <v>34.466027999999703</v>
      </c>
    </row>
    <row r="51" spans="1:68">
      <c r="A51">
        <v>51044</v>
      </c>
      <c r="B51" t="s">
        <v>30</v>
      </c>
      <c r="C51" t="s">
        <v>31</v>
      </c>
      <c r="D51">
        <v>1121052</v>
      </c>
      <c r="E51">
        <v>49.002222060999998</v>
      </c>
      <c r="F51">
        <v>49.032107115000002</v>
      </c>
      <c r="G51">
        <v>2.9885054000004602E-2</v>
      </c>
      <c r="H51">
        <v>29.885054000004601</v>
      </c>
      <c r="M51">
        <v>59655</v>
      </c>
      <c r="N51" t="s">
        <v>30</v>
      </c>
      <c r="O51" t="s">
        <v>31</v>
      </c>
      <c r="P51">
        <v>1124352</v>
      </c>
      <c r="Q51">
        <v>29.276542901999999</v>
      </c>
      <c r="R51">
        <v>29.308012961999999</v>
      </c>
      <c r="S51">
        <v>3.1470060000000098E-2</v>
      </c>
      <c r="T51">
        <v>31.4700600000001</v>
      </c>
      <c r="Y51">
        <v>33580</v>
      </c>
      <c r="Z51" t="s">
        <v>30</v>
      </c>
      <c r="AA51" t="s">
        <v>31</v>
      </c>
      <c r="AB51">
        <v>1125870</v>
      </c>
      <c r="AC51">
        <v>11.943022013</v>
      </c>
      <c r="AD51">
        <v>11.970628023</v>
      </c>
      <c r="AE51">
        <v>2.7606009999999501E-2</v>
      </c>
      <c r="AF51">
        <v>27.6060099999995</v>
      </c>
      <c r="AK51">
        <v>33252</v>
      </c>
      <c r="AL51" t="s">
        <v>30</v>
      </c>
      <c r="AM51" t="s">
        <v>31</v>
      </c>
      <c r="AN51">
        <v>1122240</v>
      </c>
      <c r="AO51">
        <v>13.687397002999999</v>
      </c>
      <c r="AP51">
        <v>13.742093086000001</v>
      </c>
      <c r="AQ51">
        <v>5.4696083000001297E-2</v>
      </c>
      <c r="AR51">
        <v>54.696083000001302</v>
      </c>
      <c r="AW51">
        <v>44288</v>
      </c>
      <c r="AX51" t="s">
        <v>30</v>
      </c>
      <c r="AY51" t="s">
        <v>31</v>
      </c>
      <c r="AZ51">
        <v>1124352</v>
      </c>
      <c r="BA51">
        <v>14.32288003</v>
      </c>
      <c r="BB51">
        <v>14.351701974999999</v>
      </c>
      <c r="BC51">
        <v>2.8821944999998898E-2</v>
      </c>
      <c r="BD51">
        <v>28.821944999998902</v>
      </c>
      <c r="BI51">
        <v>54354</v>
      </c>
      <c r="BJ51" t="s">
        <v>30</v>
      </c>
      <c r="BK51" t="s">
        <v>31</v>
      </c>
      <c r="BL51">
        <v>1120128</v>
      </c>
      <c r="BM51">
        <v>3.3632040019999998</v>
      </c>
      <c r="BN51">
        <v>3.463322163</v>
      </c>
      <c r="BO51">
        <v>0.100118161</v>
      </c>
      <c r="BP51">
        <v>100.118161</v>
      </c>
    </row>
    <row r="52" spans="1:68">
      <c r="A52">
        <v>52354</v>
      </c>
      <c r="B52" t="s">
        <v>30</v>
      </c>
      <c r="C52" t="s">
        <v>31</v>
      </c>
      <c r="D52">
        <v>1126728</v>
      </c>
      <c r="E52">
        <v>50.002387046999999</v>
      </c>
      <c r="F52">
        <v>50.031103133999999</v>
      </c>
      <c r="G52">
        <v>2.87160869999993E-2</v>
      </c>
      <c r="H52">
        <v>28.716086999999298</v>
      </c>
      <c r="M52">
        <v>60685</v>
      </c>
      <c r="N52" t="s">
        <v>30</v>
      </c>
      <c r="O52" t="s">
        <v>31</v>
      </c>
      <c r="P52">
        <v>1123428</v>
      </c>
      <c r="Q52">
        <v>29.776652098</v>
      </c>
      <c r="R52">
        <v>29.818196058000002</v>
      </c>
      <c r="S52">
        <v>4.1543960000002003E-2</v>
      </c>
      <c r="T52">
        <v>41.543960000002002</v>
      </c>
      <c r="Y52">
        <v>44140</v>
      </c>
      <c r="Z52" t="s">
        <v>30</v>
      </c>
      <c r="AA52" t="s">
        <v>31</v>
      </c>
      <c r="AB52">
        <v>1124484</v>
      </c>
      <c r="AC52">
        <v>12.343019962</v>
      </c>
      <c r="AD52">
        <v>12.371055841</v>
      </c>
      <c r="AE52">
        <v>2.8035879000000801E-2</v>
      </c>
      <c r="AF52">
        <v>28.035879000000801</v>
      </c>
      <c r="AK52">
        <v>44892</v>
      </c>
      <c r="AL52" t="s">
        <v>30</v>
      </c>
      <c r="AM52" t="s">
        <v>31</v>
      </c>
      <c r="AN52">
        <v>1124880</v>
      </c>
      <c r="AO52">
        <v>13.787424088</v>
      </c>
      <c r="AP52">
        <v>13.813714027</v>
      </c>
      <c r="AQ52">
        <v>2.62899389999997E-2</v>
      </c>
      <c r="AR52">
        <v>26.289938999999698</v>
      </c>
      <c r="AW52">
        <v>43340</v>
      </c>
      <c r="AX52" t="s">
        <v>30</v>
      </c>
      <c r="AY52" t="s">
        <v>31</v>
      </c>
      <c r="AZ52">
        <v>1124550</v>
      </c>
      <c r="BA52">
        <v>14.402882814</v>
      </c>
      <c r="BB52">
        <v>14.433772802</v>
      </c>
      <c r="BC52">
        <v>3.0889988000000201E-2</v>
      </c>
      <c r="BD52">
        <v>30.889988000000201</v>
      </c>
      <c r="BI52">
        <v>33180</v>
      </c>
      <c r="BJ52" t="s">
        <v>30</v>
      </c>
      <c r="BK52" t="s">
        <v>31</v>
      </c>
      <c r="BL52">
        <v>1123692</v>
      </c>
      <c r="BM52">
        <v>3.4616639610000002</v>
      </c>
      <c r="BN52">
        <v>3.489578962</v>
      </c>
      <c r="BO52">
        <v>2.79150009999997E-2</v>
      </c>
      <c r="BP52">
        <v>27.915000999999702</v>
      </c>
    </row>
    <row r="53" spans="1:68">
      <c r="A53">
        <v>59413</v>
      </c>
      <c r="B53" t="s">
        <v>30</v>
      </c>
      <c r="C53" t="s">
        <v>31</v>
      </c>
      <c r="D53">
        <v>1127124</v>
      </c>
      <c r="E53">
        <v>51.002378941000003</v>
      </c>
      <c r="F53">
        <v>51.030307055000002</v>
      </c>
      <c r="G53">
        <v>2.7928113999997999E-2</v>
      </c>
      <c r="H53">
        <v>27.928113999998001</v>
      </c>
      <c r="M53">
        <v>44092</v>
      </c>
      <c r="N53" t="s">
        <v>30</v>
      </c>
      <c r="O53" t="s">
        <v>31</v>
      </c>
      <c r="P53">
        <v>1125804</v>
      </c>
      <c r="Q53">
        <v>30.276600122000001</v>
      </c>
      <c r="R53">
        <v>30.306922913000001</v>
      </c>
      <c r="S53">
        <v>3.0322790999999599E-2</v>
      </c>
      <c r="T53">
        <v>30.322790999999601</v>
      </c>
      <c r="Y53">
        <v>33422</v>
      </c>
      <c r="Z53" t="s">
        <v>30</v>
      </c>
      <c r="AA53" t="s">
        <v>31</v>
      </c>
      <c r="AB53">
        <v>1125540</v>
      </c>
      <c r="AC53">
        <v>12.543067932</v>
      </c>
      <c r="AD53">
        <v>12.570753813</v>
      </c>
      <c r="AE53">
        <v>2.7685880999999999E-2</v>
      </c>
      <c r="AF53">
        <v>27.685880999999998</v>
      </c>
      <c r="AK53">
        <v>51820</v>
      </c>
      <c r="AL53" t="s">
        <v>30</v>
      </c>
      <c r="AM53" t="s">
        <v>31</v>
      </c>
      <c r="AN53">
        <v>1123494</v>
      </c>
      <c r="AO53">
        <v>13.887369871000001</v>
      </c>
      <c r="AP53">
        <v>13.914892911999999</v>
      </c>
      <c r="AQ53">
        <v>2.7523040999998399E-2</v>
      </c>
      <c r="AR53">
        <v>27.5230409999984</v>
      </c>
      <c r="AW53">
        <v>60855</v>
      </c>
      <c r="AX53" t="s">
        <v>30</v>
      </c>
      <c r="AY53" t="s">
        <v>31</v>
      </c>
      <c r="AZ53">
        <v>1124880</v>
      </c>
      <c r="BA53">
        <v>14.482987881</v>
      </c>
      <c r="BB53">
        <v>14.510917901999999</v>
      </c>
      <c r="BC53">
        <v>2.79300209999995E-2</v>
      </c>
      <c r="BD53">
        <v>27.930020999999499</v>
      </c>
      <c r="BI53">
        <v>44688</v>
      </c>
      <c r="BJ53" t="s">
        <v>30</v>
      </c>
      <c r="BK53" t="s">
        <v>31</v>
      </c>
      <c r="BL53">
        <v>1113924</v>
      </c>
      <c r="BM53">
        <v>3.4877531529999999</v>
      </c>
      <c r="BN53">
        <v>3.5365030769999999</v>
      </c>
      <c r="BO53">
        <v>4.8749924E-2</v>
      </c>
      <c r="BP53">
        <v>48.749924</v>
      </c>
    </row>
    <row r="54" spans="1:68">
      <c r="A54">
        <v>42688</v>
      </c>
      <c r="B54" t="s">
        <v>30</v>
      </c>
      <c r="C54" t="s">
        <v>31</v>
      </c>
      <c r="D54">
        <v>1118478</v>
      </c>
      <c r="E54">
        <v>52.002501011</v>
      </c>
      <c r="F54">
        <v>52.034363030999998</v>
      </c>
      <c r="G54">
        <v>3.1862019999998298E-2</v>
      </c>
      <c r="H54">
        <v>31.862019999998299</v>
      </c>
      <c r="M54">
        <v>51020</v>
      </c>
      <c r="N54" t="s">
        <v>30</v>
      </c>
      <c r="O54" t="s">
        <v>31</v>
      </c>
      <c r="P54">
        <v>1126002</v>
      </c>
      <c r="Q54">
        <v>30.776761055000001</v>
      </c>
      <c r="R54">
        <v>30.805032968999999</v>
      </c>
      <c r="S54">
        <v>2.8271913999997601E-2</v>
      </c>
      <c r="T54">
        <v>28.271913999997601</v>
      </c>
      <c r="Y54">
        <v>34452</v>
      </c>
      <c r="Z54" t="s">
        <v>30</v>
      </c>
      <c r="AA54" t="s">
        <v>31</v>
      </c>
      <c r="AB54">
        <v>1119336</v>
      </c>
      <c r="AC54">
        <v>12.743076801000001</v>
      </c>
      <c r="AD54">
        <v>12.783101797</v>
      </c>
      <c r="AE54">
        <v>4.0024995999999598E-2</v>
      </c>
      <c r="AF54">
        <v>40.024995999999597</v>
      </c>
      <c r="AK54">
        <v>50498</v>
      </c>
      <c r="AL54" t="s">
        <v>30</v>
      </c>
      <c r="AM54" t="s">
        <v>31</v>
      </c>
      <c r="AN54">
        <v>1127916</v>
      </c>
      <c r="AO54">
        <v>13.987418890000001</v>
      </c>
      <c r="AP54">
        <v>14.014721870000001</v>
      </c>
      <c r="AQ54">
        <v>2.73029799999999E-2</v>
      </c>
      <c r="AR54">
        <v>27.302979999999899</v>
      </c>
      <c r="AW54">
        <v>33652</v>
      </c>
      <c r="AX54" t="s">
        <v>30</v>
      </c>
      <c r="AY54" t="s">
        <v>31</v>
      </c>
      <c r="AZ54">
        <v>1125936</v>
      </c>
      <c r="BA54">
        <v>14.563033818999999</v>
      </c>
      <c r="BB54">
        <v>14.619156837</v>
      </c>
      <c r="BC54">
        <v>5.6123018000000899E-2</v>
      </c>
      <c r="BD54">
        <v>56.123018000000897</v>
      </c>
      <c r="BI54">
        <v>43740</v>
      </c>
      <c r="BJ54" t="s">
        <v>30</v>
      </c>
      <c r="BK54" t="s">
        <v>31</v>
      </c>
      <c r="BL54">
        <v>1115640</v>
      </c>
      <c r="BM54">
        <v>3.5351111890000002</v>
      </c>
      <c r="BN54">
        <v>3.5778441430000001</v>
      </c>
      <c r="BO54">
        <v>4.2732953999999802E-2</v>
      </c>
      <c r="BP54">
        <v>42.7329539999998</v>
      </c>
    </row>
    <row r="55" spans="1:68">
      <c r="A55">
        <v>41740</v>
      </c>
      <c r="B55" t="s">
        <v>30</v>
      </c>
      <c r="C55" t="s">
        <v>31</v>
      </c>
      <c r="D55">
        <v>1124550</v>
      </c>
      <c r="E55">
        <v>53.002406120000003</v>
      </c>
      <c r="F55">
        <v>53.032006025000001</v>
      </c>
      <c r="G55">
        <v>2.9599904999997699E-2</v>
      </c>
      <c r="H55">
        <v>29.599904999997701</v>
      </c>
      <c r="M55">
        <v>49698</v>
      </c>
      <c r="N55" t="s">
        <v>30</v>
      </c>
      <c r="O55" t="s">
        <v>31</v>
      </c>
      <c r="P55">
        <v>1121778</v>
      </c>
      <c r="Q55">
        <v>31.276704073000001</v>
      </c>
      <c r="R55">
        <v>31.303503035999999</v>
      </c>
      <c r="S55">
        <v>2.67989629999974E-2</v>
      </c>
      <c r="T55">
        <v>26.7989629999974</v>
      </c>
      <c r="Y55">
        <v>46092</v>
      </c>
      <c r="Z55" t="s">
        <v>30</v>
      </c>
      <c r="AA55" t="s">
        <v>31</v>
      </c>
      <c r="AB55">
        <v>1120194</v>
      </c>
      <c r="AC55">
        <v>12.943187952000001</v>
      </c>
      <c r="AD55">
        <v>12.972988844</v>
      </c>
      <c r="AE55">
        <v>2.9800891999999E-2</v>
      </c>
      <c r="AF55">
        <v>29.800891999998999</v>
      </c>
      <c r="AK55">
        <v>32917</v>
      </c>
      <c r="AL55" t="s">
        <v>30</v>
      </c>
      <c r="AM55" t="s">
        <v>31</v>
      </c>
      <c r="AN55">
        <v>1121118</v>
      </c>
      <c r="AO55">
        <v>14.087517976999999</v>
      </c>
      <c r="AP55">
        <v>14.114364862</v>
      </c>
      <c r="AQ55">
        <v>2.6846885000001201E-2</v>
      </c>
      <c r="AR55">
        <v>26.846885000001201</v>
      </c>
      <c r="AW55">
        <v>45292</v>
      </c>
      <c r="AX55" t="s">
        <v>30</v>
      </c>
      <c r="AY55" t="s">
        <v>31</v>
      </c>
      <c r="AZ55">
        <v>1122834</v>
      </c>
      <c r="BA55">
        <v>14.643004894000001</v>
      </c>
      <c r="BB55">
        <v>14.697538852999999</v>
      </c>
      <c r="BC55">
        <v>5.4533958999998598E-2</v>
      </c>
      <c r="BD55">
        <v>54.533958999998603</v>
      </c>
      <c r="BI55">
        <v>33022</v>
      </c>
      <c r="BJ55" t="s">
        <v>30</v>
      </c>
      <c r="BK55" t="s">
        <v>31</v>
      </c>
      <c r="BL55">
        <v>1113990</v>
      </c>
      <c r="BM55">
        <v>3.5761301520000002</v>
      </c>
      <c r="BN55">
        <v>3.6213760380000002</v>
      </c>
      <c r="BO55">
        <v>4.5245885999999999E-2</v>
      </c>
      <c r="BP55">
        <v>45.245885999999999</v>
      </c>
    </row>
    <row r="56" spans="1:68">
      <c r="A56">
        <v>59255</v>
      </c>
      <c r="B56" t="s">
        <v>30</v>
      </c>
      <c r="C56" t="s">
        <v>31</v>
      </c>
      <c r="D56">
        <v>1125144</v>
      </c>
      <c r="E56">
        <v>54.002588987000003</v>
      </c>
      <c r="F56">
        <v>54.031619071999998</v>
      </c>
      <c r="G56">
        <v>2.9030084999995098E-2</v>
      </c>
      <c r="H56">
        <v>29.030084999995101</v>
      </c>
      <c r="M56">
        <v>60350</v>
      </c>
      <c r="N56" t="s">
        <v>30</v>
      </c>
      <c r="O56" t="s">
        <v>31</v>
      </c>
      <c r="P56">
        <v>1125276</v>
      </c>
      <c r="Q56">
        <v>31.776726961000001</v>
      </c>
      <c r="R56">
        <v>31.807070017000001</v>
      </c>
      <c r="S56">
        <v>3.0343055999999501E-2</v>
      </c>
      <c r="T56">
        <v>30.3430559999995</v>
      </c>
      <c r="Y56">
        <v>53020</v>
      </c>
      <c r="Z56" t="s">
        <v>30</v>
      </c>
      <c r="AA56" t="s">
        <v>31</v>
      </c>
      <c r="AB56">
        <v>1116630</v>
      </c>
      <c r="AC56">
        <v>13.143157959</v>
      </c>
      <c r="AD56">
        <v>13.175437927000001</v>
      </c>
      <c r="AE56">
        <v>3.2279968000000901E-2</v>
      </c>
      <c r="AF56">
        <v>32.279968000000899</v>
      </c>
      <c r="AK56">
        <v>32814</v>
      </c>
      <c r="AL56" t="s">
        <v>30</v>
      </c>
      <c r="AM56" t="s">
        <v>31</v>
      </c>
      <c r="AN56">
        <v>1122900</v>
      </c>
      <c r="AO56">
        <v>14.187529087</v>
      </c>
      <c r="AP56">
        <v>14.214833021</v>
      </c>
      <c r="AQ56">
        <v>2.7303934000000699E-2</v>
      </c>
      <c r="AR56">
        <v>27.303934000000702</v>
      </c>
      <c r="AW56">
        <v>52220</v>
      </c>
      <c r="AX56" t="s">
        <v>30</v>
      </c>
      <c r="AY56" t="s">
        <v>31</v>
      </c>
      <c r="AZ56">
        <v>1123626</v>
      </c>
      <c r="BA56">
        <v>14.723042011</v>
      </c>
      <c r="BB56">
        <v>14.752478838</v>
      </c>
      <c r="BC56">
        <v>2.94368269999996E-2</v>
      </c>
      <c r="BD56">
        <v>29.4368269999996</v>
      </c>
      <c r="BI56">
        <v>45692</v>
      </c>
      <c r="BJ56" t="s">
        <v>30</v>
      </c>
      <c r="BK56" t="s">
        <v>31</v>
      </c>
      <c r="BL56">
        <v>1115706</v>
      </c>
      <c r="BM56">
        <v>3.6634089950000002</v>
      </c>
      <c r="BN56">
        <v>3.7170150280000001</v>
      </c>
      <c r="BO56">
        <v>5.3606032999999803E-2</v>
      </c>
      <c r="BP56">
        <v>53.606032999999798</v>
      </c>
    </row>
    <row r="57" spans="1:68">
      <c r="A57">
        <v>60285</v>
      </c>
      <c r="B57" t="s">
        <v>30</v>
      </c>
      <c r="C57" t="s">
        <v>31</v>
      </c>
      <c r="D57">
        <v>1124682</v>
      </c>
      <c r="E57">
        <v>55.002480984000002</v>
      </c>
      <c r="F57">
        <v>55.033259153000003</v>
      </c>
      <c r="G57">
        <v>3.0778169000001299E-2</v>
      </c>
      <c r="H57">
        <v>30.778169000001299</v>
      </c>
      <c r="M57">
        <v>60247</v>
      </c>
      <c r="N57" t="s">
        <v>30</v>
      </c>
      <c r="O57" t="s">
        <v>31</v>
      </c>
      <c r="P57">
        <v>1126068</v>
      </c>
      <c r="Q57">
        <v>32.276757001999997</v>
      </c>
      <c r="R57">
        <v>32.304402113000002</v>
      </c>
      <c r="S57">
        <v>2.7645111000005301E-2</v>
      </c>
      <c r="T57">
        <v>27.645111000005301</v>
      </c>
      <c r="Y57">
        <v>51698</v>
      </c>
      <c r="Z57" t="s">
        <v>30</v>
      </c>
      <c r="AA57" t="s">
        <v>31</v>
      </c>
      <c r="AB57">
        <v>1125144</v>
      </c>
      <c r="AC57">
        <v>13.343108892</v>
      </c>
      <c r="AD57">
        <v>13.370280981000001</v>
      </c>
      <c r="AE57">
        <v>2.7172089000000399E-2</v>
      </c>
      <c r="AF57">
        <v>27.172089000000401</v>
      </c>
      <c r="AK57">
        <v>36079</v>
      </c>
      <c r="AL57" t="s">
        <v>30</v>
      </c>
      <c r="AM57" t="s">
        <v>31</v>
      </c>
      <c r="AN57">
        <v>1123560</v>
      </c>
      <c r="AO57">
        <v>14.287570000000001</v>
      </c>
      <c r="AP57">
        <v>14.316241026</v>
      </c>
      <c r="AQ57">
        <v>2.86710259999996E-2</v>
      </c>
      <c r="AR57">
        <v>28.6710259999996</v>
      </c>
      <c r="AW57">
        <v>33317</v>
      </c>
      <c r="AX57" t="s">
        <v>30</v>
      </c>
      <c r="AY57" t="s">
        <v>31</v>
      </c>
      <c r="AZ57">
        <v>1129236</v>
      </c>
      <c r="BA57">
        <v>14.883175850000001</v>
      </c>
      <c r="BB57">
        <v>14.911491871000001</v>
      </c>
      <c r="BC57">
        <v>2.8316021000000101E-2</v>
      </c>
      <c r="BD57">
        <v>28.316021000000099</v>
      </c>
      <c r="BI57">
        <v>52620</v>
      </c>
      <c r="BJ57" t="s">
        <v>30</v>
      </c>
      <c r="BK57" t="s">
        <v>31</v>
      </c>
      <c r="BL57">
        <v>1118808</v>
      </c>
      <c r="BM57">
        <v>3.71539712</v>
      </c>
      <c r="BN57">
        <v>3.7625951770000001</v>
      </c>
      <c r="BO57">
        <v>4.7198057000000099E-2</v>
      </c>
      <c r="BP57">
        <v>47.198057000000098</v>
      </c>
    </row>
    <row r="58" spans="1:68">
      <c r="A58">
        <v>50620</v>
      </c>
      <c r="B58" t="s">
        <v>30</v>
      </c>
      <c r="C58" t="s">
        <v>31</v>
      </c>
      <c r="D58">
        <v>1120986</v>
      </c>
      <c r="E58">
        <v>57.002589940999997</v>
      </c>
      <c r="F58">
        <v>57.033596992</v>
      </c>
      <c r="G58">
        <v>3.1007051000003099E-2</v>
      </c>
      <c r="H58">
        <v>31.007051000003099</v>
      </c>
      <c r="M58">
        <v>35279</v>
      </c>
      <c r="N58" t="s">
        <v>30</v>
      </c>
      <c r="O58" t="s">
        <v>31</v>
      </c>
      <c r="P58">
        <v>1125078</v>
      </c>
      <c r="Q58">
        <v>32.776972055000002</v>
      </c>
      <c r="R58">
        <v>32.806016921999998</v>
      </c>
      <c r="S58">
        <v>2.9044866999996002E-2</v>
      </c>
      <c r="T58">
        <v>29.044866999996</v>
      </c>
      <c r="Y58">
        <v>34117</v>
      </c>
      <c r="Z58" t="s">
        <v>30</v>
      </c>
      <c r="AA58" t="s">
        <v>31</v>
      </c>
      <c r="AB58">
        <v>1123164</v>
      </c>
      <c r="AC58">
        <v>13.543133974</v>
      </c>
      <c r="AD58">
        <v>13.572827816</v>
      </c>
      <c r="AE58">
        <v>2.96938420000003E-2</v>
      </c>
      <c r="AF58">
        <v>29.693842000000298</v>
      </c>
      <c r="AK58">
        <v>38035</v>
      </c>
      <c r="AL58" t="s">
        <v>30</v>
      </c>
      <c r="AM58" t="s">
        <v>31</v>
      </c>
      <c r="AN58">
        <v>1123230</v>
      </c>
      <c r="AO58">
        <v>14.387763023</v>
      </c>
      <c r="AP58">
        <v>14.420645951999999</v>
      </c>
      <c r="AQ58">
        <v>3.2882928999999401E-2</v>
      </c>
      <c r="AR58">
        <v>32.8829289999994</v>
      </c>
      <c r="AW58">
        <v>33214</v>
      </c>
      <c r="AX58" t="s">
        <v>30</v>
      </c>
      <c r="AY58" t="s">
        <v>31</v>
      </c>
      <c r="AZ58">
        <v>1127124</v>
      </c>
      <c r="BA58">
        <v>14.963184834</v>
      </c>
      <c r="BB58">
        <v>15.039444923</v>
      </c>
      <c r="BC58">
        <v>7.6260088999999795E-2</v>
      </c>
      <c r="BD58">
        <v>76.260088999999795</v>
      </c>
      <c r="BI58">
        <v>33717</v>
      </c>
      <c r="BJ58" t="s">
        <v>30</v>
      </c>
      <c r="BK58" t="s">
        <v>31</v>
      </c>
      <c r="BL58">
        <v>1117224</v>
      </c>
      <c r="BM58">
        <v>3.8132569790000002</v>
      </c>
      <c r="BN58">
        <v>3.8557381629999998</v>
      </c>
      <c r="BO58">
        <v>4.2481183999999603E-2</v>
      </c>
      <c r="BP58">
        <v>42.481183999999601</v>
      </c>
    </row>
    <row r="59" spans="1:68">
      <c r="A59">
        <v>49298</v>
      </c>
      <c r="B59" t="s">
        <v>30</v>
      </c>
      <c r="C59" t="s">
        <v>31</v>
      </c>
      <c r="D59">
        <v>1125738</v>
      </c>
      <c r="E59">
        <v>58.002787112999997</v>
      </c>
      <c r="F59">
        <v>58.031108140999997</v>
      </c>
      <c r="G59">
        <v>2.8321028000000501E-2</v>
      </c>
      <c r="H59">
        <v>28.321028000000499</v>
      </c>
      <c r="M59">
        <v>37235</v>
      </c>
      <c r="N59" t="s">
        <v>30</v>
      </c>
      <c r="O59" t="s">
        <v>31</v>
      </c>
      <c r="P59">
        <v>1121580</v>
      </c>
      <c r="Q59">
        <v>33.276747942</v>
      </c>
      <c r="R59">
        <v>33.306582927999997</v>
      </c>
      <c r="S59">
        <v>2.9834985999997302E-2</v>
      </c>
      <c r="T59">
        <v>29.834985999997301</v>
      </c>
      <c r="Y59">
        <v>34014</v>
      </c>
      <c r="Z59" t="s">
        <v>30</v>
      </c>
      <c r="AA59" t="s">
        <v>31</v>
      </c>
      <c r="AB59">
        <v>1124418</v>
      </c>
      <c r="AC59">
        <v>13.743104935</v>
      </c>
      <c r="AD59">
        <v>13.772300005</v>
      </c>
      <c r="AE59">
        <v>2.9195070000000101E-2</v>
      </c>
      <c r="AF59">
        <v>29.195070000000101</v>
      </c>
      <c r="AK59">
        <v>34609</v>
      </c>
      <c r="AL59" t="s">
        <v>30</v>
      </c>
      <c r="AM59" t="s">
        <v>31</v>
      </c>
      <c r="AN59">
        <v>1120788</v>
      </c>
      <c r="AO59">
        <v>14.487794876000001</v>
      </c>
      <c r="AP59">
        <v>14.516612052999999</v>
      </c>
      <c r="AQ59">
        <v>2.8817176999998698E-2</v>
      </c>
      <c r="AR59">
        <v>28.817176999998701</v>
      </c>
      <c r="AW59">
        <v>38435</v>
      </c>
      <c r="AX59" t="s">
        <v>30</v>
      </c>
      <c r="AY59" t="s">
        <v>31</v>
      </c>
      <c r="AZ59">
        <v>1124748</v>
      </c>
      <c r="BA59">
        <v>15.123272896</v>
      </c>
      <c r="BB59">
        <v>15.151337862</v>
      </c>
      <c r="BC59">
        <v>2.80649660000005E-2</v>
      </c>
      <c r="BD59">
        <v>28.064966000000499</v>
      </c>
      <c r="BI59">
        <v>33614</v>
      </c>
      <c r="BJ59" t="s">
        <v>30</v>
      </c>
      <c r="BK59" t="s">
        <v>31</v>
      </c>
      <c r="BL59">
        <v>1118148</v>
      </c>
      <c r="BM59">
        <v>3.8634161950000001</v>
      </c>
      <c r="BN59">
        <v>3.907862186</v>
      </c>
      <c r="BO59">
        <v>4.44459909999999E-2</v>
      </c>
      <c r="BP59">
        <v>44.4459909999999</v>
      </c>
    </row>
    <row r="60" spans="1:68">
      <c r="A60">
        <v>59950</v>
      </c>
      <c r="B60" t="s">
        <v>30</v>
      </c>
      <c r="C60" t="s">
        <v>31</v>
      </c>
      <c r="D60">
        <v>1125606</v>
      </c>
      <c r="E60">
        <v>59.002686023999999</v>
      </c>
      <c r="F60">
        <v>59.028759002999998</v>
      </c>
      <c r="G60">
        <v>2.60729789999984E-2</v>
      </c>
      <c r="H60">
        <v>26.072978999998401</v>
      </c>
      <c r="M60">
        <v>33809</v>
      </c>
      <c r="N60" t="s">
        <v>30</v>
      </c>
      <c r="O60" t="s">
        <v>31</v>
      </c>
      <c r="P60">
        <v>1125474</v>
      </c>
      <c r="Q60">
        <v>33.776976109000003</v>
      </c>
      <c r="R60">
        <v>33.804585934000002</v>
      </c>
      <c r="S60">
        <v>2.7609824999998901E-2</v>
      </c>
      <c r="T60">
        <v>27.609824999998899</v>
      </c>
      <c r="Y60">
        <v>37279</v>
      </c>
      <c r="Z60" t="s">
        <v>30</v>
      </c>
      <c r="AA60" t="s">
        <v>31</v>
      </c>
      <c r="AB60">
        <v>1125210</v>
      </c>
      <c r="AC60">
        <v>13.943082809</v>
      </c>
      <c r="AD60">
        <v>13.971635817999999</v>
      </c>
      <c r="AE60">
        <v>2.8553008999999401E-2</v>
      </c>
      <c r="AF60">
        <v>28.553008999999399</v>
      </c>
      <c r="AK60">
        <v>39658</v>
      </c>
      <c r="AL60" t="s">
        <v>30</v>
      </c>
      <c r="AM60" t="s">
        <v>31</v>
      </c>
      <c r="AN60">
        <v>1125540</v>
      </c>
      <c r="AO60">
        <v>14.58771801</v>
      </c>
      <c r="AP60">
        <v>14.615954876</v>
      </c>
      <c r="AQ60">
        <v>2.8236866000000301E-2</v>
      </c>
      <c r="AR60">
        <v>28.236866000000301</v>
      </c>
      <c r="AW60">
        <v>35009</v>
      </c>
      <c r="AX60" t="s">
        <v>30</v>
      </c>
      <c r="AY60" t="s">
        <v>31</v>
      </c>
      <c r="AZ60">
        <v>1122438</v>
      </c>
      <c r="BA60">
        <v>15.203330994</v>
      </c>
      <c r="BB60">
        <v>15.231948853</v>
      </c>
      <c r="BC60">
        <v>2.8617859000000499E-2</v>
      </c>
      <c r="BD60">
        <v>28.6178590000005</v>
      </c>
      <c r="BI60">
        <v>36879</v>
      </c>
      <c r="BJ60" t="s">
        <v>30</v>
      </c>
      <c r="BK60" t="s">
        <v>31</v>
      </c>
      <c r="BL60">
        <v>1119600</v>
      </c>
      <c r="BM60">
        <v>3.9132800099999998</v>
      </c>
      <c r="BN60">
        <v>3.9510731699999999</v>
      </c>
      <c r="BO60">
        <v>3.7793160000000103E-2</v>
      </c>
      <c r="BP60">
        <v>37.7931600000001</v>
      </c>
    </row>
    <row r="61" spans="1:68">
      <c r="A61">
        <v>59847</v>
      </c>
      <c r="B61" t="s">
        <v>30</v>
      </c>
      <c r="C61" t="s">
        <v>31</v>
      </c>
      <c r="D61">
        <v>1123428</v>
      </c>
      <c r="E61">
        <v>60.002702951000003</v>
      </c>
      <c r="F61">
        <v>60.031957149999997</v>
      </c>
      <c r="G61">
        <v>2.9254198999993201E-2</v>
      </c>
      <c r="H61">
        <v>29.2541989999932</v>
      </c>
      <c r="M61">
        <v>38858</v>
      </c>
      <c r="N61" t="s">
        <v>30</v>
      </c>
      <c r="O61" t="s">
        <v>31</v>
      </c>
      <c r="P61">
        <v>1122306</v>
      </c>
      <c r="Q61">
        <v>34.276747942</v>
      </c>
      <c r="R61">
        <v>34.303983926999997</v>
      </c>
      <c r="S61">
        <v>2.7235984999997201E-2</v>
      </c>
      <c r="T61">
        <v>27.2359849999972</v>
      </c>
      <c r="Y61">
        <v>39235</v>
      </c>
      <c r="Z61" t="s">
        <v>30</v>
      </c>
      <c r="AA61" t="s">
        <v>31</v>
      </c>
      <c r="AB61">
        <v>1123428</v>
      </c>
      <c r="AC61">
        <v>14.143129825999999</v>
      </c>
      <c r="AD61">
        <v>14.181789875</v>
      </c>
      <c r="AE61">
        <v>3.8660049000000599E-2</v>
      </c>
      <c r="AF61">
        <v>38.660049000000598</v>
      </c>
      <c r="AK61">
        <v>38514</v>
      </c>
      <c r="AL61" t="s">
        <v>30</v>
      </c>
      <c r="AM61" t="s">
        <v>31</v>
      </c>
      <c r="AN61">
        <v>1123164</v>
      </c>
      <c r="AO61">
        <v>14.687845944999999</v>
      </c>
      <c r="AP61">
        <v>14.731323004</v>
      </c>
      <c r="AQ61">
        <v>4.3477059000000602E-2</v>
      </c>
      <c r="AR61">
        <v>43.477059000000601</v>
      </c>
      <c r="AW61">
        <v>40058</v>
      </c>
      <c r="AX61" t="s">
        <v>30</v>
      </c>
      <c r="AY61" t="s">
        <v>31</v>
      </c>
      <c r="AZ61">
        <v>1125012</v>
      </c>
      <c r="BA61">
        <v>15.283390999</v>
      </c>
      <c r="BB61">
        <v>15.315512896</v>
      </c>
      <c r="BC61">
        <v>3.2121896999999601E-2</v>
      </c>
      <c r="BD61">
        <v>32.121896999999599</v>
      </c>
      <c r="BI61">
        <v>38835</v>
      </c>
      <c r="BJ61" t="s">
        <v>30</v>
      </c>
      <c r="BK61" t="s">
        <v>31</v>
      </c>
      <c r="BL61">
        <v>1119996</v>
      </c>
      <c r="BM61">
        <v>3.963325024</v>
      </c>
      <c r="BN61">
        <v>4.0089981559999996</v>
      </c>
      <c r="BO61">
        <v>4.5673131999999603E-2</v>
      </c>
      <c r="BP61">
        <v>45.673131999999597</v>
      </c>
    </row>
    <row r="62" spans="1:68">
      <c r="A62">
        <v>34879</v>
      </c>
      <c r="B62" t="s">
        <v>30</v>
      </c>
      <c r="C62" t="s">
        <v>31</v>
      </c>
      <c r="D62">
        <v>1126134</v>
      </c>
      <c r="E62">
        <v>61.002774000000002</v>
      </c>
      <c r="F62">
        <v>61.030822991999997</v>
      </c>
      <c r="G62">
        <v>2.8048991999995099E-2</v>
      </c>
      <c r="H62">
        <v>28.048991999995099</v>
      </c>
      <c r="M62">
        <v>37714</v>
      </c>
      <c r="N62" t="s">
        <v>30</v>
      </c>
      <c r="O62" t="s">
        <v>31</v>
      </c>
      <c r="P62">
        <v>1124484</v>
      </c>
      <c r="Q62">
        <v>34.77700901</v>
      </c>
      <c r="R62">
        <v>34.807159900999999</v>
      </c>
      <c r="S62">
        <v>3.0150890999998101E-2</v>
      </c>
      <c r="T62">
        <v>30.150890999998101</v>
      </c>
      <c r="Y62">
        <v>35809</v>
      </c>
      <c r="Z62" t="s">
        <v>30</v>
      </c>
      <c r="AA62" t="s">
        <v>31</v>
      </c>
      <c r="AB62">
        <v>1125804</v>
      </c>
      <c r="AC62">
        <v>14.343133926</v>
      </c>
      <c r="AD62">
        <v>14.370647907</v>
      </c>
      <c r="AE62">
        <v>2.7513981000000201E-2</v>
      </c>
      <c r="AF62">
        <v>27.5139810000002</v>
      </c>
      <c r="AK62">
        <v>55790</v>
      </c>
      <c r="AL62" t="s">
        <v>30</v>
      </c>
      <c r="AM62" t="s">
        <v>31</v>
      </c>
      <c r="AN62">
        <v>1126530</v>
      </c>
      <c r="AO62">
        <v>14.787940979</v>
      </c>
      <c r="AP62">
        <v>14.814305066999999</v>
      </c>
      <c r="AQ62">
        <v>2.63640879999993E-2</v>
      </c>
      <c r="AR62">
        <v>26.364087999999299</v>
      </c>
      <c r="AW62">
        <v>38914</v>
      </c>
      <c r="AX62" t="s">
        <v>30</v>
      </c>
      <c r="AY62" t="s">
        <v>31</v>
      </c>
      <c r="AZ62">
        <v>1123032</v>
      </c>
      <c r="BA62">
        <v>15.363448858</v>
      </c>
      <c r="BB62">
        <v>15.393429995</v>
      </c>
      <c r="BC62">
        <v>2.9981137000000001E-2</v>
      </c>
      <c r="BD62">
        <v>29.981137</v>
      </c>
      <c r="BI62">
        <v>35409</v>
      </c>
      <c r="BJ62" t="s">
        <v>30</v>
      </c>
      <c r="BK62" t="s">
        <v>31</v>
      </c>
      <c r="BL62">
        <v>1119138</v>
      </c>
      <c r="BM62">
        <v>4.0133121010000004</v>
      </c>
      <c r="BN62">
        <v>4.0525131229999998</v>
      </c>
      <c r="BO62">
        <v>3.9201021999999398E-2</v>
      </c>
      <c r="BP62">
        <v>39.201021999999398</v>
      </c>
    </row>
    <row r="63" spans="1:68">
      <c r="A63">
        <v>36835</v>
      </c>
      <c r="B63" t="s">
        <v>30</v>
      </c>
      <c r="C63" t="s">
        <v>31</v>
      </c>
      <c r="D63">
        <v>1127520</v>
      </c>
      <c r="E63">
        <v>62.003003120000002</v>
      </c>
      <c r="F63">
        <v>62.030549049000001</v>
      </c>
      <c r="G63">
        <v>2.7545928999998599E-2</v>
      </c>
      <c r="H63">
        <v>27.545928999998601</v>
      </c>
      <c r="M63">
        <v>51155</v>
      </c>
      <c r="N63" t="s">
        <v>30</v>
      </c>
      <c r="O63" t="s">
        <v>31</v>
      </c>
      <c r="P63">
        <v>1127058</v>
      </c>
      <c r="Q63">
        <v>35.777108908000002</v>
      </c>
      <c r="R63">
        <v>35.806099891999999</v>
      </c>
      <c r="S63">
        <v>2.89909839999964E-2</v>
      </c>
      <c r="T63">
        <v>28.990983999996399</v>
      </c>
      <c r="Y63">
        <v>40858</v>
      </c>
      <c r="Z63" t="s">
        <v>30</v>
      </c>
      <c r="AA63" t="s">
        <v>31</v>
      </c>
      <c r="AB63">
        <v>1125078</v>
      </c>
      <c r="AC63">
        <v>14.543198823999999</v>
      </c>
      <c r="AD63">
        <v>14.588414907000001</v>
      </c>
      <c r="AE63">
        <v>4.5216083000001399E-2</v>
      </c>
      <c r="AF63">
        <v>45.216083000001397</v>
      </c>
      <c r="AK63">
        <v>51955</v>
      </c>
      <c r="AL63" t="s">
        <v>30</v>
      </c>
      <c r="AM63" t="s">
        <v>31</v>
      </c>
      <c r="AN63">
        <v>1123296</v>
      </c>
      <c r="AO63">
        <v>14.887857914</v>
      </c>
      <c r="AP63">
        <v>14.917418957000001</v>
      </c>
      <c r="AQ63">
        <v>2.9561043000001001E-2</v>
      </c>
      <c r="AR63">
        <v>29.561043000001</v>
      </c>
      <c r="AW63">
        <v>56190</v>
      </c>
      <c r="AX63" t="s">
        <v>30</v>
      </c>
      <c r="AY63" t="s">
        <v>31</v>
      </c>
      <c r="AZ63">
        <v>1128510</v>
      </c>
      <c r="BA63">
        <v>15.443682909</v>
      </c>
      <c r="BB63">
        <v>15.470777034999999</v>
      </c>
      <c r="BC63">
        <v>2.7094125999999701E-2</v>
      </c>
      <c r="BD63">
        <v>27.094125999999701</v>
      </c>
      <c r="BI63">
        <v>40458</v>
      </c>
      <c r="BJ63" t="s">
        <v>30</v>
      </c>
      <c r="BK63" t="s">
        <v>31</v>
      </c>
      <c r="BL63">
        <v>1115838</v>
      </c>
      <c r="BM63">
        <v>4.0633339880000001</v>
      </c>
      <c r="BN63">
        <v>4.1065621380000001</v>
      </c>
      <c r="BO63">
        <v>4.322815E-2</v>
      </c>
      <c r="BP63">
        <v>43.228149999999999</v>
      </c>
    </row>
    <row r="64" spans="1:68">
      <c r="A64">
        <v>33409</v>
      </c>
      <c r="B64" t="s">
        <v>30</v>
      </c>
      <c r="C64" t="s">
        <v>31</v>
      </c>
      <c r="D64">
        <v>1119930</v>
      </c>
      <c r="E64">
        <v>63.002933978999998</v>
      </c>
      <c r="F64">
        <v>63.033195972000001</v>
      </c>
      <c r="G64">
        <v>3.0261993000003401E-2</v>
      </c>
      <c r="H64">
        <v>30.2619930000034</v>
      </c>
      <c r="M64">
        <v>39652</v>
      </c>
      <c r="N64" t="s">
        <v>30</v>
      </c>
      <c r="O64" t="s">
        <v>31</v>
      </c>
      <c r="P64">
        <v>1127124</v>
      </c>
      <c r="Q64">
        <v>36.276791095999997</v>
      </c>
      <c r="R64">
        <v>36.305104016999998</v>
      </c>
      <c r="S64">
        <v>2.8312921000001198E-2</v>
      </c>
      <c r="T64">
        <v>28.3129210000012</v>
      </c>
      <c r="Y64">
        <v>39714</v>
      </c>
      <c r="Z64" t="s">
        <v>30</v>
      </c>
      <c r="AA64" t="s">
        <v>31</v>
      </c>
      <c r="AB64">
        <v>1124022</v>
      </c>
      <c r="AC64">
        <v>14.743160962999999</v>
      </c>
      <c r="AD64">
        <v>14.770551920000001</v>
      </c>
      <c r="AE64">
        <v>2.7390957000001399E-2</v>
      </c>
      <c r="AF64">
        <v>27.3909570000014</v>
      </c>
      <c r="AK64">
        <v>40452</v>
      </c>
      <c r="AL64" t="s">
        <v>30</v>
      </c>
      <c r="AM64" t="s">
        <v>31</v>
      </c>
      <c r="AN64">
        <v>1124616</v>
      </c>
      <c r="AO64">
        <v>14.987926959999999</v>
      </c>
      <c r="AP64">
        <v>15.015659094</v>
      </c>
      <c r="AQ64">
        <v>2.7732134000000699E-2</v>
      </c>
      <c r="AR64">
        <v>27.732134000000698</v>
      </c>
      <c r="AW64">
        <v>52355</v>
      </c>
      <c r="AX64" t="s">
        <v>30</v>
      </c>
      <c r="AY64" t="s">
        <v>31</v>
      </c>
      <c r="AZ64">
        <v>1127520</v>
      </c>
      <c r="BA64">
        <v>15.523597956</v>
      </c>
      <c r="BB64">
        <v>15.552151918</v>
      </c>
      <c r="BC64">
        <v>2.8553962000000099E-2</v>
      </c>
      <c r="BD64">
        <v>28.553962000000102</v>
      </c>
      <c r="BI64">
        <v>39314</v>
      </c>
      <c r="BJ64" t="s">
        <v>30</v>
      </c>
      <c r="BK64" t="s">
        <v>31</v>
      </c>
      <c r="BL64">
        <v>1111284</v>
      </c>
      <c r="BM64">
        <v>4.1133530140000003</v>
      </c>
      <c r="BN64">
        <v>4.1921901699999999</v>
      </c>
      <c r="BO64">
        <v>7.8837155999999603E-2</v>
      </c>
      <c r="BP64">
        <v>78.837155999999595</v>
      </c>
    </row>
    <row r="65" spans="1:68">
      <c r="A65">
        <v>38458</v>
      </c>
      <c r="B65" t="s">
        <v>30</v>
      </c>
      <c r="C65" t="s">
        <v>31</v>
      </c>
      <c r="D65">
        <v>1123164</v>
      </c>
      <c r="E65">
        <v>64.003046988999998</v>
      </c>
      <c r="F65">
        <v>64.032706021999999</v>
      </c>
      <c r="G65">
        <v>2.96590330000015E-2</v>
      </c>
      <c r="H65">
        <v>29.6590330000015</v>
      </c>
      <c r="M65">
        <v>39476</v>
      </c>
      <c r="N65" t="s">
        <v>30</v>
      </c>
      <c r="O65" t="s">
        <v>31</v>
      </c>
      <c r="P65">
        <v>1120920</v>
      </c>
      <c r="Q65">
        <v>36.777192116000002</v>
      </c>
      <c r="R65">
        <v>36.812050104000001</v>
      </c>
      <c r="S65">
        <v>3.4857987999998799E-2</v>
      </c>
      <c r="T65">
        <v>34.857987999998798</v>
      </c>
      <c r="Y65">
        <v>56990</v>
      </c>
      <c r="Z65" t="s">
        <v>30</v>
      </c>
      <c r="AA65" t="s">
        <v>31</v>
      </c>
      <c r="AB65">
        <v>1126134</v>
      </c>
      <c r="AC65">
        <v>14.943333864</v>
      </c>
      <c r="AD65">
        <v>14.972301959999999</v>
      </c>
      <c r="AE65">
        <v>2.8968095999999801E-2</v>
      </c>
      <c r="AF65">
        <v>28.9680959999998</v>
      </c>
      <c r="AK65">
        <v>40276</v>
      </c>
      <c r="AL65" t="s">
        <v>30</v>
      </c>
      <c r="AM65" t="s">
        <v>31</v>
      </c>
      <c r="AN65">
        <v>1126926</v>
      </c>
      <c r="AO65">
        <v>15.088032961</v>
      </c>
      <c r="AP65">
        <v>15.115320921</v>
      </c>
      <c r="AQ65">
        <v>2.72879600000006E-2</v>
      </c>
      <c r="AR65">
        <v>27.287960000000599</v>
      </c>
      <c r="AW65">
        <v>40852</v>
      </c>
      <c r="AX65" t="s">
        <v>30</v>
      </c>
      <c r="AY65" t="s">
        <v>31</v>
      </c>
      <c r="AZ65">
        <v>1125144</v>
      </c>
      <c r="BA65">
        <v>15.603587866</v>
      </c>
      <c r="BB65">
        <v>15.633390903</v>
      </c>
      <c r="BC65">
        <v>2.9803037000000601E-2</v>
      </c>
      <c r="BD65">
        <v>29.8030370000006</v>
      </c>
      <c r="BI65">
        <v>56590</v>
      </c>
      <c r="BJ65" t="s">
        <v>30</v>
      </c>
      <c r="BK65" t="s">
        <v>31</v>
      </c>
      <c r="BL65">
        <v>1114650</v>
      </c>
      <c r="BM65">
        <v>4.1905210019999997</v>
      </c>
      <c r="BN65">
        <v>4.2395009989999997</v>
      </c>
      <c r="BO65">
        <v>4.8979996999999997E-2</v>
      </c>
      <c r="BP65">
        <v>48.979996999999997</v>
      </c>
    </row>
    <row r="66" spans="1:68">
      <c r="A66">
        <v>37314</v>
      </c>
      <c r="B66" t="s">
        <v>30</v>
      </c>
      <c r="C66" t="s">
        <v>31</v>
      </c>
      <c r="D66">
        <v>1126662</v>
      </c>
      <c r="E66">
        <v>65.002951144999997</v>
      </c>
      <c r="F66">
        <v>65.02979517</v>
      </c>
      <c r="G66">
        <v>2.6844025000002599E-2</v>
      </c>
      <c r="H66">
        <v>26.844025000002599</v>
      </c>
      <c r="M66">
        <v>48106</v>
      </c>
      <c r="N66" t="s">
        <v>30</v>
      </c>
      <c r="O66" t="s">
        <v>31</v>
      </c>
      <c r="P66">
        <v>1126398</v>
      </c>
      <c r="Q66">
        <v>37.277249097999999</v>
      </c>
      <c r="R66">
        <v>37.305393934000001</v>
      </c>
      <c r="S66">
        <v>2.8144836000002699E-2</v>
      </c>
      <c r="T66">
        <v>28.144836000002702</v>
      </c>
      <c r="Y66">
        <v>53155</v>
      </c>
      <c r="Z66" t="s">
        <v>30</v>
      </c>
      <c r="AA66" t="s">
        <v>31</v>
      </c>
      <c r="AB66">
        <v>1118280</v>
      </c>
      <c r="AC66">
        <v>15.143210888</v>
      </c>
      <c r="AD66">
        <v>15.173441886999999</v>
      </c>
      <c r="AE66">
        <v>3.02309989999987E-2</v>
      </c>
      <c r="AF66">
        <v>30.2309989999987</v>
      </c>
      <c r="AK66">
        <v>49317</v>
      </c>
      <c r="AL66" t="s">
        <v>30</v>
      </c>
      <c r="AM66" t="s">
        <v>31</v>
      </c>
      <c r="AN66">
        <v>1122900</v>
      </c>
      <c r="AO66">
        <v>15.288063049</v>
      </c>
      <c r="AP66">
        <v>15.316993952000001</v>
      </c>
      <c r="AQ66">
        <v>2.8930903000000799E-2</v>
      </c>
      <c r="AR66">
        <v>28.9309030000008</v>
      </c>
      <c r="AW66">
        <v>40676</v>
      </c>
      <c r="AX66" t="s">
        <v>30</v>
      </c>
      <c r="AY66" t="s">
        <v>31</v>
      </c>
      <c r="AZ66">
        <v>1126530</v>
      </c>
      <c r="BA66">
        <v>15.683637857000001</v>
      </c>
      <c r="BB66">
        <v>15.711997986</v>
      </c>
      <c r="BC66">
        <v>2.83601289999992E-2</v>
      </c>
      <c r="BD66">
        <v>28.360128999999201</v>
      </c>
      <c r="BI66">
        <v>52755</v>
      </c>
      <c r="BJ66" t="s">
        <v>30</v>
      </c>
      <c r="BK66" t="s">
        <v>31</v>
      </c>
      <c r="BL66">
        <v>1117422</v>
      </c>
      <c r="BM66">
        <v>4.2374911309999996</v>
      </c>
      <c r="BN66">
        <v>4.2798249720000001</v>
      </c>
      <c r="BO66">
        <v>4.23338410000004E-2</v>
      </c>
      <c r="BP66">
        <v>42.333841000000398</v>
      </c>
    </row>
    <row r="67" spans="1:68">
      <c r="A67">
        <v>54590</v>
      </c>
      <c r="B67" t="s">
        <v>30</v>
      </c>
      <c r="C67" t="s">
        <v>31</v>
      </c>
      <c r="D67">
        <v>1120986</v>
      </c>
      <c r="E67">
        <v>66.003000021000005</v>
      </c>
      <c r="F67">
        <v>66.033142089999998</v>
      </c>
      <c r="G67">
        <v>3.0142068999992899E-2</v>
      </c>
      <c r="H67">
        <v>30.142068999992901</v>
      </c>
      <c r="M67">
        <v>48517</v>
      </c>
      <c r="N67" t="s">
        <v>30</v>
      </c>
      <c r="O67" t="s">
        <v>31</v>
      </c>
      <c r="P67">
        <v>1126002</v>
      </c>
      <c r="Q67">
        <v>37.777297974</v>
      </c>
      <c r="R67">
        <v>37.805262089000003</v>
      </c>
      <c r="S67">
        <v>2.7964115000003099E-2</v>
      </c>
      <c r="T67">
        <v>27.964115000003101</v>
      </c>
      <c r="Y67">
        <v>41652</v>
      </c>
      <c r="Z67" t="s">
        <v>30</v>
      </c>
      <c r="AA67" t="s">
        <v>31</v>
      </c>
      <c r="AB67">
        <v>1124154</v>
      </c>
      <c r="AC67">
        <v>15.34321785</v>
      </c>
      <c r="AD67">
        <v>15.370316982</v>
      </c>
      <c r="AE67">
        <v>2.7099132000000001E-2</v>
      </c>
      <c r="AF67">
        <v>27.099132000000001</v>
      </c>
      <c r="AK67">
        <v>53604</v>
      </c>
      <c r="AL67" t="s">
        <v>30</v>
      </c>
      <c r="AM67" t="s">
        <v>31</v>
      </c>
      <c r="AN67">
        <v>1125408</v>
      </c>
      <c r="AO67">
        <v>15.388151883999999</v>
      </c>
      <c r="AP67">
        <v>15.419310093</v>
      </c>
      <c r="AQ67">
        <v>3.1158209000000801E-2</v>
      </c>
      <c r="AR67">
        <v>31.158209000000799</v>
      </c>
      <c r="AW67">
        <v>49306</v>
      </c>
      <c r="AX67" t="s">
        <v>30</v>
      </c>
      <c r="AY67" t="s">
        <v>31</v>
      </c>
      <c r="AZ67">
        <v>1122372</v>
      </c>
      <c r="BA67">
        <v>15.763711928999999</v>
      </c>
      <c r="BB67">
        <v>15.793015003000001</v>
      </c>
      <c r="BC67">
        <v>2.9303074000001299E-2</v>
      </c>
      <c r="BD67">
        <v>29.303074000001299</v>
      </c>
      <c r="BI67">
        <v>41252</v>
      </c>
      <c r="BJ67" t="s">
        <v>30</v>
      </c>
      <c r="BK67" t="s">
        <v>31</v>
      </c>
      <c r="BL67">
        <v>1109370</v>
      </c>
      <c r="BM67">
        <v>4.2775380609999996</v>
      </c>
      <c r="BN67">
        <v>4.3398921489999998</v>
      </c>
      <c r="BO67">
        <v>6.2354088000000099E-2</v>
      </c>
      <c r="BP67">
        <v>62.354088000000097</v>
      </c>
    </row>
    <row r="68" spans="1:68">
      <c r="A68">
        <v>50755</v>
      </c>
      <c r="B68" t="s">
        <v>30</v>
      </c>
      <c r="C68" t="s">
        <v>31</v>
      </c>
      <c r="D68">
        <v>1122504</v>
      </c>
      <c r="E68">
        <v>67.003051042999999</v>
      </c>
      <c r="F68">
        <v>67.032621144999993</v>
      </c>
      <c r="G68">
        <v>2.9570101999993801E-2</v>
      </c>
      <c r="H68">
        <v>29.570101999993799</v>
      </c>
      <c r="M68">
        <v>52804</v>
      </c>
      <c r="N68" t="s">
        <v>30</v>
      </c>
      <c r="O68" t="s">
        <v>31</v>
      </c>
      <c r="P68">
        <v>1127058</v>
      </c>
      <c r="Q68">
        <v>38.277344941999999</v>
      </c>
      <c r="R68">
        <v>38.303347111000001</v>
      </c>
      <c r="S68">
        <v>2.6002169000001601E-2</v>
      </c>
      <c r="T68">
        <v>26.002169000001601</v>
      </c>
      <c r="Y68">
        <v>41476</v>
      </c>
      <c r="Z68" t="s">
        <v>30</v>
      </c>
      <c r="AA68" t="s">
        <v>31</v>
      </c>
      <c r="AB68">
        <v>1125540</v>
      </c>
      <c r="AC68">
        <v>15.543311834000001</v>
      </c>
      <c r="AD68">
        <v>15.571756840000001</v>
      </c>
      <c r="AE68">
        <v>2.8445006000000099E-2</v>
      </c>
      <c r="AF68">
        <v>28.445006000000099</v>
      </c>
      <c r="AK68">
        <v>35802</v>
      </c>
      <c r="AL68" t="s">
        <v>30</v>
      </c>
      <c r="AM68" t="s">
        <v>31</v>
      </c>
      <c r="AN68">
        <v>1122834</v>
      </c>
      <c r="AO68">
        <v>15.488168001</v>
      </c>
      <c r="AP68">
        <v>15.519470930000001</v>
      </c>
      <c r="AQ68">
        <v>3.1302929000000597E-2</v>
      </c>
      <c r="AR68">
        <v>31.302929000000599</v>
      </c>
      <c r="AW68">
        <v>49717</v>
      </c>
      <c r="AX68" t="s">
        <v>30</v>
      </c>
      <c r="AY68" t="s">
        <v>31</v>
      </c>
      <c r="AZ68">
        <v>1121844</v>
      </c>
      <c r="BA68">
        <v>15.843884944999999</v>
      </c>
      <c r="BB68">
        <v>15.872434855</v>
      </c>
      <c r="BC68">
        <v>2.8549910000000601E-2</v>
      </c>
      <c r="BD68">
        <v>28.549910000000601</v>
      </c>
      <c r="BI68">
        <v>41076</v>
      </c>
      <c r="BJ68" t="s">
        <v>30</v>
      </c>
      <c r="BK68" t="s">
        <v>31</v>
      </c>
      <c r="BL68">
        <v>1112142</v>
      </c>
      <c r="BM68">
        <v>4.3359491830000003</v>
      </c>
      <c r="BN68">
        <v>4.3854131699999996</v>
      </c>
      <c r="BO68">
        <v>4.94639869999993E-2</v>
      </c>
      <c r="BP68">
        <v>49.4639869999993</v>
      </c>
    </row>
    <row r="69" spans="1:68">
      <c r="A69">
        <v>39252</v>
      </c>
      <c r="B69" t="s">
        <v>30</v>
      </c>
      <c r="C69" t="s">
        <v>31</v>
      </c>
      <c r="D69">
        <v>1122702</v>
      </c>
      <c r="E69">
        <v>68.003226041999994</v>
      </c>
      <c r="F69">
        <v>68.032016992999999</v>
      </c>
      <c r="G69">
        <v>2.87909510000048E-2</v>
      </c>
      <c r="H69">
        <v>28.790951000004799</v>
      </c>
      <c r="M69">
        <v>35002</v>
      </c>
      <c r="N69" t="s">
        <v>30</v>
      </c>
      <c r="O69" t="s">
        <v>31</v>
      </c>
      <c r="P69">
        <v>1126068</v>
      </c>
      <c r="Q69">
        <v>38.777514934999999</v>
      </c>
      <c r="R69">
        <v>38.806000947999998</v>
      </c>
      <c r="S69">
        <v>2.8486012999998402E-2</v>
      </c>
      <c r="T69">
        <v>28.486012999998401</v>
      </c>
      <c r="Y69">
        <v>50106</v>
      </c>
      <c r="Z69" t="s">
        <v>30</v>
      </c>
      <c r="AA69" t="s">
        <v>31</v>
      </c>
      <c r="AB69">
        <v>1123362</v>
      </c>
      <c r="AC69">
        <v>15.743283987</v>
      </c>
      <c r="AD69">
        <v>15.769958973</v>
      </c>
      <c r="AE69">
        <v>2.6674985999999699E-2</v>
      </c>
      <c r="AF69">
        <v>26.674985999999699</v>
      </c>
      <c r="AK69">
        <v>37371</v>
      </c>
      <c r="AL69" t="s">
        <v>30</v>
      </c>
      <c r="AM69" t="s">
        <v>31</v>
      </c>
      <c r="AN69">
        <v>1123758</v>
      </c>
      <c r="AO69">
        <v>15.588229895</v>
      </c>
      <c r="AP69">
        <v>15.620361089999999</v>
      </c>
      <c r="AQ69">
        <v>3.21311949999998E-2</v>
      </c>
      <c r="AR69">
        <v>32.131194999999799</v>
      </c>
      <c r="AW69">
        <v>36202</v>
      </c>
      <c r="AX69" t="s">
        <v>30</v>
      </c>
      <c r="AY69" t="s">
        <v>31</v>
      </c>
      <c r="AZ69">
        <v>1122966</v>
      </c>
      <c r="BA69">
        <v>16.003840922999998</v>
      </c>
      <c r="BB69">
        <v>16.034334898000001</v>
      </c>
      <c r="BC69">
        <v>3.04939750000023E-2</v>
      </c>
      <c r="BD69">
        <v>30.493975000002301</v>
      </c>
      <c r="BI69">
        <v>49706</v>
      </c>
      <c r="BJ69" t="s">
        <v>30</v>
      </c>
      <c r="BK69" t="s">
        <v>31</v>
      </c>
      <c r="BL69">
        <v>1114848</v>
      </c>
      <c r="BM69">
        <v>4.3837521080000004</v>
      </c>
      <c r="BN69">
        <v>4.4318821430000002</v>
      </c>
      <c r="BO69">
        <v>4.8130034999999703E-2</v>
      </c>
      <c r="BP69">
        <v>48.130034999999701</v>
      </c>
    </row>
    <row r="70" spans="1:68">
      <c r="A70">
        <v>47706</v>
      </c>
      <c r="B70" t="s">
        <v>30</v>
      </c>
      <c r="C70" t="s">
        <v>31</v>
      </c>
      <c r="D70">
        <v>1120986</v>
      </c>
      <c r="E70">
        <v>70.003355979999995</v>
      </c>
      <c r="F70">
        <v>70.033087015000007</v>
      </c>
      <c r="G70">
        <v>2.9731035000011698E-2</v>
      </c>
      <c r="H70">
        <v>29.731035000011701</v>
      </c>
      <c r="M70">
        <v>35228</v>
      </c>
      <c r="N70" t="s">
        <v>30</v>
      </c>
      <c r="O70" t="s">
        <v>31</v>
      </c>
      <c r="P70">
        <v>1117686</v>
      </c>
      <c r="Q70">
        <v>39.777467012000002</v>
      </c>
      <c r="R70">
        <v>39.808264016999999</v>
      </c>
      <c r="S70">
        <v>3.0797004999996599E-2</v>
      </c>
      <c r="T70">
        <v>30.797004999996599</v>
      </c>
      <c r="Y70">
        <v>50517</v>
      </c>
      <c r="Z70" t="s">
        <v>30</v>
      </c>
      <c r="AA70" t="s">
        <v>31</v>
      </c>
      <c r="AB70">
        <v>1123890</v>
      </c>
      <c r="AC70">
        <v>15.943408966</v>
      </c>
      <c r="AD70">
        <v>15.969921827</v>
      </c>
      <c r="AE70">
        <v>2.6512861000000498E-2</v>
      </c>
      <c r="AF70">
        <v>26.512861000000498</v>
      </c>
      <c r="AK70">
        <v>36028</v>
      </c>
      <c r="AL70" t="s">
        <v>30</v>
      </c>
      <c r="AM70" t="s">
        <v>31</v>
      </c>
      <c r="AN70">
        <v>1125870</v>
      </c>
      <c r="AO70">
        <v>15.688317059999999</v>
      </c>
      <c r="AP70">
        <v>15.731353045000001</v>
      </c>
      <c r="AQ70">
        <v>4.3035985000001199E-2</v>
      </c>
      <c r="AR70">
        <v>43.035985000001197</v>
      </c>
      <c r="AW70">
        <v>37771</v>
      </c>
      <c r="AX70" t="s">
        <v>30</v>
      </c>
      <c r="AY70" t="s">
        <v>31</v>
      </c>
      <c r="AZ70">
        <v>1125738</v>
      </c>
      <c r="BA70">
        <v>16.083943844</v>
      </c>
      <c r="BB70">
        <v>16.111598968999999</v>
      </c>
      <c r="BC70">
        <v>2.7655124999999E-2</v>
      </c>
      <c r="BD70">
        <v>27.655124999999</v>
      </c>
      <c r="BI70">
        <v>50117</v>
      </c>
      <c r="BJ70" t="s">
        <v>30</v>
      </c>
      <c r="BK70" t="s">
        <v>31</v>
      </c>
      <c r="BL70">
        <v>1111812</v>
      </c>
      <c r="BM70">
        <v>4.4270391460000003</v>
      </c>
      <c r="BN70">
        <v>4.4721369739999997</v>
      </c>
      <c r="BO70">
        <v>4.5097827999999299E-2</v>
      </c>
      <c r="BP70">
        <v>45.097827999999303</v>
      </c>
    </row>
    <row r="71" spans="1:68">
      <c r="A71">
        <v>48117</v>
      </c>
      <c r="B71" t="s">
        <v>30</v>
      </c>
      <c r="C71" t="s">
        <v>31</v>
      </c>
      <c r="D71">
        <v>1122966</v>
      </c>
      <c r="E71">
        <v>71.003221988999996</v>
      </c>
      <c r="F71">
        <v>71.032253026999996</v>
      </c>
      <c r="G71">
        <v>2.9031037999999398E-2</v>
      </c>
      <c r="H71">
        <v>29.031037999999398</v>
      </c>
      <c r="M71">
        <v>45311</v>
      </c>
      <c r="N71" t="s">
        <v>30</v>
      </c>
      <c r="O71" t="s">
        <v>31</v>
      </c>
      <c r="P71">
        <v>1126530</v>
      </c>
      <c r="Q71">
        <v>40.27751112</v>
      </c>
      <c r="R71">
        <v>40.306149959999999</v>
      </c>
      <c r="S71">
        <v>2.8638839999999201E-2</v>
      </c>
      <c r="T71">
        <v>28.638839999999199</v>
      </c>
      <c r="Y71">
        <v>54804</v>
      </c>
      <c r="Z71" t="s">
        <v>30</v>
      </c>
      <c r="AA71" t="s">
        <v>31</v>
      </c>
      <c r="AB71">
        <v>1123560</v>
      </c>
      <c r="AC71">
        <v>16.143308877999999</v>
      </c>
      <c r="AD71">
        <v>16.171408891999999</v>
      </c>
      <c r="AE71">
        <v>2.8100013999999601E-2</v>
      </c>
      <c r="AF71">
        <v>28.1000139999996</v>
      </c>
      <c r="AK71">
        <v>46111</v>
      </c>
      <c r="AL71" t="s">
        <v>30</v>
      </c>
      <c r="AM71" t="s">
        <v>31</v>
      </c>
      <c r="AN71">
        <v>1122636</v>
      </c>
      <c r="AO71">
        <v>15.788490057000001</v>
      </c>
      <c r="AP71">
        <v>15.838602066</v>
      </c>
      <c r="AQ71">
        <v>5.0112008999999298E-2</v>
      </c>
      <c r="AR71">
        <v>50.112008999999297</v>
      </c>
      <c r="AW71">
        <v>36428</v>
      </c>
      <c r="AX71" t="s">
        <v>30</v>
      </c>
      <c r="AY71" t="s">
        <v>31</v>
      </c>
      <c r="AZ71">
        <v>1124418</v>
      </c>
      <c r="BA71">
        <v>16.163938998999999</v>
      </c>
      <c r="BB71">
        <v>16.191527842999999</v>
      </c>
      <c r="BC71">
        <v>2.7588844000000199E-2</v>
      </c>
      <c r="BD71">
        <v>27.588844000000201</v>
      </c>
      <c r="BI71">
        <v>36602</v>
      </c>
      <c r="BJ71" t="s">
        <v>30</v>
      </c>
      <c r="BK71" t="s">
        <v>31</v>
      </c>
      <c r="BL71">
        <v>1110624</v>
      </c>
      <c r="BM71">
        <v>4.5159189700000004</v>
      </c>
      <c r="BN71">
        <v>4.5798909659999998</v>
      </c>
      <c r="BO71">
        <v>6.3971995999999295E-2</v>
      </c>
      <c r="BP71">
        <v>63.971995999999301</v>
      </c>
    </row>
    <row r="72" spans="1:68">
      <c r="A72">
        <v>52404</v>
      </c>
      <c r="B72" t="s">
        <v>30</v>
      </c>
      <c r="C72" t="s">
        <v>31</v>
      </c>
      <c r="D72">
        <v>1123230</v>
      </c>
      <c r="E72">
        <v>72.003257989999994</v>
      </c>
      <c r="F72">
        <v>72.034208058999994</v>
      </c>
      <c r="G72">
        <v>3.0950068999999299E-2</v>
      </c>
      <c r="H72">
        <v>30.950068999999299</v>
      </c>
      <c r="M72">
        <v>41427</v>
      </c>
      <c r="N72" t="s">
        <v>30</v>
      </c>
      <c r="O72" t="s">
        <v>31</v>
      </c>
      <c r="P72">
        <v>1127784</v>
      </c>
      <c r="Q72">
        <v>41.277642012000001</v>
      </c>
      <c r="R72">
        <v>41.302959919000003</v>
      </c>
      <c r="S72">
        <v>2.5317907000001499E-2</v>
      </c>
      <c r="T72">
        <v>25.317907000001501</v>
      </c>
      <c r="Y72">
        <v>37002</v>
      </c>
      <c r="Z72" t="s">
        <v>30</v>
      </c>
      <c r="AA72" t="s">
        <v>31</v>
      </c>
      <c r="AB72">
        <v>1122240</v>
      </c>
      <c r="AC72">
        <v>16.343324899999999</v>
      </c>
      <c r="AD72">
        <v>16.388460875</v>
      </c>
      <c r="AE72">
        <v>4.51359750000008E-2</v>
      </c>
      <c r="AF72">
        <v>45.135975000000798</v>
      </c>
      <c r="AK72">
        <v>42423</v>
      </c>
      <c r="AL72" t="s">
        <v>30</v>
      </c>
      <c r="AM72" t="s">
        <v>31</v>
      </c>
      <c r="AN72">
        <v>1119930</v>
      </c>
      <c r="AO72">
        <v>15.888320923</v>
      </c>
      <c r="AP72">
        <v>15.916491985</v>
      </c>
      <c r="AQ72">
        <v>2.8171062000000101E-2</v>
      </c>
      <c r="AR72">
        <v>28.171062000000099</v>
      </c>
      <c r="AW72">
        <v>46511</v>
      </c>
      <c r="AX72" t="s">
        <v>30</v>
      </c>
      <c r="AY72" t="s">
        <v>31</v>
      </c>
      <c r="AZ72">
        <v>1126398</v>
      </c>
      <c r="BA72">
        <v>16.244012832999999</v>
      </c>
      <c r="BB72">
        <v>16.271354914</v>
      </c>
      <c r="BC72">
        <v>2.73420810000004E-2</v>
      </c>
      <c r="BD72">
        <v>27.342081000000402</v>
      </c>
      <c r="BI72">
        <v>38171</v>
      </c>
      <c r="BJ72" t="s">
        <v>30</v>
      </c>
      <c r="BK72" t="s">
        <v>31</v>
      </c>
      <c r="BL72">
        <v>1117554</v>
      </c>
      <c r="BM72">
        <v>4.5729331970000002</v>
      </c>
      <c r="BN72">
        <v>4.6248061659999999</v>
      </c>
      <c r="BO72">
        <v>5.18729689999997E-2</v>
      </c>
      <c r="BP72">
        <v>51.872968999999699</v>
      </c>
    </row>
    <row r="73" spans="1:68">
      <c r="A73">
        <v>34602</v>
      </c>
      <c r="B73" t="s">
        <v>30</v>
      </c>
      <c r="C73" t="s">
        <v>31</v>
      </c>
      <c r="D73">
        <v>1120524</v>
      </c>
      <c r="E73">
        <v>73.00330615</v>
      </c>
      <c r="F73">
        <v>73.033391953000006</v>
      </c>
      <c r="G73">
        <v>3.0085803000005702E-2</v>
      </c>
      <c r="H73">
        <v>30.085803000005701</v>
      </c>
      <c r="M73">
        <v>33563</v>
      </c>
      <c r="N73" t="s">
        <v>30</v>
      </c>
      <c r="O73" t="s">
        <v>31</v>
      </c>
      <c r="P73">
        <v>1124088</v>
      </c>
      <c r="Q73">
        <v>41.777664899999998</v>
      </c>
      <c r="R73">
        <v>41.806270122999997</v>
      </c>
      <c r="S73">
        <v>2.8605222999999499E-2</v>
      </c>
      <c r="T73">
        <v>28.605222999999501</v>
      </c>
      <c r="Y73">
        <v>38571</v>
      </c>
      <c r="Z73" t="s">
        <v>30</v>
      </c>
      <c r="AA73" t="s">
        <v>31</v>
      </c>
      <c r="AB73">
        <v>1121316</v>
      </c>
      <c r="AC73">
        <v>16.543486833999999</v>
      </c>
      <c r="AD73">
        <v>16.573843956000001</v>
      </c>
      <c r="AE73">
        <v>3.03571220000016E-2</v>
      </c>
      <c r="AF73">
        <v>30.357122000001599</v>
      </c>
      <c r="AK73">
        <v>42227</v>
      </c>
      <c r="AL73" t="s">
        <v>30</v>
      </c>
      <c r="AM73" t="s">
        <v>31</v>
      </c>
      <c r="AN73">
        <v>1121448</v>
      </c>
      <c r="AO73">
        <v>15.988424063</v>
      </c>
      <c r="AP73">
        <v>16.017863035000001</v>
      </c>
      <c r="AQ73">
        <v>2.9438972000001201E-2</v>
      </c>
      <c r="AR73">
        <v>29.438972000001201</v>
      </c>
      <c r="AW73">
        <v>42823</v>
      </c>
      <c r="AX73" t="s">
        <v>30</v>
      </c>
      <c r="AY73" t="s">
        <v>31</v>
      </c>
      <c r="AZ73">
        <v>1122834</v>
      </c>
      <c r="BA73">
        <v>16.324033975999999</v>
      </c>
      <c r="BB73">
        <v>16.356904984</v>
      </c>
      <c r="BC73">
        <v>3.2871008000000701E-2</v>
      </c>
      <c r="BD73">
        <v>32.8710080000007</v>
      </c>
      <c r="BI73">
        <v>43223</v>
      </c>
      <c r="BJ73" t="s">
        <v>30</v>
      </c>
      <c r="BK73" t="s">
        <v>31</v>
      </c>
      <c r="BL73">
        <v>1113726</v>
      </c>
      <c r="BM73">
        <v>4.7145149709999998</v>
      </c>
      <c r="BN73">
        <v>4.7584750649999998</v>
      </c>
      <c r="BO73">
        <v>4.3960093999999998E-2</v>
      </c>
      <c r="BP73">
        <v>43.960093999999998</v>
      </c>
    </row>
    <row r="74" spans="1:68">
      <c r="A74">
        <v>36171</v>
      </c>
      <c r="B74" t="s">
        <v>30</v>
      </c>
      <c r="C74" t="s">
        <v>31</v>
      </c>
      <c r="D74">
        <v>1125144</v>
      </c>
      <c r="E74">
        <v>74.003360986999994</v>
      </c>
      <c r="F74">
        <v>74.031587123999998</v>
      </c>
      <c r="G74">
        <v>2.82261370000043E-2</v>
      </c>
      <c r="H74">
        <v>28.2261370000043</v>
      </c>
      <c r="M74">
        <v>46446</v>
      </c>
      <c r="N74" t="s">
        <v>30</v>
      </c>
      <c r="O74" t="s">
        <v>31</v>
      </c>
      <c r="P74">
        <v>1127520</v>
      </c>
      <c r="Q74">
        <v>42.277695893999997</v>
      </c>
      <c r="R74">
        <v>42.305519103999998</v>
      </c>
      <c r="S74">
        <v>2.7823210000001E-2</v>
      </c>
      <c r="T74">
        <v>27.823210000001001</v>
      </c>
      <c r="Y74">
        <v>37228</v>
      </c>
      <c r="Z74" t="s">
        <v>30</v>
      </c>
      <c r="AA74" t="s">
        <v>31</v>
      </c>
      <c r="AB74">
        <v>1124748</v>
      </c>
      <c r="AC74">
        <v>16.743462801</v>
      </c>
      <c r="AD74">
        <v>16.771626949000002</v>
      </c>
      <c r="AE74">
        <v>2.8164148000001801E-2</v>
      </c>
      <c r="AF74">
        <v>28.164148000001799</v>
      </c>
      <c r="AK74">
        <v>47246</v>
      </c>
      <c r="AL74" t="s">
        <v>30</v>
      </c>
      <c r="AM74" t="s">
        <v>31</v>
      </c>
      <c r="AN74">
        <v>1126464</v>
      </c>
      <c r="AO74">
        <v>16.188534020999999</v>
      </c>
      <c r="AP74">
        <v>16.216943979</v>
      </c>
      <c r="AQ74">
        <v>2.8409958000001002E-2</v>
      </c>
      <c r="AR74">
        <v>28.409958000001001</v>
      </c>
      <c r="AW74">
        <v>42627</v>
      </c>
      <c r="AX74" t="s">
        <v>30</v>
      </c>
      <c r="AY74" t="s">
        <v>31</v>
      </c>
      <c r="AZ74">
        <v>1126332</v>
      </c>
      <c r="BA74">
        <v>16.404083014000001</v>
      </c>
      <c r="BB74">
        <v>16.431692839</v>
      </c>
      <c r="BC74">
        <v>2.7609824999998901E-2</v>
      </c>
      <c r="BD74">
        <v>27.609824999998899</v>
      </c>
      <c r="BI74">
        <v>43027</v>
      </c>
      <c r="BJ74" t="s">
        <v>30</v>
      </c>
      <c r="BK74" t="s">
        <v>31</v>
      </c>
      <c r="BL74">
        <v>1115640</v>
      </c>
      <c r="BM74">
        <v>4.7637360099999997</v>
      </c>
      <c r="BN74">
        <v>4.8035221100000003</v>
      </c>
      <c r="BO74">
        <v>3.9786100000000602E-2</v>
      </c>
      <c r="BP74">
        <v>39.786100000000602</v>
      </c>
    </row>
    <row r="75" spans="1:68">
      <c r="A75">
        <v>34828</v>
      </c>
      <c r="B75" t="s">
        <v>30</v>
      </c>
      <c r="C75" t="s">
        <v>31</v>
      </c>
      <c r="D75">
        <v>1125606</v>
      </c>
      <c r="E75">
        <v>75.003489017000007</v>
      </c>
      <c r="F75">
        <v>75.033867121</v>
      </c>
      <c r="G75">
        <v>3.03781039999933E-2</v>
      </c>
      <c r="H75">
        <v>30.3781039999933</v>
      </c>
      <c r="M75">
        <v>48226</v>
      </c>
      <c r="N75" t="s">
        <v>30</v>
      </c>
      <c r="O75" t="s">
        <v>31</v>
      </c>
      <c r="P75">
        <v>1120524</v>
      </c>
      <c r="Q75">
        <v>42.777750015000002</v>
      </c>
      <c r="R75">
        <v>42.806231021999999</v>
      </c>
      <c r="S75">
        <v>2.8481006999996301E-2</v>
      </c>
      <c r="T75">
        <v>28.4810069999963</v>
      </c>
      <c r="Y75">
        <v>47311</v>
      </c>
      <c r="Z75" t="s">
        <v>30</v>
      </c>
      <c r="AA75" t="s">
        <v>31</v>
      </c>
      <c r="AB75">
        <v>1121712</v>
      </c>
      <c r="AC75">
        <v>16.943364858999999</v>
      </c>
      <c r="AD75">
        <v>16.970903873000001</v>
      </c>
      <c r="AE75">
        <v>2.7539014000001999E-2</v>
      </c>
      <c r="AF75">
        <v>27.539014000001998</v>
      </c>
      <c r="AK75">
        <v>49026</v>
      </c>
      <c r="AL75" t="s">
        <v>30</v>
      </c>
      <c r="AM75" t="s">
        <v>31</v>
      </c>
      <c r="AN75">
        <v>1121316</v>
      </c>
      <c r="AO75">
        <v>16.288568974</v>
      </c>
      <c r="AP75">
        <v>16.350926875999999</v>
      </c>
      <c r="AQ75">
        <v>6.2357901999998598E-2</v>
      </c>
      <c r="AR75">
        <v>62.357901999998603</v>
      </c>
      <c r="AW75">
        <v>34763</v>
      </c>
      <c r="AX75" t="s">
        <v>30</v>
      </c>
      <c r="AY75" t="s">
        <v>31</v>
      </c>
      <c r="AZ75">
        <v>1125804</v>
      </c>
      <c r="BA75">
        <v>16.484135865999999</v>
      </c>
      <c r="BB75">
        <v>16.511754035999999</v>
      </c>
      <c r="BC75">
        <v>2.7618170000000199E-2</v>
      </c>
      <c r="BD75">
        <v>27.618170000000202</v>
      </c>
      <c r="BI75">
        <v>35163</v>
      </c>
      <c r="BJ75" t="s">
        <v>30</v>
      </c>
      <c r="BK75" t="s">
        <v>31</v>
      </c>
      <c r="BL75">
        <v>1117316</v>
      </c>
      <c r="BM75">
        <v>4.8135261539999998</v>
      </c>
      <c r="BN75">
        <v>4.865128994</v>
      </c>
      <c r="BO75">
        <v>5.1602840000000101E-2</v>
      </c>
      <c r="BP75">
        <v>51.6028400000001</v>
      </c>
    </row>
    <row r="76" spans="1:68">
      <c r="A76">
        <v>44911</v>
      </c>
      <c r="B76" t="s">
        <v>30</v>
      </c>
      <c r="C76" t="s">
        <v>31</v>
      </c>
      <c r="D76">
        <v>1124682</v>
      </c>
      <c r="E76">
        <v>76.003570080000003</v>
      </c>
      <c r="F76">
        <v>76.031846999999999</v>
      </c>
      <c r="G76">
        <v>2.8276919999996101E-2</v>
      </c>
      <c r="H76">
        <v>28.2769199999961</v>
      </c>
      <c r="M76">
        <v>38220</v>
      </c>
      <c r="N76" t="s">
        <v>30</v>
      </c>
      <c r="O76" t="s">
        <v>31</v>
      </c>
      <c r="P76">
        <v>1124946</v>
      </c>
      <c r="Q76">
        <v>43.777903080000002</v>
      </c>
      <c r="R76">
        <v>43.805567979999999</v>
      </c>
      <c r="S76">
        <v>2.7664899999997699E-2</v>
      </c>
      <c r="T76">
        <v>27.664899999997701</v>
      </c>
      <c r="Y76">
        <v>43623</v>
      </c>
      <c r="Z76" t="s">
        <v>30</v>
      </c>
      <c r="AA76" t="s">
        <v>31</v>
      </c>
      <c r="AB76">
        <v>1124616</v>
      </c>
      <c r="AC76">
        <v>17.143373013000001</v>
      </c>
      <c r="AD76">
        <v>17.170491934000001</v>
      </c>
      <c r="AE76">
        <v>2.7118920999999501E-2</v>
      </c>
      <c r="AF76">
        <v>27.118920999999499</v>
      </c>
      <c r="AK76">
        <v>35015</v>
      </c>
      <c r="AL76" t="s">
        <v>30</v>
      </c>
      <c r="AM76" t="s">
        <v>31</v>
      </c>
      <c r="AN76">
        <v>1118148</v>
      </c>
      <c r="AO76">
        <v>16.388772964000001</v>
      </c>
      <c r="AP76">
        <v>16.417423964000001</v>
      </c>
      <c r="AQ76">
        <v>2.8650999999999899E-2</v>
      </c>
      <c r="AR76">
        <v>28.6509999999999</v>
      </c>
      <c r="AW76">
        <v>47646</v>
      </c>
      <c r="AX76" t="s">
        <v>30</v>
      </c>
      <c r="AY76" t="s">
        <v>31</v>
      </c>
      <c r="AZ76">
        <v>1123494</v>
      </c>
      <c r="BA76">
        <v>16.56418395</v>
      </c>
      <c r="BB76">
        <v>16.591077805000001</v>
      </c>
      <c r="BC76">
        <v>2.6893855000000799E-2</v>
      </c>
      <c r="BD76">
        <v>26.893855000000801</v>
      </c>
      <c r="BI76">
        <v>48046</v>
      </c>
      <c r="BJ76" t="s">
        <v>30</v>
      </c>
      <c r="BK76" t="s">
        <v>31</v>
      </c>
      <c r="BL76">
        <v>1118940</v>
      </c>
      <c r="BM76">
        <v>4.863613129</v>
      </c>
      <c r="BN76">
        <v>4.9006040100000003</v>
      </c>
      <c r="BO76">
        <v>3.6990881000000302E-2</v>
      </c>
      <c r="BP76">
        <v>36.9908810000003</v>
      </c>
    </row>
    <row r="77" spans="1:68">
      <c r="A77">
        <v>41223</v>
      </c>
      <c r="B77" t="s">
        <v>30</v>
      </c>
      <c r="C77" t="s">
        <v>31</v>
      </c>
      <c r="D77">
        <v>1124220</v>
      </c>
      <c r="E77">
        <v>77.003453015999995</v>
      </c>
      <c r="F77">
        <v>77.032590150999994</v>
      </c>
      <c r="G77">
        <v>2.9137134999999099E-2</v>
      </c>
      <c r="H77">
        <v>29.137134999999098</v>
      </c>
      <c r="M77">
        <v>33756</v>
      </c>
      <c r="N77" t="s">
        <v>30</v>
      </c>
      <c r="O77" t="s">
        <v>31</v>
      </c>
      <c r="P77">
        <v>1126794</v>
      </c>
      <c r="Q77">
        <v>44.277915000999997</v>
      </c>
      <c r="R77">
        <v>44.306901932000002</v>
      </c>
      <c r="S77">
        <v>2.8986931000005701E-2</v>
      </c>
      <c r="T77">
        <v>28.986931000005701</v>
      </c>
      <c r="Y77">
        <v>43427</v>
      </c>
      <c r="Z77" t="s">
        <v>30</v>
      </c>
      <c r="AA77" t="s">
        <v>31</v>
      </c>
      <c r="AB77">
        <v>1122834</v>
      </c>
      <c r="AC77">
        <v>17.343386889000001</v>
      </c>
      <c r="AD77">
        <v>17.372668982</v>
      </c>
      <c r="AE77">
        <v>2.9282092999998999E-2</v>
      </c>
      <c r="AF77">
        <v>29.282092999999001</v>
      </c>
      <c r="AK77">
        <v>39020</v>
      </c>
      <c r="AL77" t="s">
        <v>30</v>
      </c>
      <c r="AM77" t="s">
        <v>31</v>
      </c>
      <c r="AN77">
        <v>1124088</v>
      </c>
      <c r="AO77">
        <v>16.488812923000001</v>
      </c>
      <c r="AP77">
        <v>16.519337892999999</v>
      </c>
      <c r="AQ77">
        <v>3.0524969999998298E-2</v>
      </c>
      <c r="AR77">
        <v>30.524969999998302</v>
      </c>
      <c r="AW77">
        <v>49426</v>
      </c>
      <c r="AX77" t="s">
        <v>30</v>
      </c>
      <c r="AY77" t="s">
        <v>31</v>
      </c>
      <c r="AZ77">
        <v>1127454</v>
      </c>
      <c r="BA77">
        <v>16.644290924</v>
      </c>
      <c r="BB77">
        <v>16.671212912000001</v>
      </c>
      <c r="BC77">
        <v>2.69219880000015E-2</v>
      </c>
      <c r="BD77">
        <v>26.921988000001502</v>
      </c>
      <c r="BI77">
        <v>35815</v>
      </c>
      <c r="BJ77" t="s">
        <v>30</v>
      </c>
      <c r="BK77" t="s">
        <v>31</v>
      </c>
      <c r="BL77">
        <v>1118676</v>
      </c>
      <c r="BM77">
        <v>4.9637620450000002</v>
      </c>
      <c r="BN77">
        <v>5.0130381579999996</v>
      </c>
      <c r="BO77">
        <v>4.92761129999994E-2</v>
      </c>
      <c r="BP77">
        <v>49.276112999999398</v>
      </c>
    </row>
    <row r="78" spans="1:68">
      <c r="A78">
        <v>41027</v>
      </c>
      <c r="B78" t="s">
        <v>30</v>
      </c>
      <c r="C78" t="s">
        <v>31</v>
      </c>
      <c r="D78">
        <v>1123362</v>
      </c>
      <c r="E78">
        <v>78.003535986000003</v>
      </c>
      <c r="F78">
        <v>78.033045052999995</v>
      </c>
      <c r="G78">
        <v>2.9509066999992201E-2</v>
      </c>
      <c r="H78">
        <v>29.5090669999922</v>
      </c>
      <c r="M78">
        <v>53423</v>
      </c>
      <c r="N78" t="s">
        <v>30</v>
      </c>
      <c r="O78" t="s">
        <v>31</v>
      </c>
      <c r="P78">
        <v>1122636</v>
      </c>
      <c r="Q78">
        <v>44.778069973000001</v>
      </c>
      <c r="R78">
        <v>44.809051990999997</v>
      </c>
      <c r="S78">
        <v>3.0982017999996E-2</v>
      </c>
      <c r="T78">
        <v>30.982017999996</v>
      </c>
      <c r="Y78">
        <v>35563</v>
      </c>
      <c r="Z78" t="s">
        <v>30</v>
      </c>
      <c r="AA78" t="s">
        <v>31</v>
      </c>
      <c r="AB78">
        <v>1121910</v>
      </c>
      <c r="AC78">
        <v>17.543390988999999</v>
      </c>
      <c r="AD78">
        <v>17.572104930999998</v>
      </c>
      <c r="AE78">
        <v>2.87139419999995E-2</v>
      </c>
      <c r="AF78">
        <v>28.713941999999498</v>
      </c>
      <c r="AK78">
        <v>34556</v>
      </c>
      <c r="AL78" t="s">
        <v>30</v>
      </c>
      <c r="AM78" t="s">
        <v>31</v>
      </c>
      <c r="AN78">
        <v>1120788</v>
      </c>
      <c r="AO78">
        <v>16.588882923</v>
      </c>
      <c r="AP78">
        <v>16.616142988</v>
      </c>
      <c r="AQ78">
        <v>2.7260065000000101E-2</v>
      </c>
      <c r="AR78">
        <v>27.2600650000001</v>
      </c>
      <c r="AW78">
        <v>39420</v>
      </c>
      <c r="AX78" t="s">
        <v>30</v>
      </c>
      <c r="AY78" t="s">
        <v>31</v>
      </c>
      <c r="AZ78">
        <v>1127454</v>
      </c>
      <c r="BA78">
        <v>16.804332972000001</v>
      </c>
      <c r="BB78">
        <v>16.831271887</v>
      </c>
      <c r="BC78">
        <v>2.69389149999987E-2</v>
      </c>
      <c r="BD78">
        <v>26.938914999998701</v>
      </c>
      <c r="BI78">
        <v>39820</v>
      </c>
      <c r="BJ78" t="s">
        <v>30</v>
      </c>
      <c r="BK78" t="s">
        <v>31</v>
      </c>
      <c r="BL78">
        <v>1120590</v>
      </c>
      <c r="BM78">
        <v>5.0138030049999998</v>
      </c>
      <c r="BN78">
        <v>5.066738129</v>
      </c>
      <c r="BO78">
        <v>5.2935124000000201E-2</v>
      </c>
      <c r="BP78">
        <v>52.935124000000201</v>
      </c>
    </row>
    <row r="79" spans="1:68">
      <c r="A79">
        <v>46046</v>
      </c>
      <c r="B79" t="s">
        <v>30</v>
      </c>
      <c r="C79" t="s">
        <v>31</v>
      </c>
      <c r="D79">
        <v>1124946</v>
      </c>
      <c r="E79">
        <v>80.003761053000005</v>
      </c>
      <c r="F79">
        <v>80.032422065999995</v>
      </c>
      <c r="G79">
        <v>2.866101299999E-2</v>
      </c>
      <c r="H79">
        <v>28.66101299999</v>
      </c>
      <c r="M79">
        <v>54865</v>
      </c>
      <c r="N79" t="s">
        <v>30</v>
      </c>
      <c r="O79" t="s">
        <v>31</v>
      </c>
      <c r="P79">
        <v>1118082</v>
      </c>
      <c r="Q79">
        <v>45.277947902999998</v>
      </c>
      <c r="R79">
        <v>45.313941956000001</v>
      </c>
      <c r="S79">
        <v>3.59940530000031E-2</v>
      </c>
      <c r="T79">
        <v>35.994053000003099</v>
      </c>
      <c r="Y79">
        <v>48446</v>
      </c>
      <c r="Z79" t="s">
        <v>30</v>
      </c>
      <c r="AA79" t="s">
        <v>31</v>
      </c>
      <c r="AB79">
        <v>1122372</v>
      </c>
      <c r="AC79">
        <v>17.743418932000001</v>
      </c>
      <c r="AD79">
        <v>17.784478903</v>
      </c>
      <c r="AE79">
        <v>4.1059970999999203E-2</v>
      </c>
      <c r="AF79">
        <v>41.059970999999202</v>
      </c>
      <c r="AK79">
        <v>54223</v>
      </c>
      <c r="AL79" t="s">
        <v>30</v>
      </c>
      <c r="AM79" t="s">
        <v>31</v>
      </c>
      <c r="AN79">
        <v>1126068</v>
      </c>
      <c r="AO79">
        <v>16.688778877000001</v>
      </c>
      <c r="AP79">
        <v>16.715400934000002</v>
      </c>
      <c r="AQ79">
        <v>2.6622057000000799E-2</v>
      </c>
      <c r="AR79">
        <v>26.622057000000801</v>
      </c>
      <c r="AW79">
        <v>34956</v>
      </c>
      <c r="AX79" t="s">
        <v>30</v>
      </c>
      <c r="AY79" t="s">
        <v>31</v>
      </c>
      <c r="AZ79">
        <v>1124880</v>
      </c>
      <c r="BA79">
        <v>16.884398937</v>
      </c>
      <c r="BB79">
        <v>16.912416935</v>
      </c>
      <c r="BC79">
        <v>2.8017997999999201E-2</v>
      </c>
      <c r="BD79">
        <v>28.017997999999199</v>
      </c>
      <c r="BI79">
        <v>35356</v>
      </c>
      <c r="BJ79" t="s">
        <v>30</v>
      </c>
      <c r="BK79" t="s">
        <v>31</v>
      </c>
      <c r="BL79">
        <v>1117818</v>
      </c>
      <c r="BM79">
        <v>5.0650250909999999</v>
      </c>
      <c r="BN79">
        <v>5.1322081089999996</v>
      </c>
      <c r="BO79">
        <v>6.7183017999999706E-2</v>
      </c>
      <c r="BP79">
        <v>67.183017999999706</v>
      </c>
    </row>
    <row r="80" spans="1:68">
      <c r="A80">
        <v>47826</v>
      </c>
      <c r="B80" t="s">
        <v>30</v>
      </c>
      <c r="C80" t="s">
        <v>31</v>
      </c>
      <c r="D80">
        <v>1120920</v>
      </c>
      <c r="E80">
        <v>81.00367713</v>
      </c>
      <c r="F80">
        <v>81.034024954000003</v>
      </c>
      <c r="G80">
        <v>3.0347824000003201E-2</v>
      </c>
      <c r="H80">
        <v>30.3478240000032</v>
      </c>
      <c r="M80">
        <v>60812</v>
      </c>
      <c r="N80" t="s">
        <v>30</v>
      </c>
      <c r="O80" t="s">
        <v>31</v>
      </c>
      <c r="P80">
        <v>1124550</v>
      </c>
      <c r="Q80">
        <v>45.778021097</v>
      </c>
      <c r="R80">
        <v>45.806987047</v>
      </c>
      <c r="S80">
        <v>2.89659499999999E-2</v>
      </c>
      <c r="T80">
        <v>28.9659499999999</v>
      </c>
      <c r="Y80">
        <v>50226</v>
      </c>
      <c r="Z80" t="s">
        <v>30</v>
      </c>
      <c r="AA80" t="s">
        <v>31</v>
      </c>
      <c r="AB80">
        <v>1125144</v>
      </c>
      <c r="AC80">
        <v>17.943408966</v>
      </c>
      <c r="AD80">
        <v>17.978835821000001</v>
      </c>
      <c r="AE80">
        <v>3.5426855000000701E-2</v>
      </c>
      <c r="AF80">
        <v>35.4268550000007</v>
      </c>
      <c r="AK80">
        <v>55665</v>
      </c>
      <c r="AL80" t="s">
        <v>30</v>
      </c>
      <c r="AM80" t="s">
        <v>31</v>
      </c>
      <c r="AN80">
        <v>1123098</v>
      </c>
      <c r="AO80">
        <v>16.788835048999999</v>
      </c>
      <c r="AP80">
        <v>16.818194865999999</v>
      </c>
      <c r="AQ80">
        <v>2.93598169999995E-2</v>
      </c>
      <c r="AR80">
        <v>29.359816999999499</v>
      </c>
      <c r="AW80">
        <v>54623</v>
      </c>
      <c r="AX80" t="s">
        <v>30</v>
      </c>
      <c r="AY80" t="s">
        <v>31</v>
      </c>
      <c r="AZ80">
        <v>1123032</v>
      </c>
      <c r="BA80">
        <v>16.964448929</v>
      </c>
      <c r="BB80">
        <v>16.999624967999999</v>
      </c>
      <c r="BC80">
        <v>3.51760389999995E-2</v>
      </c>
      <c r="BD80">
        <v>35.176038999999498</v>
      </c>
      <c r="BI80">
        <v>55023</v>
      </c>
      <c r="BJ80" t="s">
        <v>30</v>
      </c>
      <c r="BK80" t="s">
        <v>31</v>
      </c>
      <c r="BL80">
        <v>1111482</v>
      </c>
      <c r="BM80">
        <v>5.1266989709999997</v>
      </c>
      <c r="BN80">
        <v>5.1994330880000001</v>
      </c>
      <c r="BO80">
        <v>7.2734117000000403E-2</v>
      </c>
      <c r="BP80">
        <v>72.734117000000396</v>
      </c>
    </row>
    <row r="81" spans="1:68">
      <c r="A81">
        <v>33815</v>
      </c>
      <c r="B81" t="s">
        <v>30</v>
      </c>
      <c r="C81" t="s">
        <v>31</v>
      </c>
      <c r="D81">
        <v>1125474</v>
      </c>
      <c r="E81">
        <v>82.003855943999994</v>
      </c>
      <c r="F81">
        <v>82.032329082000004</v>
      </c>
      <c r="G81">
        <v>2.8473138000009598E-2</v>
      </c>
      <c r="H81">
        <v>28.473138000009602</v>
      </c>
      <c r="M81">
        <v>36397</v>
      </c>
      <c r="N81" t="s">
        <v>30</v>
      </c>
      <c r="O81" t="s">
        <v>31</v>
      </c>
      <c r="P81">
        <v>1117422</v>
      </c>
      <c r="Q81">
        <v>46.278062104999997</v>
      </c>
      <c r="R81">
        <v>46.760309935000002</v>
      </c>
      <c r="S81">
        <v>0.48224783000000498</v>
      </c>
      <c r="T81">
        <v>482.24783000000502</v>
      </c>
      <c r="Y81">
        <v>36215</v>
      </c>
      <c r="Z81" t="s">
        <v>30</v>
      </c>
      <c r="AA81" t="s">
        <v>31</v>
      </c>
      <c r="AB81">
        <v>1128642</v>
      </c>
      <c r="AC81">
        <v>18.143440962</v>
      </c>
      <c r="AD81">
        <v>18.173296927999999</v>
      </c>
      <c r="AE81">
        <v>2.9855965999999502E-2</v>
      </c>
      <c r="AF81">
        <v>29.855965999999501</v>
      </c>
      <c r="AK81">
        <v>33379</v>
      </c>
      <c r="AL81" t="s">
        <v>30</v>
      </c>
      <c r="AM81" t="s">
        <v>31</v>
      </c>
      <c r="AN81">
        <v>1127388</v>
      </c>
      <c r="AO81">
        <v>16.888973951000001</v>
      </c>
      <c r="AP81">
        <v>16.918613911000001</v>
      </c>
      <c r="AQ81">
        <v>2.9639960000000701E-2</v>
      </c>
      <c r="AR81">
        <v>29.639960000000698</v>
      </c>
      <c r="AW81">
        <v>56065</v>
      </c>
      <c r="AX81" t="s">
        <v>30</v>
      </c>
      <c r="AY81" t="s">
        <v>31</v>
      </c>
      <c r="AZ81">
        <v>1123098</v>
      </c>
      <c r="BA81">
        <v>17.044588804</v>
      </c>
      <c r="BB81">
        <v>17.075097799000002</v>
      </c>
      <c r="BC81">
        <v>3.0508995000001701E-2</v>
      </c>
      <c r="BD81">
        <v>30.508995000001701</v>
      </c>
      <c r="BI81">
        <v>56465</v>
      </c>
      <c r="BJ81" t="s">
        <v>30</v>
      </c>
      <c r="BK81" t="s">
        <v>31</v>
      </c>
      <c r="BL81">
        <v>1118214</v>
      </c>
      <c r="BM81">
        <v>5.1963000299999997</v>
      </c>
      <c r="BN81">
        <v>5.2556021209999999</v>
      </c>
      <c r="BO81">
        <v>5.9302091000000098E-2</v>
      </c>
      <c r="BP81">
        <v>59.302091000000097</v>
      </c>
    </row>
    <row r="82" spans="1:68">
      <c r="A82">
        <v>37820</v>
      </c>
      <c r="B82" t="s">
        <v>30</v>
      </c>
      <c r="C82" t="s">
        <v>31</v>
      </c>
      <c r="D82">
        <v>1129170</v>
      </c>
      <c r="E82">
        <v>83.003783940999995</v>
      </c>
      <c r="F82">
        <v>83.149377107999996</v>
      </c>
      <c r="G82">
        <v>0.14559316700000099</v>
      </c>
      <c r="H82">
        <v>145.59316700000099</v>
      </c>
      <c r="M82">
        <v>60629</v>
      </c>
      <c r="N82" t="s">
        <v>30</v>
      </c>
      <c r="O82" t="s">
        <v>31</v>
      </c>
      <c r="P82">
        <v>1112604</v>
      </c>
      <c r="Q82">
        <v>46.777682065999997</v>
      </c>
      <c r="R82">
        <v>46.827570915000003</v>
      </c>
      <c r="S82">
        <v>4.9888849000005502E-2</v>
      </c>
      <c r="T82">
        <v>49.8888490000055</v>
      </c>
      <c r="Y82">
        <v>40220</v>
      </c>
      <c r="Z82" t="s">
        <v>30</v>
      </c>
      <c r="AA82" t="s">
        <v>31</v>
      </c>
      <c r="AB82">
        <v>1117686</v>
      </c>
      <c r="AC82">
        <v>18.343459845000002</v>
      </c>
      <c r="AD82">
        <v>18.37417984</v>
      </c>
      <c r="AE82">
        <v>3.07199949999983E-2</v>
      </c>
      <c r="AF82">
        <v>30.719994999998299</v>
      </c>
      <c r="AK82">
        <v>37197</v>
      </c>
      <c r="AL82" t="s">
        <v>30</v>
      </c>
      <c r="AM82" t="s">
        <v>31</v>
      </c>
      <c r="AN82">
        <v>1126266</v>
      </c>
      <c r="AO82">
        <v>16.988957882000001</v>
      </c>
      <c r="AP82">
        <v>17.027333021</v>
      </c>
      <c r="AQ82">
        <v>3.8375138999999302E-2</v>
      </c>
      <c r="AR82">
        <v>38.375138999999301</v>
      </c>
      <c r="AW82">
        <v>37597</v>
      </c>
      <c r="AX82" t="s">
        <v>30</v>
      </c>
      <c r="AY82" t="s">
        <v>31</v>
      </c>
      <c r="AZ82">
        <v>1125342</v>
      </c>
      <c r="BA82">
        <v>17.204586029000001</v>
      </c>
      <c r="BB82">
        <v>17.232816934999999</v>
      </c>
      <c r="BC82">
        <v>2.8230905999997401E-2</v>
      </c>
      <c r="BD82">
        <v>28.2309059999974</v>
      </c>
      <c r="BI82">
        <v>34179</v>
      </c>
      <c r="BJ82" t="s">
        <v>30</v>
      </c>
      <c r="BK82" t="s">
        <v>31</v>
      </c>
      <c r="BL82">
        <v>1118412</v>
      </c>
      <c r="BM82">
        <v>5.2541620729999998</v>
      </c>
      <c r="BN82">
        <v>5.2946221830000004</v>
      </c>
      <c r="BO82">
        <v>4.0460110000000597E-2</v>
      </c>
      <c r="BP82">
        <v>40.460110000000597</v>
      </c>
    </row>
    <row r="83" spans="1:68">
      <c r="A83">
        <v>33356</v>
      </c>
      <c r="B83" t="s">
        <v>30</v>
      </c>
      <c r="C83" t="s">
        <v>31</v>
      </c>
      <c r="D83">
        <v>1125474</v>
      </c>
      <c r="E83">
        <v>84.003829956000004</v>
      </c>
      <c r="F83">
        <v>84.036466121999993</v>
      </c>
      <c r="G83">
        <v>3.2636165999988899E-2</v>
      </c>
      <c r="H83">
        <v>32.636165999988897</v>
      </c>
      <c r="M83">
        <v>60320</v>
      </c>
      <c r="N83" t="s">
        <v>30</v>
      </c>
      <c r="O83" t="s">
        <v>31</v>
      </c>
      <c r="P83">
        <v>1126266</v>
      </c>
      <c r="Q83">
        <v>47.278301001000003</v>
      </c>
      <c r="R83">
        <v>47.305788040000003</v>
      </c>
      <c r="S83">
        <v>2.74870390000003E-2</v>
      </c>
      <c r="T83">
        <v>27.487039000000301</v>
      </c>
      <c r="Y83">
        <v>55423</v>
      </c>
      <c r="Z83" t="s">
        <v>30</v>
      </c>
      <c r="AA83" t="s">
        <v>31</v>
      </c>
      <c r="AB83">
        <v>1119864</v>
      </c>
      <c r="AC83">
        <v>18.743462801</v>
      </c>
      <c r="AD83">
        <v>18.772075891</v>
      </c>
      <c r="AE83">
        <v>2.8613090000000299E-2</v>
      </c>
      <c r="AF83">
        <v>28.613090000000302</v>
      </c>
      <c r="AK83">
        <v>33196</v>
      </c>
      <c r="AL83" t="s">
        <v>30</v>
      </c>
      <c r="AM83" t="s">
        <v>31</v>
      </c>
      <c r="AN83">
        <v>1125276</v>
      </c>
      <c r="AO83">
        <v>17.088989973</v>
      </c>
      <c r="AP83">
        <v>17.143317937999999</v>
      </c>
      <c r="AQ83">
        <v>5.4327964999998798E-2</v>
      </c>
      <c r="AR83">
        <v>54.327964999998798</v>
      </c>
      <c r="AW83">
        <v>33287</v>
      </c>
      <c r="AX83" t="s">
        <v>30</v>
      </c>
      <c r="AY83" t="s">
        <v>31</v>
      </c>
      <c r="AZ83">
        <v>1123626</v>
      </c>
      <c r="BA83">
        <v>17.364849805999999</v>
      </c>
      <c r="BB83">
        <v>17.414323806999999</v>
      </c>
      <c r="BC83">
        <v>4.9474001000000101E-2</v>
      </c>
      <c r="BD83">
        <v>49.474001000000101</v>
      </c>
      <c r="BI83">
        <v>37997</v>
      </c>
      <c r="BJ83" t="s">
        <v>30</v>
      </c>
      <c r="BK83" t="s">
        <v>31</v>
      </c>
      <c r="BL83">
        <v>1109436</v>
      </c>
      <c r="BM83">
        <v>5.2941250799999997</v>
      </c>
      <c r="BN83">
        <v>5.3539931770000004</v>
      </c>
      <c r="BO83">
        <v>5.9868097000000703E-2</v>
      </c>
      <c r="BP83">
        <v>59.868097000000702</v>
      </c>
    </row>
    <row r="84" spans="1:68">
      <c r="A84">
        <v>53023</v>
      </c>
      <c r="B84" t="s">
        <v>30</v>
      </c>
      <c r="C84" t="s">
        <v>31</v>
      </c>
      <c r="D84">
        <v>1120524</v>
      </c>
      <c r="E84">
        <v>85.003883122999994</v>
      </c>
      <c r="F84">
        <v>85.035257100999999</v>
      </c>
      <c r="G84">
        <v>3.1373978000004799E-2</v>
      </c>
      <c r="H84">
        <v>31.373978000004801</v>
      </c>
      <c r="M84">
        <v>38299</v>
      </c>
      <c r="N84" t="s">
        <v>30</v>
      </c>
      <c r="O84" t="s">
        <v>31</v>
      </c>
      <c r="P84">
        <v>1124616</v>
      </c>
      <c r="Q84">
        <v>47.778237103999999</v>
      </c>
      <c r="R84">
        <v>47.805783032999997</v>
      </c>
      <c r="S84">
        <v>2.7545928999998599E-2</v>
      </c>
      <c r="T84">
        <v>27.545928999998601</v>
      </c>
      <c r="Y84">
        <v>56865</v>
      </c>
      <c r="Z84" t="s">
        <v>30</v>
      </c>
      <c r="AA84" t="s">
        <v>31</v>
      </c>
      <c r="AB84">
        <v>1125738</v>
      </c>
      <c r="AC84">
        <v>18.943639994000002</v>
      </c>
      <c r="AD84">
        <v>18.971027850999999</v>
      </c>
      <c r="AE84">
        <v>2.7387856999997202E-2</v>
      </c>
      <c r="AF84">
        <v>27.387856999997201</v>
      </c>
      <c r="AK84">
        <v>32887</v>
      </c>
      <c r="AL84" t="s">
        <v>30</v>
      </c>
      <c r="AM84" t="s">
        <v>31</v>
      </c>
      <c r="AN84">
        <v>1124352</v>
      </c>
      <c r="AO84">
        <v>17.18920207</v>
      </c>
      <c r="AP84">
        <v>17.259614943999999</v>
      </c>
      <c r="AQ84">
        <v>7.0412873999998696E-2</v>
      </c>
      <c r="AR84">
        <v>70.412873999998695</v>
      </c>
      <c r="AW84">
        <v>39499</v>
      </c>
      <c r="AX84" t="s">
        <v>30</v>
      </c>
      <c r="AY84" t="s">
        <v>31</v>
      </c>
      <c r="AZ84">
        <v>1126728</v>
      </c>
      <c r="BA84">
        <v>17.444900990000001</v>
      </c>
      <c r="BB84">
        <v>17.475627898999999</v>
      </c>
      <c r="BC84">
        <v>3.0726908999998401E-2</v>
      </c>
      <c r="BD84">
        <v>30.7269089999984</v>
      </c>
      <c r="BI84">
        <v>33996</v>
      </c>
      <c r="BJ84" t="s">
        <v>30</v>
      </c>
      <c r="BK84" t="s">
        <v>31</v>
      </c>
      <c r="BL84">
        <v>1114518</v>
      </c>
      <c r="BM84">
        <v>5.3496780399999997</v>
      </c>
      <c r="BN84">
        <v>5.4018280509999999</v>
      </c>
      <c r="BO84">
        <v>5.21500110000001E-2</v>
      </c>
      <c r="BP84">
        <v>52.150011000000099</v>
      </c>
    </row>
    <row r="85" spans="1:68">
      <c r="A85">
        <v>54465</v>
      </c>
      <c r="B85" t="s">
        <v>30</v>
      </c>
      <c r="C85" t="s">
        <v>31</v>
      </c>
      <c r="D85">
        <v>1127190</v>
      </c>
      <c r="E85">
        <v>86.004035950000002</v>
      </c>
      <c r="F85">
        <v>86.032299995000002</v>
      </c>
      <c r="G85">
        <v>2.8264045000000199E-2</v>
      </c>
      <c r="H85">
        <v>28.264045000000198</v>
      </c>
      <c r="M85">
        <v>48683</v>
      </c>
      <c r="N85" t="s">
        <v>30</v>
      </c>
      <c r="O85" t="s">
        <v>31</v>
      </c>
      <c r="P85">
        <v>1120986</v>
      </c>
      <c r="Q85">
        <v>48.278220892</v>
      </c>
      <c r="R85">
        <v>48.308161974000001</v>
      </c>
      <c r="S85">
        <v>2.99410820000005E-2</v>
      </c>
      <c r="T85">
        <v>29.941082000000499</v>
      </c>
      <c r="Y85">
        <v>34579</v>
      </c>
      <c r="Z85" t="s">
        <v>30</v>
      </c>
      <c r="AA85" t="s">
        <v>31</v>
      </c>
      <c r="AB85">
        <v>1122306</v>
      </c>
      <c r="AC85">
        <v>19.143512010999999</v>
      </c>
      <c r="AD85">
        <v>19.172646999000001</v>
      </c>
      <c r="AE85">
        <v>2.9134988000002599E-2</v>
      </c>
      <c r="AF85">
        <v>29.1349880000026</v>
      </c>
      <c r="AK85">
        <v>39099</v>
      </c>
      <c r="AL85" t="s">
        <v>30</v>
      </c>
      <c r="AM85" t="s">
        <v>31</v>
      </c>
      <c r="AN85">
        <v>1122306</v>
      </c>
      <c r="AO85">
        <v>17.289089917999998</v>
      </c>
      <c r="AP85">
        <v>17.319439888000002</v>
      </c>
      <c r="AQ85">
        <v>3.0349970000003099E-2</v>
      </c>
      <c r="AR85">
        <v>30.349970000003101</v>
      </c>
      <c r="AW85">
        <v>49883</v>
      </c>
      <c r="AX85" t="s">
        <v>30</v>
      </c>
      <c r="AY85" t="s">
        <v>31</v>
      </c>
      <c r="AZ85">
        <v>1123230</v>
      </c>
      <c r="BA85">
        <v>17.524783849999999</v>
      </c>
      <c r="BB85">
        <v>17.554332972000001</v>
      </c>
      <c r="BC85">
        <v>2.9549122000002301E-2</v>
      </c>
      <c r="BD85">
        <v>29.549122000002299</v>
      </c>
      <c r="BI85">
        <v>39899</v>
      </c>
      <c r="BJ85" t="s">
        <v>30</v>
      </c>
      <c r="BK85" t="s">
        <v>31</v>
      </c>
      <c r="BL85">
        <v>1116432</v>
      </c>
      <c r="BM85">
        <v>5.4456980230000003</v>
      </c>
      <c r="BN85">
        <v>5.4971010680000001</v>
      </c>
      <c r="BO85">
        <v>5.14030449999998E-2</v>
      </c>
      <c r="BP85">
        <v>51.4030449999998</v>
      </c>
    </row>
    <row r="86" spans="1:68">
      <c r="A86">
        <v>35997</v>
      </c>
      <c r="B86" t="s">
        <v>30</v>
      </c>
      <c r="C86" t="s">
        <v>31</v>
      </c>
      <c r="D86">
        <v>1122966</v>
      </c>
      <c r="E86">
        <v>88.003900051000002</v>
      </c>
      <c r="F86">
        <v>88.034343957999994</v>
      </c>
      <c r="G86">
        <v>3.0443906999991499E-2</v>
      </c>
      <c r="H86">
        <v>30.443906999991501</v>
      </c>
      <c r="M86">
        <v>37587</v>
      </c>
      <c r="N86" t="s">
        <v>30</v>
      </c>
      <c r="O86" t="s">
        <v>31</v>
      </c>
      <c r="P86">
        <v>1123230</v>
      </c>
      <c r="Q86">
        <v>48.77828908</v>
      </c>
      <c r="R86">
        <v>48.806781053999998</v>
      </c>
      <c r="S86">
        <v>2.84919739999978E-2</v>
      </c>
      <c r="T86">
        <v>28.4919739999978</v>
      </c>
      <c r="Y86">
        <v>34396</v>
      </c>
      <c r="Z86" t="s">
        <v>30</v>
      </c>
      <c r="AA86" t="s">
        <v>31</v>
      </c>
      <c r="AB86">
        <v>1127190</v>
      </c>
      <c r="AC86">
        <v>19.543577909</v>
      </c>
      <c r="AD86">
        <v>19.572125912000001</v>
      </c>
      <c r="AE86">
        <v>2.8548003000000901E-2</v>
      </c>
      <c r="AF86">
        <v>28.5480030000009</v>
      </c>
      <c r="AK86">
        <v>49483</v>
      </c>
      <c r="AL86" t="s">
        <v>30</v>
      </c>
      <c r="AM86" t="s">
        <v>31</v>
      </c>
      <c r="AN86">
        <v>1126530</v>
      </c>
      <c r="AO86">
        <v>17.389194965000002</v>
      </c>
      <c r="AP86">
        <v>17.418634892</v>
      </c>
      <c r="AQ86">
        <v>2.9439926999998499E-2</v>
      </c>
      <c r="AR86">
        <v>29.439926999998502</v>
      </c>
      <c r="AW86">
        <v>38787</v>
      </c>
      <c r="AX86" t="s">
        <v>30</v>
      </c>
      <c r="AY86" t="s">
        <v>31</v>
      </c>
      <c r="AZ86">
        <v>1124088</v>
      </c>
      <c r="BA86">
        <v>17.604967833</v>
      </c>
      <c r="BB86">
        <v>17.633347988000001</v>
      </c>
      <c r="BC86">
        <v>2.8380155000000601E-2</v>
      </c>
      <c r="BD86">
        <v>28.380155000000599</v>
      </c>
      <c r="BI86">
        <v>39187</v>
      </c>
      <c r="BJ86" t="s">
        <v>30</v>
      </c>
      <c r="BK86" t="s">
        <v>31</v>
      </c>
      <c r="BL86">
        <v>1113000</v>
      </c>
      <c r="BM86">
        <v>5.5394279959999997</v>
      </c>
      <c r="BN86">
        <v>5.584204197</v>
      </c>
      <c r="BO86">
        <v>4.47762010000003E-2</v>
      </c>
      <c r="BP86">
        <v>44.776201000000299</v>
      </c>
    </row>
    <row r="87" spans="1:68">
      <c r="A87">
        <v>60229</v>
      </c>
      <c r="B87" t="s">
        <v>30</v>
      </c>
      <c r="C87" t="s">
        <v>31</v>
      </c>
      <c r="D87">
        <v>1127058</v>
      </c>
      <c r="E87">
        <v>89.003944159</v>
      </c>
      <c r="F87">
        <v>89.030158043</v>
      </c>
      <c r="G87">
        <v>2.6213884000000499E-2</v>
      </c>
      <c r="H87">
        <v>26.213884000000501</v>
      </c>
      <c r="M87">
        <v>40334</v>
      </c>
      <c r="N87" t="s">
        <v>30</v>
      </c>
      <c r="O87" t="s">
        <v>31</v>
      </c>
      <c r="P87">
        <v>1124154</v>
      </c>
      <c r="Q87">
        <v>49.278373002999999</v>
      </c>
      <c r="R87">
        <v>49.307529926000001</v>
      </c>
      <c r="S87">
        <v>2.91569230000021E-2</v>
      </c>
      <c r="T87">
        <v>29.156923000002099</v>
      </c>
      <c r="Y87">
        <v>34087</v>
      </c>
      <c r="Z87" t="s">
        <v>30</v>
      </c>
      <c r="AA87" t="s">
        <v>31</v>
      </c>
      <c r="AB87">
        <v>1126926</v>
      </c>
      <c r="AC87">
        <v>19.743552922999999</v>
      </c>
      <c r="AD87">
        <v>19.771926879999999</v>
      </c>
      <c r="AE87">
        <v>2.8373956999999402E-2</v>
      </c>
      <c r="AF87">
        <v>28.3739569999994</v>
      </c>
      <c r="AK87">
        <v>38387</v>
      </c>
      <c r="AL87" t="s">
        <v>30</v>
      </c>
      <c r="AM87" t="s">
        <v>31</v>
      </c>
      <c r="AN87">
        <v>1129368</v>
      </c>
      <c r="AO87">
        <v>17.489275932000002</v>
      </c>
      <c r="AP87">
        <v>17.521605967999999</v>
      </c>
      <c r="AQ87">
        <v>3.2330035999997599E-2</v>
      </c>
      <c r="AR87">
        <v>32.330035999997598</v>
      </c>
      <c r="AW87">
        <v>41534</v>
      </c>
      <c r="AX87" t="s">
        <v>30</v>
      </c>
      <c r="AY87" t="s">
        <v>31</v>
      </c>
      <c r="AZ87">
        <v>1118082</v>
      </c>
      <c r="BA87">
        <v>17.684885025</v>
      </c>
      <c r="BB87">
        <v>17.715086936999999</v>
      </c>
      <c r="BC87">
        <v>3.0201911999998901E-2</v>
      </c>
      <c r="BD87">
        <v>30.201911999998998</v>
      </c>
      <c r="BI87">
        <v>41934</v>
      </c>
      <c r="BJ87" t="s">
        <v>30</v>
      </c>
      <c r="BK87" t="s">
        <v>31</v>
      </c>
      <c r="BL87">
        <v>1112076</v>
      </c>
      <c r="BM87">
        <v>5.5829231740000003</v>
      </c>
      <c r="BN87">
        <v>5.6325960159999999</v>
      </c>
      <c r="BO87">
        <v>4.9672841999999599E-2</v>
      </c>
      <c r="BP87">
        <v>49.672841999999598</v>
      </c>
    </row>
    <row r="88" spans="1:68">
      <c r="A88">
        <v>59920</v>
      </c>
      <c r="B88" t="s">
        <v>30</v>
      </c>
      <c r="C88" t="s">
        <v>31</v>
      </c>
      <c r="D88">
        <v>1122570</v>
      </c>
      <c r="E88">
        <v>90.004061937000003</v>
      </c>
      <c r="F88">
        <v>90.033518075999993</v>
      </c>
      <c r="G88">
        <v>2.9456138999989799E-2</v>
      </c>
      <c r="H88">
        <v>29.4561389999898</v>
      </c>
      <c r="M88">
        <v>43224</v>
      </c>
      <c r="N88" t="s">
        <v>30</v>
      </c>
      <c r="O88" t="s">
        <v>31</v>
      </c>
      <c r="P88">
        <v>1122108</v>
      </c>
      <c r="Q88">
        <v>49.778387070000001</v>
      </c>
      <c r="R88">
        <v>49.808437109000003</v>
      </c>
      <c r="S88">
        <v>3.0050039000002401E-2</v>
      </c>
      <c r="T88">
        <v>30.0500390000024</v>
      </c>
      <c r="Y88">
        <v>40299</v>
      </c>
      <c r="Z88" t="s">
        <v>30</v>
      </c>
      <c r="AA88" t="s">
        <v>31</v>
      </c>
      <c r="AB88">
        <v>1122636</v>
      </c>
      <c r="AC88">
        <v>19.943568944999999</v>
      </c>
      <c r="AD88">
        <v>19.972187995999999</v>
      </c>
      <c r="AE88">
        <v>2.8619050999999701E-2</v>
      </c>
      <c r="AF88">
        <v>28.6190509999997</v>
      </c>
      <c r="AK88">
        <v>41134</v>
      </c>
      <c r="AL88" t="s">
        <v>30</v>
      </c>
      <c r="AM88" t="s">
        <v>31</v>
      </c>
      <c r="AN88">
        <v>1122372</v>
      </c>
      <c r="AO88">
        <v>17.589186906999998</v>
      </c>
      <c r="AP88">
        <v>17.618889093</v>
      </c>
      <c r="AQ88">
        <v>2.9702186000001501E-2</v>
      </c>
      <c r="AR88">
        <v>29.7021860000015</v>
      </c>
      <c r="AW88">
        <v>44424</v>
      </c>
      <c r="AX88" t="s">
        <v>30</v>
      </c>
      <c r="AY88" t="s">
        <v>31</v>
      </c>
      <c r="AZ88">
        <v>1121448</v>
      </c>
      <c r="BA88">
        <v>17.765060901999998</v>
      </c>
      <c r="BB88">
        <v>17.794982910000002</v>
      </c>
      <c r="BC88">
        <v>2.9922008000003299E-2</v>
      </c>
      <c r="BD88">
        <v>29.922008000003299</v>
      </c>
      <c r="BI88">
        <v>44824</v>
      </c>
      <c r="BJ88" t="s">
        <v>30</v>
      </c>
      <c r="BK88" t="s">
        <v>31</v>
      </c>
      <c r="BL88">
        <v>1116300</v>
      </c>
      <c r="BM88">
        <v>5.6311399939999998</v>
      </c>
      <c r="BN88">
        <v>5.6707711219999997</v>
      </c>
      <c r="BO88">
        <v>3.9631127999999897E-2</v>
      </c>
      <c r="BP88">
        <v>39.631127999999897</v>
      </c>
    </row>
    <row r="89" spans="1:68">
      <c r="A89">
        <v>37899</v>
      </c>
      <c r="B89" t="s">
        <v>30</v>
      </c>
      <c r="C89" t="s">
        <v>31</v>
      </c>
      <c r="D89">
        <v>1123230</v>
      </c>
      <c r="E89">
        <v>91.003920077999993</v>
      </c>
      <c r="F89">
        <v>91.033259153000003</v>
      </c>
      <c r="G89">
        <v>2.9339075000009901E-2</v>
      </c>
      <c r="H89">
        <v>29.339075000009899</v>
      </c>
      <c r="M89">
        <v>43969</v>
      </c>
      <c r="N89" t="s">
        <v>30</v>
      </c>
      <c r="O89" t="s">
        <v>31</v>
      </c>
      <c r="P89">
        <v>1125078</v>
      </c>
      <c r="Q89">
        <v>50.278533936000002</v>
      </c>
      <c r="R89">
        <v>50.308470010999997</v>
      </c>
      <c r="S89">
        <v>2.9936074999994799E-2</v>
      </c>
      <c r="T89">
        <v>29.936074999994801</v>
      </c>
      <c r="Y89">
        <v>50683</v>
      </c>
      <c r="Z89" t="s">
        <v>30</v>
      </c>
      <c r="AA89" t="s">
        <v>31</v>
      </c>
      <c r="AB89">
        <v>1125870</v>
      </c>
      <c r="AC89">
        <v>20.143579006</v>
      </c>
      <c r="AD89">
        <v>20.175697802999998</v>
      </c>
      <c r="AE89">
        <v>3.2118796999998901E-2</v>
      </c>
      <c r="AF89">
        <v>32.118796999998899</v>
      </c>
      <c r="AK89">
        <v>44024</v>
      </c>
      <c r="AL89" t="s">
        <v>30</v>
      </c>
      <c r="AM89" t="s">
        <v>31</v>
      </c>
      <c r="AN89">
        <v>1126134</v>
      </c>
      <c r="AO89">
        <v>17.689346075</v>
      </c>
      <c r="AP89">
        <v>17.717453002999999</v>
      </c>
      <c r="AQ89">
        <v>2.8106927999999601E-2</v>
      </c>
      <c r="AR89">
        <v>28.106927999999598</v>
      </c>
      <c r="AW89">
        <v>45169</v>
      </c>
      <c r="AX89" t="s">
        <v>30</v>
      </c>
      <c r="AY89" t="s">
        <v>31</v>
      </c>
      <c r="AZ89">
        <v>1122768</v>
      </c>
      <c r="BA89">
        <v>17.845031023000001</v>
      </c>
      <c r="BB89">
        <v>17.885429858999998</v>
      </c>
      <c r="BC89">
        <v>4.0398835999997801E-2</v>
      </c>
      <c r="BD89">
        <v>40.3988359999978</v>
      </c>
      <c r="BI89">
        <v>45569</v>
      </c>
      <c r="BJ89" t="s">
        <v>30</v>
      </c>
      <c r="BK89" t="s">
        <v>31</v>
      </c>
      <c r="BL89">
        <v>1114188</v>
      </c>
      <c r="BM89">
        <v>5.6697831150000004</v>
      </c>
      <c r="BN89">
        <v>5.7186360360000004</v>
      </c>
      <c r="BO89">
        <v>4.8852920999999903E-2</v>
      </c>
      <c r="BP89">
        <v>48.852920999999903</v>
      </c>
    </row>
    <row r="90" spans="1:68">
      <c r="A90">
        <v>48283</v>
      </c>
      <c r="B90" t="s">
        <v>30</v>
      </c>
      <c r="C90" t="s">
        <v>31</v>
      </c>
      <c r="D90">
        <v>1126134</v>
      </c>
      <c r="E90">
        <v>92.003955125999994</v>
      </c>
      <c r="F90">
        <v>92.033246039999995</v>
      </c>
      <c r="G90">
        <v>2.9290914000000601E-2</v>
      </c>
      <c r="H90">
        <v>29.290914000000601</v>
      </c>
      <c r="M90">
        <v>37731</v>
      </c>
      <c r="N90" t="s">
        <v>30</v>
      </c>
      <c r="O90" t="s">
        <v>31</v>
      </c>
      <c r="P90">
        <v>1124682</v>
      </c>
      <c r="Q90">
        <v>50.778482914000001</v>
      </c>
      <c r="R90">
        <v>50.809675931999998</v>
      </c>
      <c r="S90">
        <v>3.11930179999961E-2</v>
      </c>
      <c r="T90">
        <v>31.193017999996101</v>
      </c>
      <c r="Y90">
        <v>39587</v>
      </c>
      <c r="Z90" t="s">
        <v>30</v>
      </c>
      <c r="AA90" t="s">
        <v>31</v>
      </c>
      <c r="AB90">
        <v>1125804</v>
      </c>
      <c r="AC90">
        <v>20.343590975000001</v>
      </c>
      <c r="AD90">
        <v>20.374330997000001</v>
      </c>
      <c r="AE90">
        <v>3.0740021999999801E-2</v>
      </c>
      <c r="AF90">
        <v>30.740021999999801</v>
      </c>
      <c r="AK90">
        <v>44769</v>
      </c>
      <c r="AL90" t="s">
        <v>30</v>
      </c>
      <c r="AM90" t="s">
        <v>31</v>
      </c>
      <c r="AN90">
        <v>1123296</v>
      </c>
      <c r="AO90">
        <v>17.789335965999999</v>
      </c>
      <c r="AP90">
        <v>17.823752880000001</v>
      </c>
      <c r="AQ90">
        <v>3.44169140000012E-2</v>
      </c>
      <c r="AR90">
        <v>34.416914000001199</v>
      </c>
      <c r="AW90">
        <v>38931</v>
      </c>
      <c r="AX90" t="s">
        <v>30</v>
      </c>
      <c r="AY90" t="s">
        <v>31</v>
      </c>
      <c r="AZ90">
        <v>1124286</v>
      </c>
      <c r="BA90">
        <v>17.925002812999999</v>
      </c>
      <c r="BB90">
        <v>17.954583883000002</v>
      </c>
      <c r="BC90">
        <v>2.9581070000002499E-2</v>
      </c>
      <c r="BD90">
        <v>29.581070000002502</v>
      </c>
      <c r="BI90">
        <v>39331</v>
      </c>
      <c r="BJ90" t="s">
        <v>30</v>
      </c>
      <c r="BK90" t="s">
        <v>31</v>
      </c>
      <c r="BL90">
        <v>1107588</v>
      </c>
      <c r="BM90">
        <v>5.7147459979999997</v>
      </c>
      <c r="BN90">
        <v>5.7614581579999999</v>
      </c>
      <c r="BO90">
        <v>4.6712160000000197E-2</v>
      </c>
      <c r="BP90">
        <v>46.712160000000203</v>
      </c>
    </row>
    <row r="91" spans="1:68">
      <c r="A91">
        <v>39934</v>
      </c>
      <c r="B91" t="s">
        <v>30</v>
      </c>
      <c r="C91" t="s">
        <v>31</v>
      </c>
      <c r="D91">
        <v>1126002</v>
      </c>
      <c r="E91">
        <v>94.003998041000003</v>
      </c>
      <c r="F91">
        <v>94.031237125000004</v>
      </c>
      <c r="G91">
        <v>2.7239084000001398E-2</v>
      </c>
      <c r="H91">
        <v>27.239084000001402</v>
      </c>
      <c r="M91">
        <v>48326</v>
      </c>
      <c r="N91" t="s">
        <v>30</v>
      </c>
      <c r="O91" t="s">
        <v>31</v>
      </c>
      <c r="P91">
        <v>1122966</v>
      </c>
      <c r="Q91">
        <v>51.278508901999999</v>
      </c>
      <c r="R91">
        <v>51.306998968000002</v>
      </c>
      <c r="S91">
        <v>2.8490066000003301E-2</v>
      </c>
      <c r="T91">
        <v>28.490066000003299</v>
      </c>
      <c r="Y91">
        <v>42334</v>
      </c>
      <c r="Z91" t="s">
        <v>30</v>
      </c>
      <c r="AA91" t="s">
        <v>31</v>
      </c>
      <c r="AB91">
        <v>1126662</v>
      </c>
      <c r="AC91">
        <v>20.543602943</v>
      </c>
      <c r="AD91">
        <v>20.571426868</v>
      </c>
      <c r="AE91">
        <v>2.7823924999999802E-2</v>
      </c>
      <c r="AF91">
        <v>27.8239249999998</v>
      </c>
      <c r="AK91">
        <v>38531</v>
      </c>
      <c r="AL91" t="s">
        <v>30</v>
      </c>
      <c r="AM91" t="s">
        <v>31</v>
      </c>
      <c r="AN91">
        <v>1126134</v>
      </c>
      <c r="AO91">
        <v>17.889389992000002</v>
      </c>
      <c r="AP91">
        <v>17.915920019000001</v>
      </c>
      <c r="AQ91">
        <v>2.6530026999999699E-2</v>
      </c>
      <c r="AR91">
        <v>26.530026999999698</v>
      </c>
      <c r="AW91">
        <v>49526</v>
      </c>
      <c r="AX91" t="s">
        <v>30</v>
      </c>
      <c r="AY91" t="s">
        <v>31</v>
      </c>
      <c r="AZ91">
        <v>1120524</v>
      </c>
      <c r="BA91">
        <v>18.005026817000001</v>
      </c>
      <c r="BB91">
        <v>18.032822846999998</v>
      </c>
      <c r="BC91">
        <v>2.7796029999997501E-2</v>
      </c>
      <c r="BD91">
        <v>27.796029999997501</v>
      </c>
      <c r="BI91">
        <v>36916</v>
      </c>
      <c r="BJ91" t="s">
        <v>30</v>
      </c>
      <c r="BK91" t="s">
        <v>31</v>
      </c>
      <c r="BL91">
        <v>1117884</v>
      </c>
      <c r="BM91">
        <v>5.8192181590000001</v>
      </c>
      <c r="BN91">
        <v>5.8647689820000002</v>
      </c>
      <c r="BO91">
        <v>4.5550823000000101E-2</v>
      </c>
      <c r="BP91">
        <v>45.550823000000101</v>
      </c>
    </row>
    <row r="92" spans="1:68">
      <c r="A92">
        <v>42824</v>
      </c>
      <c r="B92" t="s">
        <v>30</v>
      </c>
      <c r="C92" t="s">
        <v>31</v>
      </c>
      <c r="D92">
        <v>1124484</v>
      </c>
      <c r="E92">
        <v>95.003885983999993</v>
      </c>
      <c r="F92">
        <v>95.032578944999997</v>
      </c>
      <c r="G92">
        <v>2.8692961000004399E-2</v>
      </c>
      <c r="H92">
        <v>28.692961000004399</v>
      </c>
      <c r="M92">
        <v>35316</v>
      </c>
      <c r="N92" t="s">
        <v>30</v>
      </c>
      <c r="O92" t="s">
        <v>31</v>
      </c>
      <c r="P92">
        <v>1127718</v>
      </c>
      <c r="Q92">
        <v>51.778594017000003</v>
      </c>
      <c r="R92">
        <v>51.806821108000001</v>
      </c>
      <c r="S92">
        <v>2.82270909999979E-2</v>
      </c>
      <c r="T92">
        <v>28.227090999997898</v>
      </c>
      <c r="Y92">
        <v>39731</v>
      </c>
      <c r="Z92" t="s">
        <v>30</v>
      </c>
      <c r="AA92" t="s">
        <v>31</v>
      </c>
      <c r="AB92">
        <v>1125606</v>
      </c>
      <c r="AC92">
        <v>21.143642902</v>
      </c>
      <c r="AD92">
        <v>21.171029806</v>
      </c>
      <c r="AE92">
        <v>2.7386904000000101E-2</v>
      </c>
      <c r="AF92">
        <v>27.386904000000101</v>
      </c>
      <c r="AK92">
        <v>49126</v>
      </c>
      <c r="AL92" t="s">
        <v>30</v>
      </c>
      <c r="AM92" t="s">
        <v>31</v>
      </c>
      <c r="AN92">
        <v>1124748</v>
      </c>
      <c r="AO92">
        <v>17.989500046</v>
      </c>
      <c r="AP92">
        <v>18.016897917000001</v>
      </c>
      <c r="AQ92">
        <v>2.73978710000015E-2</v>
      </c>
      <c r="AR92">
        <v>27.397871000001501</v>
      </c>
      <c r="AW92">
        <v>36516</v>
      </c>
      <c r="AX92" t="s">
        <v>30</v>
      </c>
      <c r="AY92" t="s">
        <v>31</v>
      </c>
      <c r="AZ92">
        <v>1120524</v>
      </c>
      <c r="BA92">
        <v>18.085151911000001</v>
      </c>
      <c r="BB92">
        <v>18.1147089</v>
      </c>
      <c r="BC92">
        <v>2.9556988999999499E-2</v>
      </c>
      <c r="BD92">
        <v>29.556988999999501</v>
      </c>
      <c r="BI92">
        <v>44882</v>
      </c>
      <c r="BJ92" t="s">
        <v>30</v>
      </c>
      <c r="BK92" t="s">
        <v>31</v>
      </c>
      <c r="BL92">
        <v>1116168</v>
      </c>
      <c r="BM92">
        <v>5.9138309959999997</v>
      </c>
      <c r="BN92">
        <v>5.9520990850000004</v>
      </c>
      <c r="BO92">
        <v>3.8268089000000602E-2</v>
      </c>
      <c r="BP92">
        <v>38.2680890000006</v>
      </c>
    </row>
    <row r="93" spans="1:68">
      <c r="A93">
        <v>37331</v>
      </c>
      <c r="B93" t="s">
        <v>30</v>
      </c>
      <c r="C93" t="s">
        <v>31</v>
      </c>
      <c r="D93">
        <v>1122966</v>
      </c>
      <c r="E93">
        <v>97.003930092000004</v>
      </c>
      <c r="F93">
        <v>97.033897160999999</v>
      </c>
      <c r="G93">
        <v>2.9967068999994202E-2</v>
      </c>
      <c r="H93">
        <v>29.967068999994201</v>
      </c>
      <c r="M93">
        <v>46448</v>
      </c>
      <c r="N93" t="s">
        <v>30</v>
      </c>
      <c r="O93" t="s">
        <v>31</v>
      </c>
      <c r="P93">
        <v>1124748</v>
      </c>
      <c r="Q93">
        <v>52.278580904000002</v>
      </c>
      <c r="R93">
        <v>52.307177066999998</v>
      </c>
      <c r="S93">
        <v>2.8596162999996001E-2</v>
      </c>
      <c r="T93">
        <v>28.596162999996</v>
      </c>
      <c r="Y93">
        <v>50326</v>
      </c>
      <c r="Z93" t="s">
        <v>30</v>
      </c>
      <c r="AA93" t="s">
        <v>31</v>
      </c>
      <c r="AB93">
        <v>1127784</v>
      </c>
      <c r="AC93">
        <v>21.34362483</v>
      </c>
      <c r="AD93">
        <v>21.376411914999998</v>
      </c>
      <c r="AE93">
        <v>3.2787084999998897E-2</v>
      </c>
      <c r="AF93">
        <v>32.787084999998903</v>
      </c>
      <c r="AK93">
        <v>36116</v>
      </c>
      <c r="AL93" t="s">
        <v>30</v>
      </c>
      <c r="AM93" t="s">
        <v>31</v>
      </c>
      <c r="AN93">
        <v>1119204</v>
      </c>
      <c r="AO93">
        <v>18.089438914999999</v>
      </c>
      <c r="AP93">
        <v>18.117402077000001</v>
      </c>
      <c r="AQ93">
        <v>2.7963162000002401E-2</v>
      </c>
      <c r="AR93">
        <v>27.963162000002399</v>
      </c>
      <c r="AW93">
        <v>47648</v>
      </c>
      <c r="AX93" t="s">
        <v>30</v>
      </c>
      <c r="AY93" t="s">
        <v>31</v>
      </c>
      <c r="AZ93">
        <v>1122900</v>
      </c>
      <c r="BA93">
        <v>18.165403843</v>
      </c>
      <c r="BB93">
        <v>18.201265811999999</v>
      </c>
      <c r="BC93">
        <v>3.5861968999999001E-2</v>
      </c>
      <c r="BD93">
        <v>35.861968999999</v>
      </c>
      <c r="BI93">
        <v>50446</v>
      </c>
      <c r="BJ93" t="s">
        <v>30</v>
      </c>
      <c r="BK93" t="s">
        <v>31</v>
      </c>
      <c r="BL93">
        <v>1115112</v>
      </c>
      <c r="BM93">
        <v>5.9640209669999997</v>
      </c>
      <c r="BN93">
        <v>6.0133869649999996</v>
      </c>
      <c r="BO93">
        <v>4.93659979999998E-2</v>
      </c>
      <c r="BP93">
        <v>49.365997999999799</v>
      </c>
    </row>
    <row r="94" spans="1:68">
      <c r="A94">
        <v>47926</v>
      </c>
      <c r="B94" t="s">
        <v>30</v>
      </c>
      <c r="C94" t="s">
        <v>31</v>
      </c>
      <c r="D94">
        <v>1124022</v>
      </c>
      <c r="E94">
        <v>98.003875016999999</v>
      </c>
      <c r="F94">
        <v>98.033295155000005</v>
      </c>
      <c r="G94">
        <v>2.9420138000006001E-2</v>
      </c>
      <c r="H94">
        <v>29.420138000005998</v>
      </c>
      <c r="M94">
        <v>43282</v>
      </c>
      <c r="N94" t="s">
        <v>30</v>
      </c>
      <c r="O94" t="s">
        <v>31</v>
      </c>
      <c r="P94">
        <v>1121382</v>
      </c>
      <c r="Q94">
        <v>52.778777122000001</v>
      </c>
      <c r="R94">
        <v>52.809431076000003</v>
      </c>
      <c r="S94">
        <v>3.0653954000001701E-2</v>
      </c>
      <c r="T94">
        <v>30.653954000001701</v>
      </c>
      <c r="Y94">
        <v>37316</v>
      </c>
      <c r="Z94" t="s">
        <v>30</v>
      </c>
      <c r="AA94" t="s">
        <v>31</v>
      </c>
      <c r="AB94">
        <v>1124484</v>
      </c>
      <c r="AC94">
        <v>21.54366684</v>
      </c>
      <c r="AD94">
        <v>21.572787999999999</v>
      </c>
      <c r="AE94">
        <v>2.91211599999989E-2</v>
      </c>
      <c r="AF94">
        <v>29.121159999998898</v>
      </c>
      <c r="AK94">
        <v>47248</v>
      </c>
      <c r="AL94" t="s">
        <v>30</v>
      </c>
      <c r="AM94" t="s">
        <v>31</v>
      </c>
      <c r="AN94">
        <v>1127520</v>
      </c>
      <c r="AO94">
        <v>18.189485073</v>
      </c>
      <c r="AP94">
        <v>18.218880892000001</v>
      </c>
      <c r="AQ94">
        <v>2.9395819000001201E-2</v>
      </c>
      <c r="AR94">
        <v>29.3958190000012</v>
      </c>
      <c r="AW94">
        <v>44482</v>
      </c>
      <c r="AX94" t="s">
        <v>30</v>
      </c>
      <c r="AY94" t="s">
        <v>31</v>
      </c>
      <c r="AZ94">
        <v>1123362</v>
      </c>
      <c r="BA94">
        <v>18.245157002999999</v>
      </c>
      <c r="BB94">
        <v>18.273754834999998</v>
      </c>
      <c r="BC94">
        <v>2.8597831999999102E-2</v>
      </c>
      <c r="BD94">
        <v>28.597831999999102</v>
      </c>
      <c r="BI94">
        <v>37563</v>
      </c>
      <c r="BJ94" t="s">
        <v>30</v>
      </c>
      <c r="BK94" t="s">
        <v>31</v>
      </c>
      <c r="BL94">
        <v>1115046</v>
      </c>
      <c r="BM94">
        <v>6.0139391419999999</v>
      </c>
      <c r="BN94">
        <v>6.0720050329999999</v>
      </c>
      <c r="BO94">
        <v>5.8065891000000001E-2</v>
      </c>
      <c r="BP94">
        <v>58.065891000000001</v>
      </c>
    </row>
    <row r="95" spans="1:68">
      <c r="A95">
        <v>34916</v>
      </c>
      <c r="B95" t="s">
        <v>30</v>
      </c>
      <c r="C95" t="s">
        <v>31</v>
      </c>
      <c r="D95">
        <v>1128774</v>
      </c>
      <c r="E95">
        <v>99.003911971999997</v>
      </c>
      <c r="F95">
        <v>99.031814097999998</v>
      </c>
      <c r="G95">
        <v>2.79021260000007E-2</v>
      </c>
      <c r="H95">
        <v>27.902126000000699</v>
      </c>
      <c r="M95">
        <v>48846</v>
      </c>
      <c r="N95" t="s">
        <v>30</v>
      </c>
      <c r="O95" t="s">
        <v>31</v>
      </c>
      <c r="P95">
        <v>1120788</v>
      </c>
      <c r="Q95">
        <v>53.278783083</v>
      </c>
      <c r="R95">
        <v>53.309484959000002</v>
      </c>
      <c r="S95">
        <v>3.0701876000001901E-2</v>
      </c>
      <c r="T95">
        <v>30.701876000001899</v>
      </c>
      <c r="Y95">
        <v>48448</v>
      </c>
      <c r="Z95" t="s">
        <v>30</v>
      </c>
      <c r="AA95" t="s">
        <v>31</v>
      </c>
      <c r="AB95">
        <v>1119270</v>
      </c>
      <c r="AC95">
        <v>21.743685007</v>
      </c>
      <c r="AD95">
        <v>21.774539948000001</v>
      </c>
      <c r="AE95">
        <v>3.08549410000011E-2</v>
      </c>
      <c r="AF95">
        <v>30.854941000001102</v>
      </c>
      <c r="AK95">
        <v>44082</v>
      </c>
      <c r="AL95" t="s">
        <v>30</v>
      </c>
      <c r="AM95" t="s">
        <v>31</v>
      </c>
      <c r="AN95">
        <v>1120260</v>
      </c>
      <c r="AO95">
        <v>18.289664030000001</v>
      </c>
      <c r="AP95">
        <v>18.318682909</v>
      </c>
      <c r="AQ95">
        <v>2.90188789999987E-2</v>
      </c>
      <c r="AR95">
        <v>29.018878999998702</v>
      </c>
      <c r="AW95">
        <v>50046</v>
      </c>
      <c r="AX95" t="s">
        <v>30</v>
      </c>
      <c r="AY95" t="s">
        <v>31</v>
      </c>
      <c r="AZ95">
        <v>1120458</v>
      </c>
      <c r="BA95">
        <v>18.325206994999998</v>
      </c>
      <c r="BB95">
        <v>18.38241601</v>
      </c>
      <c r="BC95">
        <v>5.7209015000001501E-2</v>
      </c>
      <c r="BD95">
        <v>57.2090150000015</v>
      </c>
      <c r="BI95">
        <v>35142</v>
      </c>
      <c r="BJ95" t="s">
        <v>30</v>
      </c>
      <c r="BK95" t="s">
        <v>31</v>
      </c>
      <c r="BL95">
        <v>1113792</v>
      </c>
      <c r="BM95">
        <v>6.0667431350000003</v>
      </c>
      <c r="BN95">
        <v>6.1150929930000002</v>
      </c>
      <c r="BO95">
        <v>4.8349857999999898E-2</v>
      </c>
      <c r="BP95">
        <v>48.349857999999898</v>
      </c>
    </row>
    <row r="96" spans="1:68">
      <c r="A96">
        <v>46048</v>
      </c>
      <c r="B96" t="s">
        <v>30</v>
      </c>
      <c r="C96" t="s">
        <v>31</v>
      </c>
      <c r="D96">
        <v>1127454</v>
      </c>
      <c r="E96">
        <v>100.003972054</v>
      </c>
      <c r="F96">
        <v>100.033205032</v>
      </c>
      <c r="G96">
        <v>2.9232977999995999E-2</v>
      </c>
      <c r="H96">
        <v>29.232977999995999</v>
      </c>
      <c r="M96">
        <v>35963</v>
      </c>
      <c r="N96" t="s">
        <v>30</v>
      </c>
      <c r="O96" t="s">
        <v>31</v>
      </c>
      <c r="P96">
        <v>1120194</v>
      </c>
      <c r="Q96">
        <v>53.778748035</v>
      </c>
      <c r="R96">
        <v>53.807075024</v>
      </c>
      <c r="S96">
        <v>2.83269889999999E-2</v>
      </c>
      <c r="T96">
        <v>28.326988999999902</v>
      </c>
      <c r="Y96">
        <v>45282</v>
      </c>
      <c r="Z96" t="s">
        <v>30</v>
      </c>
      <c r="AA96" t="s">
        <v>31</v>
      </c>
      <c r="AB96">
        <v>1123362</v>
      </c>
      <c r="AC96">
        <v>21.943693876000001</v>
      </c>
      <c r="AD96">
        <v>21.971505879999999</v>
      </c>
      <c r="AE96">
        <v>2.78120039999976E-2</v>
      </c>
      <c r="AF96">
        <v>27.8120039999976</v>
      </c>
      <c r="AK96">
        <v>49646</v>
      </c>
      <c r="AL96" t="s">
        <v>30</v>
      </c>
      <c r="AM96" t="s">
        <v>31</v>
      </c>
      <c r="AN96">
        <v>1125078</v>
      </c>
      <c r="AO96">
        <v>18.389608859999999</v>
      </c>
      <c r="AP96">
        <v>18.416055918000001</v>
      </c>
      <c r="AQ96">
        <v>2.6447058000002199E-2</v>
      </c>
      <c r="AR96">
        <v>26.447058000002201</v>
      </c>
      <c r="AW96">
        <v>37163</v>
      </c>
      <c r="AX96" t="s">
        <v>30</v>
      </c>
      <c r="AY96" t="s">
        <v>31</v>
      </c>
      <c r="AZ96">
        <v>1123230</v>
      </c>
      <c r="BA96">
        <v>18.405341864</v>
      </c>
      <c r="BB96">
        <v>18.433295964999999</v>
      </c>
      <c r="BC96">
        <v>2.7954100999998802E-2</v>
      </c>
      <c r="BD96">
        <v>27.954100999998801</v>
      </c>
      <c r="BI96">
        <v>47081</v>
      </c>
      <c r="BJ96" t="s">
        <v>30</v>
      </c>
      <c r="BK96" t="s">
        <v>31</v>
      </c>
      <c r="BL96">
        <v>1111152</v>
      </c>
      <c r="BM96">
        <v>6.1141121390000004</v>
      </c>
      <c r="BN96">
        <v>6.1680791380000004</v>
      </c>
      <c r="BO96">
        <v>5.3966999000000002E-2</v>
      </c>
      <c r="BP96">
        <v>53.966999000000001</v>
      </c>
    </row>
    <row r="97" spans="1:68">
      <c r="A97">
        <v>42882</v>
      </c>
      <c r="B97" t="s">
        <v>30</v>
      </c>
      <c r="C97" t="s">
        <v>31</v>
      </c>
      <c r="D97">
        <v>1125408</v>
      </c>
      <c r="E97">
        <v>101.00385904300001</v>
      </c>
      <c r="F97">
        <v>101.03208804099999</v>
      </c>
      <c r="G97">
        <v>2.8228997999988702E-2</v>
      </c>
      <c r="H97">
        <v>28.2289979999887</v>
      </c>
      <c r="M97">
        <v>33542</v>
      </c>
      <c r="N97" t="s">
        <v>30</v>
      </c>
      <c r="O97" t="s">
        <v>31</v>
      </c>
      <c r="P97">
        <v>1124550</v>
      </c>
      <c r="Q97">
        <v>54.278784989999998</v>
      </c>
      <c r="R97">
        <v>54.306674956999998</v>
      </c>
      <c r="S97">
        <v>2.7889967000000099E-2</v>
      </c>
      <c r="T97">
        <v>27.889967000000102</v>
      </c>
      <c r="Y97">
        <v>50846</v>
      </c>
      <c r="Z97" t="s">
        <v>30</v>
      </c>
      <c r="AA97" t="s">
        <v>31</v>
      </c>
      <c r="AB97">
        <v>1119930</v>
      </c>
      <c r="AC97">
        <v>22.143709898000001</v>
      </c>
      <c r="AD97">
        <v>22.172470808</v>
      </c>
      <c r="AE97">
        <v>2.8760909999999001E-2</v>
      </c>
      <c r="AF97">
        <v>28.760909999999001</v>
      </c>
      <c r="AK97">
        <v>36763</v>
      </c>
      <c r="AL97" t="s">
        <v>30</v>
      </c>
      <c r="AM97" t="s">
        <v>31</v>
      </c>
      <c r="AN97">
        <v>1123890</v>
      </c>
      <c r="AO97">
        <v>18.489793062</v>
      </c>
      <c r="AP97">
        <v>18.526856898999998</v>
      </c>
      <c r="AQ97">
        <v>3.7063836999997997E-2</v>
      </c>
      <c r="AR97">
        <v>37.063836999998003</v>
      </c>
      <c r="AW97">
        <v>34742</v>
      </c>
      <c r="AX97" t="s">
        <v>30</v>
      </c>
      <c r="AY97" t="s">
        <v>31</v>
      </c>
      <c r="AZ97">
        <v>1127190</v>
      </c>
      <c r="BA97">
        <v>18.485387802000002</v>
      </c>
      <c r="BB97">
        <v>18.512830018999999</v>
      </c>
      <c r="BC97">
        <v>2.7442216999997202E-2</v>
      </c>
      <c r="BD97">
        <v>27.4422169999972</v>
      </c>
      <c r="BI97">
        <v>44475</v>
      </c>
      <c r="BJ97" t="s">
        <v>30</v>
      </c>
      <c r="BK97" t="s">
        <v>31</v>
      </c>
      <c r="BL97">
        <v>1113066</v>
      </c>
      <c r="BM97">
        <v>6.166668177</v>
      </c>
      <c r="BN97">
        <v>6.2191109659999997</v>
      </c>
      <c r="BO97">
        <v>5.2442788999999601E-2</v>
      </c>
      <c r="BP97">
        <v>52.4427889999996</v>
      </c>
    </row>
    <row r="98" spans="1:68">
      <c r="A98">
        <v>35563</v>
      </c>
      <c r="B98" t="s">
        <v>30</v>
      </c>
      <c r="C98" t="s">
        <v>31</v>
      </c>
      <c r="D98">
        <v>1126992</v>
      </c>
      <c r="E98">
        <v>103.00385498999999</v>
      </c>
      <c r="F98">
        <v>103.031985044</v>
      </c>
      <c r="G98">
        <v>2.8130054000001702E-2</v>
      </c>
      <c r="H98">
        <v>28.130054000001699</v>
      </c>
      <c r="M98">
        <v>55365</v>
      </c>
      <c r="N98" t="s">
        <v>30</v>
      </c>
      <c r="O98" t="s">
        <v>31</v>
      </c>
      <c r="P98">
        <v>1126068</v>
      </c>
      <c r="Q98">
        <v>55.778922080999997</v>
      </c>
      <c r="R98">
        <v>55.804640055</v>
      </c>
      <c r="S98">
        <v>2.57179740000026E-2</v>
      </c>
      <c r="T98">
        <v>25.717974000002599</v>
      </c>
      <c r="Y98">
        <v>47481</v>
      </c>
      <c r="Z98" t="s">
        <v>30</v>
      </c>
      <c r="AA98" t="s">
        <v>31</v>
      </c>
      <c r="AB98">
        <v>1117752</v>
      </c>
      <c r="AC98">
        <v>22.743907927999999</v>
      </c>
      <c r="AD98">
        <v>22.775514841</v>
      </c>
      <c r="AE98">
        <v>3.1606913000000902E-2</v>
      </c>
      <c r="AF98">
        <v>31.606913000000901</v>
      </c>
      <c r="AK98">
        <v>34342</v>
      </c>
      <c r="AL98" t="s">
        <v>30</v>
      </c>
      <c r="AM98" t="s">
        <v>31</v>
      </c>
      <c r="AN98">
        <v>1128510</v>
      </c>
      <c r="AO98">
        <v>18.589705943999999</v>
      </c>
      <c r="AP98">
        <v>18.623739958000002</v>
      </c>
      <c r="AQ98">
        <v>3.4034014000002999E-2</v>
      </c>
      <c r="AR98">
        <v>34.034014000002998</v>
      </c>
      <c r="AW98">
        <v>46681</v>
      </c>
      <c r="AX98" t="s">
        <v>30</v>
      </c>
      <c r="AY98" t="s">
        <v>31</v>
      </c>
      <c r="AZ98">
        <v>1120590</v>
      </c>
      <c r="BA98">
        <v>18.565335989000001</v>
      </c>
      <c r="BB98">
        <v>18.593808889000002</v>
      </c>
      <c r="BC98">
        <v>2.8472900000000499E-2</v>
      </c>
      <c r="BD98">
        <v>28.4729000000005</v>
      </c>
      <c r="BI98">
        <v>56965</v>
      </c>
      <c r="BJ98" t="s">
        <v>30</v>
      </c>
      <c r="BK98" t="s">
        <v>31</v>
      </c>
      <c r="BL98">
        <v>1119798</v>
      </c>
      <c r="BM98">
        <v>6.214387178</v>
      </c>
      <c r="BN98">
        <v>6.2704050540000003</v>
      </c>
      <c r="BO98">
        <v>5.60178760000003E-2</v>
      </c>
      <c r="BP98">
        <v>56.0178760000003</v>
      </c>
    </row>
    <row r="99" spans="1:68">
      <c r="A99">
        <v>33142</v>
      </c>
      <c r="B99" t="s">
        <v>30</v>
      </c>
      <c r="C99" t="s">
        <v>31</v>
      </c>
      <c r="D99">
        <v>1125738</v>
      </c>
      <c r="E99">
        <v>104.00396013300001</v>
      </c>
      <c r="F99">
        <v>104.032401085</v>
      </c>
      <c r="G99">
        <v>2.84409519999968E-2</v>
      </c>
      <c r="H99">
        <v>28.440951999996798</v>
      </c>
      <c r="M99">
        <v>58518</v>
      </c>
      <c r="N99" t="s">
        <v>30</v>
      </c>
      <c r="O99" t="s">
        <v>31</v>
      </c>
      <c r="P99">
        <v>1125342</v>
      </c>
      <c r="Q99">
        <v>56.278976917000001</v>
      </c>
      <c r="R99">
        <v>56.307354926999999</v>
      </c>
      <c r="S99">
        <v>2.8378009999997199E-2</v>
      </c>
      <c r="T99">
        <v>28.3780099999972</v>
      </c>
      <c r="Y99">
        <v>44875</v>
      </c>
      <c r="Z99" t="s">
        <v>30</v>
      </c>
      <c r="AA99" t="s">
        <v>31</v>
      </c>
      <c r="AB99">
        <v>1123362</v>
      </c>
      <c r="AC99">
        <v>22.943771839</v>
      </c>
      <c r="AD99">
        <v>22.974650860000001</v>
      </c>
      <c r="AE99">
        <v>3.0879021000000499E-2</v>
      </c>
      <c r="AF99">
        <v>30.879021000000499</v>
      </c>
      <c r="AK99">
        <v>46281</v>
      </c>
      <c r="AL99" t="s">
        <v>30</v>
      </c>
      <c r="AM99" t="s">
        <v>31</v>
      </c>
      <c r="AN99">
        <v>1126002</v>
      </c>
      <c r="AO99">
        <v>18.689774035999999</v>
      </c>
      <c r="AP99">
        <v>18.717227936</v>
      </c>
      <c r="AQ99">
        <v>2.74539000000011E-2</v>
      </c>
      <c r="AR99">
        <v>27.453900000001099</v>
      </c>
      <c r="AW99">
        <v>44075</v>
      </c>
      <c r="AX99" t="s">
        <v>30</v>
      </c>
      <c r="AY99" t="s">
        <v>31</v>
      </c>
      <c r="AZ99">
        <v>1125078</v>
      </c>
      <c r="BA99">
        <v>18.645391941</v>
      </c>
      <c r="BB99">
        <v>18.673607826000001</v>
      </c>
      <c r="BC99">
        <v>2.8215885000001599E-2</v>
      </c>
      <c r="BD99">
        <v>28.215885000001599</v>
      </c>
      <c r="BI99">
        <v>45060</v>
      </c>
      <c r="BJ99" t="s">
        <v>30</v>
      </c>
      <c r="BK99" t="s">
        <v>31</v>
      </c>
      <c r="BL99">
        <v>1116300</v>
      </c>
      <c r="BM99">
        <v>6.3169801239999996</v>
      </c>
      <c r="BN99">
        <v>6.3644711970000003</v>
      </c>
      <c r="BO99">
        <v>4.7491073000000598E-2</v>
      </c>
      <c r="BP99">
        <v>47.491073000000597</v>
      </c>
    </row>
    <row r="100" spans="1:68">
      <c r="A100">
        <v>45081</v>
      </c>
      <c r="B100" t="s">
        <v>30</v>
      </c>
      <c r="C100" t="s">
        <v>31</v>
      </c>
      <c r="D100">
        <v>1125276</v>
      </c>
      <c r="E100">
        <v>105.003848076</v>
      </c>
      <c r="F100">
        <v>105.033776999</v>
      </c>
      <c r="G100">
        <v>2.9928922999999899E-2</v>
      </c>
      <c r="H100">
        <v>29.928922999999902</v>
      </c>
      <c r="M100">
        <v>43460</v>
      </c>
      <c r="N100" t="s">
        <v>30</v>
      </c>
      <c r="O100" t="s">
        <v>31</v>
      </c>
      <c r="P100">
        <v>1121778</v>
      </c>
      <c r="Q100">
        <v>56.779036998999999</v>
      </c>
      <c r="R100">
        <v>56.808384895000003</v>
      </c>
      <c r="S100">
        <v>2.9347896000004401E-2</v>
      </c>
      <c r="T100">
        <v>29.3478960000044</v>
      </c>
      <c r="Y100">
        <v>57365</v>
      </c>
      <c r="Z100" t="s">
        <v>30</v>
      </c>
      <c r="AA100" t="s">
        <v>31</v>
      </c>
      <c r="AB100">
        <v>1123362</v>
      </c>
      <c r="AC100">
        <v>23.143776893999998</v>
      </c>
      <c r="AD100">
        <v>23.173956871000001</v>
      </c>
      <c r="AE100">
        <v>3.0179977000003001E-2</v>
      </c>
      <c r="AF100">
        <v>30.179977000002999</v>
      </c>
      <c r="AK100">
        <v>43675</v>
      </c>
      <c r="AL100" t="s">
        <v>30</v>
      </c>
      <c r="AM100" t="s">
        <v>31</v>
      </c>
      <c r="AN100">
        <v>1126794</v>
      </c>
      <c r="AO100">
        <v>18.789830923</v>
      </c>
      <c r="AP100">
        <v>18.817605018999998</v>
      </c>
      <c r="AQ100">
        <v>2.77740959999981E-2</v>
      </c>
      <c r="AR100">
        <v>27.774095999998099</v>
      </c>
      <c r="AW100">
        <v>56565</v>
      </c>
      <c r="AX100" t="s">
        <v>30</v>
      </c>
      <c r="AY100" t="s">
        <v>31</v>
      </c>
      <c r="AZ100">
        <v>1130292</v>
      </c>
      <c r="BA100">
        <v>18.725461960000001</v>
      </c>
      <c r="BB100">
        <v>18.750927924999999</v>
      </c>
      <c r="BC100">
        <v>2.5465964999998598E-2</v>
      </c>
      <c r="BD100">
        <v>25.465964999998601</v>
      </c>
      <c r="BI100">
        <v>45158</v>
      </c>
      <c r="BJ100" t="s">
        <v>30</v>
      </c>
      <c r="BK100" t="s">
        <v>31</v>
      </c>
      <c r="BL100">
        <v>1107126</v>
      </c>
      <c r="BM100">
        <v>6.3639810089999997</v>
      </c>
      <c r="BN100">
        <v>6.4241321090000003</v>
      </c>
      <c r="BO100">
        <v>6.0151100000000499E-2</v>
      </c>
      <c r="BP100">
        <v>60.151100000000497</v>
      </c>
    </row>
    <row r="101" spans="1:68">
      <c r="A101">
        <v>42475</v>
      </c>
      <c r="B101" t="s">
        <v>30</v>
      </c>
      <c r="C101" t="s">
        <v>31</v>
      </c>
      <c r="D101">
        <v>1125276</v>
      </c>
      <c r="E101">
        <v>106.003846169</v>
      </c>
      <c r="F101">
        <v>106.033377171</v>
      </c>
      <c r="G101">
        <v>2.95310019999988E-2</v>
      </c>
      <c r="H101">
        <v>29.5310019999988</v>
      </c>
      <c r="M101">
        <v>43558</v>
      </c>
      <c r="N101" t="s">
        <v>30</v>
      </c>
      <c r="O101" t="s">
        <v>31</v>
      </c>
      <c r="P101">
        <v>1126068</v>
      </c>
      <c r="Q101">
        <v>57.279086112999998</v>
      </c>
      <c r="R101">
        <v>57.307116032000003</v>
      </c>
      <c r="S101">
        <v>2.8029919000005E-2</v>
      </c>
      <c r="T101">
        <v>28.029919000004998</v>
      </c>
      <c r="Y101">
        <v>60518</v>
      </c>
      <c r="Z101" t="s">
        <v>30</v>
      </c>
      <c r="AA101" t="s">
        <v>31</v>
      </c>
      <c r="AB101">
        <v>1119600</v>
      </c>
      <c r="AC101">
        <v>23.343792915000002</v>
      </c>
      <c r="AD101">
        <v>23.374557972000002</v>
      </c>
      <c r="AE101">
        <v>3.0765056999999901E-2</v>
      </c>
      <c r="AF101">
        <v>30.765056999999899</v>
      </c>
      <c r="AK101">
        <v>56165</v>
      </c>
      <c r="AL101" t="s">
        <v>30</v>
      </c>
      <c r="AM101" t="s">
        <v>31</v>
      </c>
      <c r="AN101">
        <v>1122108</v>
      </c>
      <c r="AO101">
        <v>18.889880896000001</v>
      </c>
      <c r="AP101">
        <v>18.920003891</v>
      </c>
      <c r="AQ101">
        <v>3.0122994999999202E-2</v>
      </c>
      <c r="AR101">
        <v>30.1229949999992</v>
      </c>
      <c r="AW101">
        <v>59718</v>
      </c>
      <c r="AX101" t="s">
        <v>30</v>
      </c>
      <c r="AY101" t="s">
        <v>31</v>
      </c>
      <c r="AZ101">
        <v>1123824</v>
      </c>
      <c r="BA101">
        <v>18.805500983999998</v>
      </c>
      <c r="BB101">
        <v>18.832371949999999</v>
      </c>
      <c r="BC101">
        <v>2.68709660000006E-2</v>
      </c>
      <c r="BD101">
        <v>26.8709660000006</v>
      </c>
      <c r="BI101">
        <v>52346</v>
      </c>
      <c r="BJ101" t="s">
        <v>30</v>
      </c>
      <c r="BK101" t="s">
        <v>31</v>
      </c>
      <c r="BL101">
        <v>1113792</v>
      </c>
      <c r="BM101">
        <v>6.4889390469999997</v>
      </c>
      <c r="BN101">
        <v>6.539528131</v>
      </c>
      <c r="BO101">
        <v>5.0589084000000201E-2</v>
      </c>
      <c r="BP101">
        <v>50.589084000000199</v>
      </c>
    </row>
    <row r="102" spans="1:68">
      <c r="A102">
        <v>54965</v>
      </c>
      <c r="B102" t="s">
        <v>30</v>
      </c>
      <c r="C102" t="s">
        <v>31</v>
      </c>
      <c r="D102">
        <v>1122108</v>
      </c>
      <c r="E102">
        <v>107.00485110299999</v>
      </c>
      <c r="F102">
        <v>107.03346014</v>
      </c>
      <c r="G102">
        <v>2.86090370000096E-2</v>
      </c>
      <c r="H102">
        <v>28.6090370000096</v>
      </c>
      <c r="M102">
        <v>57000</v>
      </c>
      <c r="N102" t="s">
        <v>30</v>
      </c>
      <c r="O102" t="s">
        <v>31</v>
      </c>
      <c r="P102">
        <v>1126794</v>
      </c>
      <c r="Q102">
        <v>57.779128075000003</v>
      </c>
      <c r="R102">
        <v>57.807946919999999</v>
      </c>
      <c r="S102">
        <v>2.8818844999996401E-2</v>
      </c>
      <c r="T102">
        <v>28.818844999996401</v>
      </c>
      <c r="Y102">
        <v>45460</v>
      </c>
      <c r="Z102" t="s">
        <v>30</v>
      </c>
      <c r="AA102" t="s">
        <v>31</v>
      </c>
      <c r="AB102">
        <v>1125210</v>
      </c>
      <c r="AC102">
        <v>23.543838978</v>
      </c>
      <c r="AD102">
        <v>23.573009968000001</v>
      </c>
      <c r="AE102">
        <v>2.9170990000000702E-2</v>
      </c>
      <c r="AF102">
        <v>29.1709900000007</v>
      </c>
      <c r="AK102">
        <v>59318</v>
      </c>
      <c r="AL102" t="s">
        <v>30</v>
      </c>
      <c r="AM102" t="s">
        <v>31</v>
      </c>
      <c r="AN102">
        <v>1124682</v>
      </c>
      <c r="AO102">
        <v>18.989933014000002</v>
      </c>
      <c r="AP102">
        <v>19.030121088000001</v>
      </c>
      <c r="AQ102">
        <v>4.0188074000003099E-2</v>
      </c>
      <c r="AR102">
        <v>40.188074000003098</v>
      </c>
      <c r="AW102">
        <v>44660</v>
      </c>
      <c r="AX102" t="s">
        <v>30</v>
      </c>
      <c r="AY102" t="s">
        <v>31</v>
      </c>
      <c r="AZ102">
        <v>1126134</v>
      </c>
      <c r="BA102">
        <v>18.885617018000001</v>
      </c>
      <c r="BB102">
        <v>18.912508011</v>
      </c>
      <c r="BC102">
        <v>2.68909929999985E-2</v>
      </c>
      <c r="BD102">
        <v>26.890992999998499</v>
      </c>
      <c r="BI102">
        <v>47268</v>
      </c>
      <c r="BJ102" t="s">
        <v>30</v>
      </c>
      <c r="BK102" t="s">
        <v>31</v>
      </c>
      <c r="BL102">
        <v>1112802</v>
      </c>
      <c r="BM102">
        <v>6.5903451439999996</v>
      </c>
      <c r="BN102">
        <v>6.6396310329999997</v>
      </c>
      <c r="BO102">
        <v>4.9285888999999999E-2</v>
      </c>
      <c r="BP102">
        <v>49.285888999999997</v>
      </c>
    </row>
    <row r="103" spans="1:68">
      <c r="A103">
        <v>58118</v>
      </c>
      <c r="B103" t="s">
        <v>30</v>
      </c>
      <c r="C103" t="s">
        <v>31</v>
      </c>
      <c r="D103">
        <v>1127850</v>
      </c>
      <c r="E103">
        <v>108.00488400499999</v>
      </c>
      <c r="F103">
        <v>108.03371500999999</v>
      </c>
      <c r="G103">
        <v>2.88310050000006E-2</v>
      </c>
      <c r="H103">
        <v>28.831005000000602</v>
      </c>
      <c r="M103">
        <v>50746</v>
      </c>
      <c r="N103" t="s">
        <v>30</v>
      </c>
      <c r="O103" t="s">
        <v>31</v>
      </c>
      <c r="P103">
        <v>1125342</v>
      </c>
      <c r="Q103">
        <v>58.279174089000001</v>
      </c>
      <c r="R103">
        <v>58.308078051000003</v>
      </c>
      <c r="S103">
        <v>2.8903962000001102E-2</v>
      </c>
      <c r="T103">
        <v>28.903962000001101</v>
      </c>
      <c r="Y103">
        <v>45558</v>
      </c>
      <c r="Z103" t="s">
        <v>30</v>
      </c>
      <c r="AA103" t="s">
        <v>31</v>
      </c>
      <c r="AB103">
        <v>1124748</v>
      </c>
      <c r="AC103">
        <v>23.743814945</v>
      </c>
      <c r="AD103">
        <v>23.773259878000001</v>
      </c>
      <c r="AE103">
        <v>2.94449330000006E-2</v>
      </c>
      <c r="AF103">
        <v>29.444933000000599</v>
      </c>
      <c r="AK103">
        <v>44358</v>
      </c>
      <c r="AL103" t="s">
        <v>30</v>
      </c>
      <c r="AM103" t="s">
        <v>31</v>
      </c>
      <c r="AN103">
        <v>1126530</v>
      </c>
      <c r="AO103">
        <v>19.190176009999998</v>
      </c>
      <c r="AP103">
        <v>19.216091871</v>
      </c>
      <c r="AQ103">
        <v>2.59158610000014E-2</v>
      </c>
      <c r="AR103">
        <v>25.915861000001399</v>
      </c>
      <c r="AW103">
        <v>44758</v>
      </c>
      <c r="AX103" t="s">
        <v>30</v>
      </c>
      <c r="AY103" t="s">
        <v>31</v>
      </c>
      <c r="AZ103">
        <v>1125870</v>
      </c>
      <c r="BA103">
        <v>18.965620994999998</v>
      </c>
      <c r="BB103">
        <v>18.991906880999998</v>
      </c>
      <c r="BC103">
        <v>2.6285886000000099E-2</v>
      </c>
      <c r="BD103">
        <v>26.285886000000101</v>
      </c>
      <c r="BI103">
        <v>54748</v>
      </c>
      <c r="BJ103" t="s">
        <v>30</v>
      </c>
      <c r="BK103" t="s">
        <v>31</v>
      </c>
      <c r="BL103">
        <v>1112472</v>
      </c>
      <c r="BM103">
        <v>6.6362960339999999</v>
      </c>
      <c r="BN103">
        <v>6.7036890979999999</v>
      </c>
      <c r="BO103">
        <v>6.7393064000000003E-2</v>
      </c>
      <c r="BP103">
        <v>67.393063999999995</v>
      </c>
    </row>
    <row r="104" spans="1:68">
      <c r="A104">
        <v>43060</v>
      </c>
      <c r="B104" t="s">
        <v>30</v>
      </c>
      <c r="C104" t="s">
        <v>31</v>
      </c>
      <c r="D104">
        <v>1124616</v>
      </c>
      <c r="E104">
        <v>109.004927158</v>
      </c>
      <c r="F104">
        <v>109.033612013</v>
      </c>
      <c r="G104">
        <v>2.86848549999945E-2</v>
      </c>
      <c r="H104">
        <v>28.684854999994499</v>
      </c>
      <c r="M104">
        <v>58201</v>
      </c>
      <c r="N104" t="s">
        <v>30</v>
      </c>
      <c r="O104" t="s">
        <v>31</v>
      </c>
      <c r="P104">
        <v>1124682</v>
      </c>
      <c r="Q104">
        <v>58.779392004000002</v>
      </c>
      <c r="R104">
        <v>58.808746098999997</v>
      </c>
      <c r="S104">
        <v>2.9354094999995001E-2</v>
      </c>
      <c r="T104">
        <v>29.354094999994999</v>
      </c>
      <c r="Y104">
        <v>59000</v>
      </c>
      <c r="Z104" t="s">
        <v>30</v>
      </c>
      <c r="AA104" t="s">
        <v>31</v>
      </c>
      <c r="AB104">
        <v>1122306</v>
      </c>
      <c r="AC104">
        <v>23.943828821</v>
      </c>
      <c r="AD104">
        <v>23.974242925999999</v>
      </c>
      <c r="AE104">
        <v>3.0414104999998401E-2</v>
      </c>
      <c r="AF104">
        <v>30.414104999998401</v>
      </c>
      <c r="AK104">
        <v>57800</v>
      </c>
      <c r="AL104" t="s">
        <v>30</v>
      </c>
      <c r="AM104" t="s">
        <v>31</v>
      </c>
      <c r="AN104">
        <v>1122834</v>
      </c>
      <c r="AO104">
        <v>19.290066957000001</v>
      </c>
      <c r="AP104">
        <v>19.317521095</v>
      </c>
      <c r="AQ104">
        <v>2.74541379999995E-2</v>
      </c>
      <c r="AR104">
        <v>27.454137999999499</v>
      </c>
      <c r="AW104">
        <v>58200</v>
      </c>
      <c r="AX104" t="s">
        <v>30</v>
      </c>
      <c r="AY104" t="s">
        <v>31</v>
      </c>
      <c r="AZ104">
        <v>1119600</v>
      </c>
      <c r="BA104">
        <v>19.045665026000002</v>
      </c>
      <c r="BB104">
        <v>19.073910951999999</v>
      </c>
      <c r="BC104">
        <v>2.8245925999996702E-2</v>
      </c>
      <c r="BD104">
        <v>28.2459259999967</v>
      </c>
      <c r="BI104">
        <v>50748</v>
      </c>
      <c r="BJ104" t="s">
        <v>30</v>
      </c>
      <c r="BK104" t="s">
        <v>31</v>
      </c>
      <c r="BL104">
        <v>1115244</v>
      </c>
      <c r="BM104">
        <v>6.7021391389999998</v>
      </c>
      <c r="BN104">
        <v>6.7449061869999998</v>
      </c>
      <c r="BO104">
        <v>4.2767047999999898E-2</v>
      </c>
      <c r="BP104">
        <v>42.767047999999903</v>
      </c>
    </row>
    <row r="105" spans="1:68">
      <c r="A105">
        <v>56600</v>
      </c>
      <c r="B105" t="s">
        <v>30</v>
      </c>
      <c r="C105" t="s">
        <v>31</v>
      </c>
      <c r="D105">
        <v>1125408</v>
      </c>
      <c r="E105">
        <v>111.00504803699999</v>
      </c>
      <c r="F105">
        <v>111.032143116</v>
      </c>
      <c r="G105">
        <v>2.7095079000005701E-2</v>
      </c>
      <c r="H105">
        <v>27.0950790000057</v>
      </c>
      <c r="M105">
        <v>45668</v>
      </c>
      <c r="N105" t="s">
        <v>30</v>
      </c>
      <c r="O105" t="s">
        <v>31</v>
      </c>
      <c r="P105">
        <v>1120524</v>
      </c>
      <c r="Q105">
        <v>59.279266118999999</v>
      </c>
      <c r="R105">
        <v>59.309602976000001</v>
      </c>
      <c r="S105">
        <v>3.0336857000001698E-2</v>
      </c>
      <c r="T105">
        <v>30.3368570000017</v>
      </c>
      <c r="Y105">
        <v>52746</v>
      </c>
      <c r="Z105" t="s">
        <v>30</v>
      </c>
      <c r="AA105" t="s">
        <v>31</v>
      </c>
      <c r="AB105">
        <v>1122372</v>
      </c>
      <c r="AC105">
        <v>24.143836020999998</v>
      </c>
      <c r="AD105">
        <v>24.172237873</v>
      </c>
      <c r="AE105">
        <v>2.8401852000001698E-2</v>
      </c>
      <c r="AF105">
        <v>28.4018520000017</v>
      </c>
      <c r="AK105">
        <v>59001</v>
      </c>
      <c r="AL105" t="s">
        <v>30</v>
      </c>
      <c r="AM105" t="s">
        <v>31</v>
      </c>
      <c r="AN105">
        <v>1124286</v>
      </c>
      <c r="AO105">
        <v>19.490329027000001</v>
      </c>
      <c r="AP105">
        <v>19.517338990999999</v>
      </c>
      <c r="AQ105">
        <v>2.70099639999976E-2</v>
      </c>
      <c r="AR105">
        <v>27.009963999997598</v>
      </c>
      <c r="AW105">
        <v>51946</v>
      </c>
      <c r="AX105" t="s">
        <v>30</v>
      </c>
      <c r="AY105" t="s">
        <v>31</v>
      </c>
      <c r="AZ105">
        <v>1122174</v>
      </c>
      <c r="BA105">
        <v>19.125870942999999</v>
      </c>
      <c r="BB105">
        <v>19.155205965</v>
      </c>
      <c r="BC105">
        <v>2.93350220000014E-2</v>
      </c>
      <c r="BD105">
        <v>29.335022000001398</v>
      </c>
      <c r="BI105">
        <v>56836</v>
      </c>
      <c r="BJ105" t="s">
        <v>30</v>
      </c>
      <c r="BK105" t="s">
        <v>31</v>
      </c>
      <c r="BL105">
        <v>1117290</v>
      </c>
      <c r="BM105">
        <v>6.7390520570000003</v>
      </c>
      <c r="BN105">
        <v>6.7995030879999998</v>
      </c>
      <c r="BO105">
        <v>6.0451030999999399E-2</v>
      </c>
      <c r="BP105">
        <v>60.451030999999404</v>
      </c>
    </row>
    <row r="106" spans="1:68">
      <c r="A106">
        <v>50346</v>
      </c>
      <c r="B106" t="s">
        <v>30</v>
      </c>
      <c r="C106" t="s">
        <v>31</v>
      </c>
      <c r="D106">
        <v>1124550</v>
      </c>
      <c r="E106">
        <v>112.005056143</v>
      </c>
      <c r="F106">
        <v>112.032668114</v>
      </c>
      <c r="G106">
        <v>2.7611970999998899E-2</v>
      </c>
      <c r="H106">
        <v>27.611970999998899</v>
      </c>
      <c r="M106">
        <v>53148</v>
      </c>
      <c r="N106" t="s">
        <v>30</v>
      </c>
      <c r="O106" t="s">
        <v>31</v>
      </c>
      <c r="P106">
        <v>1122768</v>
      </c>
      <c r="Q106">
        <v>59.779313086999998</v>
      </c>
      <c r="R106">
        <v>59.807048082000001</v>
      </c>
      <c r="S106">
        <v>2.7734995000002899E-2</v>
      </c>
      <c r="T106">
        <v>27.7349950000029</v>
      </c>
      <c r="Y106">
        <v>60201</v>
      </c>
      <c r="Z106" t="s">
        <v>30</v>
      </c>
      <c r="AA106" t="s">
        <v>31</v>
      </c>
      <c r="AB106">
        <v>1126596</v>
      </c>
      <c r="AC106">
        <v>24.343901873</v>
      </c>
      <c r="AD106">
        <v>24.398849964</v>
      </c>
      <c r="AE106">
        <v>5.49480909999999E-2</v>
      </c>
      <c r="AF106">
        <v>54.948090999999899</v>
      </c>
      <c r="AK106">
        <v>46468</v>
      </c>
      <c r="AL106" t="s">
        <v>30</v>
      </c>
      <c r="AM106" t="s">
        <v>31</v>
      </c>
      <c r="AN106">
        <v>1126728</v>
      </c>
      <c r="AO106">
        <v>19.59021306</v>
      </c>
      <c r="AP106">
        <v>19.617640017999999</v>
      </c>
      <c r="AQ106">
        <v>2.7426957999999502E-2</v>
      </c>
      <c r="AR106">
        <v>27.426957999999502</v>
      </c>
      <c r="AW106">
        <v>59401</v>
      </c>
      <c r="AX106" t="s">
        <v>30</v>
      </c>
      <c r="AY106" t="s">
        <v>31</v>
      </c>
      <c r="AZ106">
        <v>1126794</v>
      </c>
      <c r="BA106">
        <v>19.205799817999999</v>
      </c>
      <c r="BB106">
        <v>19.231822013999999</v>
      </c>
      <c r="BC106">
        <v>2.6022195999999501E-2</v>
      </c>
      <c r="BD106">
        <v>26.0221959999995</v>
      </c>
      <c r="BI106">
        <v>33836</v>
      </c>
      <c r="BJ106" t="s">
        <v>30</v>
      </c>
      <c r="BK106" t="s">
        <v>31</v>
      </c>
      <c r="BL106">
        <v>1114980</v>
      </c>
      <c r="BM106">
        <v>6.7971351149999997</v>
      </c>
      <c r="BN106">
        <v>6.847997189</v>
      </c>
      <c r="BO106">
        <v>5.0862074000000299E-2</v>
      </c>
      <c r="BP106">
        <v>50.862074000000298</v>
      </c>
    </row>
    <row r="107" spans="1:68">
      <c r="A107">
        <v>57801</v>
      </c>
      <c r="B107" t="s">
        <v>30</v>
      </c>
      <c r="C107" t="s">
        <v>31</v>
      </c>
      <c r="D107">
        <v>1123098</v>
      </c>
      <c r="E107">
        <v>113.005095005</v>
      </c>
      <c r="F107">
        <v>113.057675123</v>
      </c>
      <c r="G107">
        <v>5.25801179999945E-2</v>
      </c>
      <c r="H107">
        <v>52.580117999994499</v>
      </c>
      <c r="M107">
        <v>55236</v>
      </c>
      <c r="N107" t="s">
        <v>30</v>
      </c>
      <c r="O107" t="s">
        <v>31</v>
      </c>
      <c r="P107">
        <v>1125078</v>
      </c>
      <c r="Q107">
        <v>60.779535054999997</v>
      </c>
      <c r="R107">
        <v>60.807627916000001</v>
      </c>
      <c r="S107">
        <v>2.8092861000004601E-2</v>
      </c>
      <c r="T107">
        <v>28.0928610000046</v>
      </c>
      <c r="Y107">
        <v>47668</v>
      </c>
      <c r="Z107" t="s">
        <v>30</v>
      </c>
      <c r="AA107" t="s">
        <v>31</v>
      </c>
      <c r="AB107">
        <v>1125012</v>
      </c>
      <c r="AC107">
        <v>24.543985844000002</v>
      </c>
      <c r="AD107">
        <v>24.572139024999998</v>
      </c>
      <c r="AE107">
        <v>2.8153180999996801E-2</v>
      </c>
      <c r="AF107">
        <v>28.153180999996799</v>
      </c>
      <c r="AK107">
        <v>53948</v>
      </c>
      <c r="AL107" t="s">
        <v>30</v>
      </c>
      <c r="AM107" t="s">
        <v>31</v>
      </c>
      <c r="AN107">
        <v>1123692</v>
      </c>
      <c r="AO107">
        <v>19.690263033000001</v>
      </c>
      <c r="AP107">
        <v>19.731343031000002</v>
      </c>
      <c r="AQ107">
        <v>4.10799980000007E-2</v>
      </c>
      <c r="AR107">
        <v>41.0799980000007</v>
      </c>
      <c r="AW107">
        <v>46868</v>
      </c>
      <c r="AX107" t="s">
        <v>30</v>
      </c>
      <c r="AY107" t="s">
        <v>31</v>
      </c>
      <c r="AZ107">
        <v>1124418</v>
      </c>
      <c r="BA107">
        <v>19.285804986999999</v>
      </c>
      <c r="BB107">
        <v>19.319834948</v>
      </c>
      <c r="BC107">
        <v>3.40299610000016E-2</v>
      </c>
      <c r="BD107">
        <v>34.029961000001599</v>
      </c>
      <c r="BI107">
        <v>58242</v>
      </c>
      <c r="BJ107" t="s">
        <v>30</v>
      </c>
      <c r="BK107" t="s">
        <v>31</v>
      </c>
      <c r="BL107">
        <v>1117092</v>
      </c>
      <c r="BM107">
        <v>6.8881571289999997</v>
      </c>
      <c r="BN107">
        <v>6.9331040379999997</v>
      </c>
      <c r="BO107">
        <v>4.4946909E-2</v>
      </c>
      <c r="BP107">
        <v>44.946908999999998</v>
      </c>
    </row>
    <row r="108" spans="1:68">
      <c r="A108">
        <v>45268</v>
      </c>
      <c r="B108" t="s">
        <v>30</v>
      </c>
      <c r="C108" t="s">
        <v>31</v>
      </c>
      <c r="D108">
        <v>1124616</v>
      </c>
      <c r="E108">
        <v>114.00532198000001</v>
      </c>
      <c r="F108">
        <v>114.03414511699999</v>
      </c>
      <c r="G108">
        <v>2.8823136999989101E-2</v>
      </c>
      <c r="H108">
        <v>28.823136999989099</v>
      </c>
      <c r="M108">
        <v>60469</v>
      </c>
      <c r="N108" t="s">
        <v>30</v>
      </c>
      <c r="O108" t="s">
        <v>31</v>
      </c>
      <c r="P108">
        <v>1122306</v>
      </c>
      <c r="Q108">
        <v>61.279480933999999</v>
      </c>
      <c r="R108">
        <v>61.355891943000003</v>
      </c>
      <c r="S108">
        <v>7.6411009000004498E-2</v>
      </c>
      <c r="T108">
        <v>76.411009000004498</v>
      </c>
      <c r="Y108">
        <v>55148</v>
      </c>
      <c r="Z108" t="s">
        <v>30</v>
      </c>
      <c r="AA108" t="s">
        <v>31</v>
      </c>
      <c r="AB108">
        <v>1124286</v>
      </c>
      <c r="AC108">
        <v>24.744043826999999</v>
      </c>
      <c r="AD108">
        <v>24.771471977000001</v>
      </c>
      <c r="AE108">
        <v>2.7428150000002201E-2</v>
      </c>
      <c r="AF108">
        <v>27.428150000002201</v>
      </c>
      <c r="AK108">
        <v>49948</v>
      </c>
      <c r="AL108" t="s">
        <v>30</v>
      </c>
      <c r="AM108" t="s">
        <v>31</v>
      </c>
      <c r="AN108">
        <v>1124154</v>
      </c>
      <c r="AO108">
        <v>19.790477990999999</v>
      </c>
      <c r="AP108">
        <v>19.834219933</v>
      </c>
      <c r="AQ108">
        <v>4.3741942000000401E-2</v>
      </c>
      <c r="AR108">
        <v>43.7419420000004</v>
      </c>
      <c r="AW108">
        <v>54348</v>
      </c>
      <c r="AX108" t="s">
        <v>30</v>
      </c>
      <c r="AY108" t="s">
        <v>31</v>
      </c>
      <c r="AZ108">
        <v>1122900</v>
      </c>
      <c r="BA108">
        <v>19.365805863999999</v>
      </c>
      <c r="BB108">
        <v>19.394305943999999</v>
      </c>
      <c r="BC108">
        <v>2.85000800000005E-2</v>
      </c>
      <c r="BD108">
        <v>28.500080000000501</v>
      </c>
      <c r="BI108">
        <v>39811</v>
      </c>
      <c r="BJ108" t="s">
        <v>30</v>
      </c>
      <c r="BK108" t="s">
        <v>31</v>
      </c>
      <c r="BL108">
        <v>1113660</v>
      </c>
      <c r="BM108">
        <v>6.9317331309999997</v>
      </c>
      <c r="BN108">
        <v>6.9887540340000003</v>
      </c>
      <c r="BO108">
        <v>5.7020903000000601E-2</v>
      </c>
      <c r="BP108">
        <v>57.020903000000601</v>
      </c>
    </row>
    <row r="109" spans="1:68">
      <c r="A109">
        <v>52748</v>
      </c>
      <c r="B109" t="s">
        <v>30</v>
      </c>
      <c r="C109" t="s">
        <v>31</v>
      </c>
      <c r="D109">
        <v>1127850</v>
      </c>
      <c r="E109">
        <v>115.005203962</v>
      </c>
      <c r="F109">
        <v>115.03271794299999</v>
      </c>
      <c r="G109">
        <v>2.75139809999984E-2</v>
      </c>
      <c r="H109">
        <v>27.513980999998399</v>
      </c>
      <c r="M109">
        <v>43218</v>
      </c>
      <c r="N109" t="s">
        <v>30</v>
      </c>
      <c r="O109" t="s">
        <v>31</v>
      </c>
      <c r="P109">
        <v>1126662</v>
      </c>
      <c r="Q109">
        <v>61.779462099</v>
      </c>
      <c r="R109">
        <v>61.807102919000002</v>
      </c>
      <c r="S109">
        <v>2.7640820000001998E-2</v>
      </c>
      <c r="T109">
        <v>27.640820000002002</v>
      </c>
      <c r="Y109">
        <v>51148</v>
      </c>
      <c r="Z109" t="s">
        <v>30</v>
      </c>
      <c r="AA109" t="s">
        <v>31</v>
      </c>
      <c r="AB109">
        <v>1124484</v>
      </c>
      <c r="AC109">
        <v>24.943979025000001</v>
      </c>
      <c r="AD109">
        <v>24.973253012000001</v>
      </c>
      <c r="AE109">
        <v>2.92739869999998E-2</v>
      </c>
      <c r="AF109">
        <v>29.273986999999799</v>
      </c>
      <c r="AK109">
        <v>56036</v>
      </c>
      <c r="AL109" t="s">
        <v>30</v>
      </c>
      <c r="AM109" t="s">
        <v>31</v>
      </c>
      <c r="AN109">
        <v>1126266</v>
      </c>
      <c r="AO109">
        <v>19.890351057</v>
      </c>
      <c r="AP109">
        <v>19.917008877000001</v>
      </c>
      <c r="AQ109">
        <v>2.6657820000000498E-2</v>
      </c>
      <c r="AR109">
        <v>26.657820000000498</v>
      </c>
      <c r="AW109">
        <v>50348</v>
      </c>
      <c r="AX109" t="s">
        <v>30</v>
      </c>
      <c r="AY109" t="s">
        <v>31</v>
      </c>
      <c r="AZ109">
        <v>1122768</v>
      </c>
      <c r="BA109">
        <v>19.445897817999999</v>
      </c>
      <c r="BB109">
        <v>19.474252938999999</v>
      </c>
      <c r="BC109">
        <v>2.83551210000005E-2</v>
      </c>
      <c r="BD109">
        <v>28.355121000000501</v>
      </c>
      <c r="BI109">
        <v>52742</v>
      </c>
      <c r="BJ109" t="s">
        <v>30</v>
      </c>
      <c r="BK109" t="s">
        <v>31</v>
      </c>
      <c r="BL109">
        <v>1115046</v>
      </c>
      <c r="BM109">
        <v>6.987282038</v>
      </c>
      <c r="BN109">
        <v>7.0430281160000003</v>
      </c>
      <c r="BO109">
        <v>5.5746078000000303E-2</v>
      </c>
      <c r="BP109">
        <v>55.746078000000303</v>
      </c>
    </row>
    <row r="110" spans="1:68">
      <c r="A110">
        <v>48748</v>
      </c>
      <c r="B110" t="s">
        <v>30</v>
      </c>
      <c r="C110" t="s">
        <v>31</v>
      </c>
      <c r="D110">
        <v>1121118</v>
      </c>
      <c r="E110">
        <v>116.005367994</v>
      </c>
      <c r="F110">
        <v>116.03544211400001</v>
      </c>
      <c r="G110">
        <v>3.0074120000008898E-2</v>
      </c>
      <c r="H110">
        <v>30.0741200000089</v>
      </c>
      <c r="M110">
        <v>56642</v>
      </c>
      <c r="N110" t="s">
        <v>30</v>
      </c>
      <c r="O110" t="s">
        <v>31</v>
      </c>
      <c r="P110">
        <v>1123758</v>
      </c>
      <c r="Q110">
        <v>62.279553890000003</v>
      </c>
      <c r="R110">
        <v>62.308023929999997</v>
      </c>
      <c r="S110">
        <v>2.8470039999994801E-2</v>
      </c>
      <c r="T110">
        <v>28.4700399999948</v>
      </c>
      <c r="Y110">
        <v>57236</v>
      </c>
      <c r="Z110" t="s">
        <v>30</v>
      </c>
      <c r="AA110" t="s">
        <v>31</v>
      </c>
      <c r="AB110">
        <v>1121646</v>
      </c>
      <c r="AC110">
        <v>25.143910885</v>
      </c>
      <c r="AD110">
        <v>25.173830985999999</v>
      </c>
      <c r="AE110">
        <v>2.9920100999998301E-2</v>
      </c>
      <c r="AF110">
        <v>29.920100999998301</v>
      </c>
      <c r="AK110">
        <v>33036</v>
      </c>
      <c r="AL110" t="s">
        <v>30</v>
      </c>
      <c r="AM110" t="s">
        <v>31</v>
      </c>
      <c r="AN110">
        <v>1123428</v>
      </c>
      <c r="AO110">
        <v>19.990426064000001</v>
      </c>
      <c r="AP110">
        <v>20.019473076000001</v>
      </c>
      <c r="AQ110">
        <v>2.90470119999994E-2</v>
      </c>
      <c r="AR110">
        <v>29.047011999999398</v>
      </c>
      <c r="AW110">
        <v>56436</v>
      </c>
      <c r="AX110" t="s">
        <v>30</v>
      </c>
      <c r="AY110" t="s">
        <v>31</v>
      </c>
      <c r="AZ110">
        <v>1121580</v>
      </c>
      <c r="BA110">
        <v>19.525936842</v>
      </c>
      <c r="BB110">
        <v>19.558091878999999</v>
      </c>
      <c r="BC110">
        <v>3.2155036999998998E-2</v>
      </c>
      <c r="BD110">
        <v>32.155036999998998</v>
      </c>
      <c r="BI110">
        <v>43892</v>
      </c>
      <c r="BJ110" t="s">
        <v>30</v>
      </c>
      <c r="BK110" t="s">
        <v>31</v>
      </c>
      <c r="BL110">
        <v>1114452</v>
      </c>
      <c r="BM110">
        <v>7.0361850260000001</v>
      </c>
      <c r="BN110">
        <v>7.0858800410000002</v>
      </c>
      <c r="BO110">
        <v>4.9695015000000099E-2</v>
      </c>
      <c r="BP110">
        <v>49.695015000000097</v>
      </c>
    </row>
    <row r="111" spans="1:68">
      <c r="A111">
        <v>54836</v>
      </c>
      <c r="B111" t="s">
        <v>30</v>
      </c>
      <c r="C111" t="s">
        <v>31</v>
      </c>
      <c r="D111">
        <v>1127652</v>
      </c>
      <c r="E111">
        <v>117.005288124</v>
      </c>
      <c r="F111">
        <v>117.033636093</v>
      </c>
      <c r="G111">
        <v>2.8347968999995001E-2</v>
      </c>
      <c r="H111">
        <v>28.347968999995</v>
      </c>
      <c r="M111">
        <v>38211</v>
      </c>
      <c r="N111" t="s">
        <v>30</v>
      </c>
      <c r="O111" t="s">
        <v>31</v>
      </c>
      <c r="P111">
        <v>1124748</v>
      </c>
      <c r="Q111">
        <v>62.779593945000002</v>
      </c>
      <c r="R111">
        <v>62.808098078</v>
      </c>
      <c r="S111">
        <v>2.8504132999998402E-2</v>
      </c>
      <c r="T111">
        <v>28.504132999998401</v>
      </c>
      <c r="Y111">
        <v>34236</v>
      </c>
      <c r="Z111" t="s">
        <v>30</v>
      </c>
      <c r="AA111" t="s">
        <v>31</v>
      </c>
      <c r="AB111">
        <v>1122570</v>
      </c>
      <c r="AC111">
        <v>25.343968868000001</v>
      </c>
      <c r="AD111">
        <v>25.372365951999999</v>
      </c>
      <c r="AE111">
        <v>2.8397083999998001E-2</v>
      </c>
      <c r="AF111">
        <v>28.397083999997999</v>
      </c>
      <c r="AK111">
        <v>57442</v>
      </c>
      <c r="AL111" t="s">
        <v>30</v>
      </c>
      <c r="AM111" t="s">
        <v>31</v>
      </c>
      <c r="AN111">
        <v>1124814</v>
      </c>
      <c r="AO111">
        <v>20.190514088</v>
      </c>
      <c r="AP111">
        <v>20.227331877000001</v>
      </c>
      <c r="AQ111">
        <v>3.6817789000000503E-2</v>
      </c>
      <c r="AR111">
        <v>36.817789000000502</v>
      </c>
      <c r="AW111">
        <v>33436</v>
      </c>
      <c r="AX111" t="s">
        <v>30</v>
      </c>
      <c r="AY111" t="s">
        <v>31</v>
      </c>
      <c r="AZ111">
        <v>1123956</v>
      </c>
      <c r="BA111">
        <v>19.606001853999999</v>
      </c>
      <c r="BB111">
        <v>19.632719993999999</v>
      </c>
      <c r="BC111">
        <v>2.67181399999998E-2</v>
      </c>
      <c r="BD111">
        <v>26.718139999999799</v>
      </c>
      <c r="BI111">
        <v>32821</v>
      </c>
      <c r="BJ111" t="s">
        <v>30</v>
      </c>
      <c r="BK111" t="s">
        <v>31</v>
      </c>
      <c r="BL111">
        <v>1119666</v>
      </c>
      <c r="BM111">
        <v>7.0845680240000002</v>
      </c>
      <c r="BN111">
        <v>7.1366000180000002</v>
      </c>
      <c r="BO111">
        <v>5.2031993999999998E-2</v>
      </c>
      <c r="BP111">
        <v>52.031993999999997</v>
      </c>
    </row>
    <row r="112" spans="1:68">
      <c r="A112">
        <v>60069</v>
      </c>
      <c r="B112" t="s">
        <v>30</v>
      </c>
      <c r="C112" t="s">
        <v>31</v>
      </c>
      <c r="D112">
        <v>1122966</v>
      </c>
      <c r="E112">
        <v>118.005464077</v>
      </c>
      <c r="F112">
        <v>118.034698963</v>
      </c>
      <c r="G112">
        <v>2.92348859999975E-2</v>
      </c>
      <c r="H112">
        <v>29.234885999997498</v>
      </c>
      <c r="M112">
        <v>51142</v>
      </c>
      <c r="N112" t="s">
        <v>30</v>
      </c>
      <c r="O112" t="s">
        <v>31</v>
      </c>
      <c r="P112">
        <v>1124022</v>
      </c>
      <c r="Q112">
        <v>63.279640913000001</v>
      </c>
      <c r="R112">
        <v>63.308717966000003</v>
      </c>
      <c r="S112">
        <v>2.9077053000001699E-2</v>
      </c>
      <c r="T112">
        <v>29.077053000001701</v>
      </c>
      <c r="Y112">
        <v>45218</v>
      </c>
      <c r="Z112" t="s">
        <v>30</v>
      </c>
      <c r="AA112" t="s">
        <v>31</v>
      </c>
      <c r="AB112">
        <v>1124088</v>
      </c>
      <c r="AC112">
        <v>25.543939828999999</v>
      </c>
      <c r="AD112">
        <v>25.575094937999999</v>
      </c>
      <c r="AE112">
        <v>3.1155109000000101E-2</v>
      </c>
      <c r="AF112">
        <v>31.155109000000099</v>
      </c>
      <c r="AK112">
        <v>39011</v>
      </c>
      <c r="AL112" t="s">
        <v>30</v>
      </c>
      <c r="AM112" t="s">
        <v>31</v>
      </c>
      <c r="AN112">
        <v>1121844</v>
      </c>
      <c r="AO112">
        <v>20.290709971999998</v>
      </c>
      <c r="AP112">
        <v>20.320060968</v>
      </c>
      <c r="AQ112">
        <v>2.93509960000015E-2</v>
      </c>
      <c r="AR112">
        <v>29.350996000001501</v>
      </c>
      <c r="AW112">
        <v>44418</v>
      </c>
      <c r="AX112" t="s">
        <v>30</v>
      </c>
      <c r="AY112" t="s">
        <v>31</v>
      </c>
      <c r="AZ112">
        <v>1124154</v>
      </c>
      <c r="BA112">
        <v>19.686094999000002</v>
      </c>
      <c r="BB112">
        <v>19.715770006</v>
      </c>
      <c r="BC112">
        <v>2.9675006999998001E-2</v>
      </c>
      <c r="BD112">
        <v>29.675006999998001</v>
      </c>
      <c r="BI112">
        <v>44944</v>
      </c>
      <c r="BJ112" t="s">
        <v>30</v>
      </c>
      <c r="BK112" t="s">
        <v>31</v>
      </c>
      <c r="BL112">
        <v>1112340</v>
      </c>
      <c r="BM112">
        <v>7.1323540210000003</v>
      </c>
      <c r="BN112">
        <v>7.179547071</v>
      </c>
      <c r="BO112">
        <v>4.7193049999999702E-2</v>
      </c>
      <c r="BP112">
        <v>47.193049999999701</v>
      </c>
    </row>
    <row r="113" spans="1:68">
      <c r="A113">
        <v>42818</v>
      </c>
      <c r="B113" t="s">
        <v>30</v>
      </c>
      <c r="C113" t="s">
        <v>31</v>
      </c>
      <c r="D113">
        <v>1124880</v>
      </c>
      <c r="E113">
        <v>119.00541997000001</v>
      </c>
      <c r="F113">
        <v>119.035356998</v>
      </c>
      <c r="G113">
        <v>2.99370279999919E-2</v>
      </c>
      <c r="H113">
        <v>29.937027999991901</v>
      </c>
      <c r="M113">
        <v>42292</v>
      </c>
      <c r="N113" t="s">
        <v>30</v>
      </c>
      <c r="O113" t="s">
        <v>31</v>
      </c>
      <c r="P113">
        <v>1122174</v>
      </c>
      <c r="Q113">
        <v>63.779681920999998</v>
      </c>
      <c r="R113">
        <v>63.810468911999997</v>
      </c>
      <c r="S113">
        <v>3.0786990999999299E-2</v>
      </c>
      <c r="T113">
        <v>30.786990999999301</v>
      </c>
      <c r="Y113">
        <v>58642</v>
      </c>
      <c r="Z113" t="s">
        <v>30</v>
      </c>
      <c r="AA113" t="s">
        <v>31</v>
      </c>
      <c r="AB113">
        <v>1126530</v>
      </c>
      <c r="AC113">
        <v>25.74395299</v>
      </c>
      <c r="AD113">
        <v>25.769860983000001</v>
      </c>
      <c r="AE113">
        <v>2.59079930000005E-2</v>
      </c>
      <c r="AF113">
        <v>25.907993000000499</v>
      </c>
      <c r="AK113">
        <v>51942</v>
      </c>
      <c r="AL113" t="s">
        <v>30</v>
      </c>
      <c r="AM113" t="s">
        <v>31</v>
      </c>
      <c r="AN113">
        <v>1121778</v>
      </c>
      <c r="AO113">
        <v>20.390731096</v>
      </c>
      <c r="AP113">
        <v>20.420281887000002</v>
      </c>
      <c r="AQ113">
        <v>2.9550791000001901E-2</v>
      </c>
      <c r="AR113">
        <v>29.550791000001901</v>
      </c>
      <c r="AW113">
        <v>57842</v>
      </c>
      <c r="AX113" t="s">
        <v>30</v>
      </c>
      <c r="AY113" t="s">
        <v>31</v>
      </c>
      <c r="AZ113">
        <v>1126530</v>
      </c>
      <c r="BA113">
        <v>19.766166925</v>
      </c>
      <c r="BB113">
        <v>19.795012951</v>
      </c>
      <c r="BC113">
        <v>2.8846026E-2</v>
      </c>
      <c r="BD113">
        <v>28.846025999999998</v>
      </c>
      <c r="BI113">
        <v>55392</v>
      </c>
      <c r="BJ113" t="s">
        <v>30</v>
      </c>
      <c r="BK113" t="s">
        <v>31</v>
      </c>
      <c r="BL113">
        <v>1119600</v>
      </c>
      <c r="BM113">
        <v>7.1784629820000001</v>
      </c>
      <c r="BN113">
        <v>7.2254881859999998</v>
      </c>
      <c r="BO113">
        <v>4.7025203999999599E-2</v>
      </c>
      <c r="BP113">
        <v>47.025203999999597</v>
      </c>
    </row>
    <row r="114" spans="1:68">
      <c r="A114">
        <v>56242</v>
      </c>
      <c r="B114" t="s">
        <v>30</v>
      </c>
      <c r="C114" t="s">
        <v>31</v>
      </c>
      <c r="D114">
        <v>1124616</v>
      </c>
      <c r="E114">
        <v>120.005558014</v>
      </c>
      <c r="F114">
        <v>120.032704115</v>
      </c>
      <c r="G114">
        <v>2.7146100999999499E-2</v>
      </c>
      <c r="H114">
        <v>27.146100999999501</v>
      </c>
      <c r="M114">
        <v>59454</v>
      </c>
      <c r="N114" t="s">
        <v>30</v>
      </c>
      <c r="O114" t="s">
        <v>31</v>
      </c>
      <c r="P114">
        <v>1121976</v>
      </c>
      <c r="Q114">
        <v>64.279736995999997</v>
      </c>
      <c r="R114">
        <v>64.309566020999995</v>
      </c>
      <c r="S114">
        <v>2.98290249999979E-2</v>
      </c>
      <c r="T114">
        <v>29.829024999997898</v>
      </c>
      <c r="Y114">
        <v>40211</v>
      </c>
      <c r="Z114" t="s">
        <v>30</v>
      </c>
      <c r="AA114" t="s">
        <v>31</v>
      </c>
      <c r="AB114">
        <v>1125012</v>
      </c>
      <c r="AC114">
        <v>25.943970919000002</v>
      </c>
      <c r="AD114">
        <v>25.973098993000001</v>
      </c>
      <c r="AE114">
        <v>2.9128073999999001E-2</v>
      </c>
      <c r="AF114">
        <v>29.128073999999</v>
      </c>
      <c r="AK114">
        <v>60254</v>
      </c>
      <c r="AL114" t="s">
        <v>30</v>
      </c>
      <c r="AM114" t="s">
        <v>31</v>
      </c>
      <c r="AN114">
        <v>1120128</v>
      </c>
      <c r="AO114">
        <v>20.590677976999999</v>
      </c>
      <c r="AP114">
        <v>20.619509935</v>
      </c>
      <c r="AQ114">
        <v>2.8831958000001299E-2</v>
      </c>
      <c r="AR114">
        <v>28.8319580000013</v>
      </c>
      <c r="AW114">
        <v>39411</v>
      </c>
      <c r="AX114" t="s">
        <v>30</v>
      </c>
      <c r="AY114" t="s">
        <v>31</v>
      </c>
      <c r="AZ114">
        <v>1124946</v>
      </c>
      <c r="BA114">
        <v>19.846112012999999</v>
      </c>
      <c r="BB114">
        <v>19.884428024000002</v>
      </c>
      <c r="BC114">
        <v>3.8316011000002703E-2</v>
      </c>
      <c r="BD114">
        <v>38.316011000002703</v>
      </c>
      <c r="BI114">
        <v>60933</v>
      </c>
      <c r="BJ114" t="s">
        <v>30</v>
      </c>
      <c r="BK114" t="s">
        <v>31</v>
      </c>
      <c r="BL114">
        <v>1113792</v>
      </c>
      <c r="BM114">
        <v>7.2238051890000001</v>
      </c>
      <c r="BN114">
        <v>7.26990509</v>
      </c>
      <c r="BO114">
        <v>4.6099900999999797E-2</v>
      </c>
      <c r="BP114">
        <v>46.099900999999797</v>
      </c>
    </row>
    <row r="115" spans="1:68">
      <c r="A115">
        <v>37811</v>
      </c>
      <c r="B115" t="s">
        <v>30</v>
      </c>
      <c r="C115" t="s">
        <v>31</v>
      </c>
      <c r="D115">
        <v>1125804</v>
      </c>
      <c r="E115">
        <v>121.005484104</v>
      </c>
      <c r="F115">
        <v>121.03480315199999</v>
      </c>
      <c r="G115">
        <v>2.9319047999990699E-2</v>
      </c>
      <c r="H115">
        <v>29.319047999990701</v>
      </c>
      <c r="M115">
        <v>43344</v>
      </c>
      <c r="N115" t="s">
        <v>30</v>
      </c>
      <c r="O115" t="s">
        <v>31</v>
      </c>
      <c r="P115">
        <v>1123032</v>
      </c>
      <c r="Q115">
        <v>64.779798984999999</v>
      </c>
      <c r="R115">
        <v>64.813308953999993</v>
      </c>
      <c r="S115">
        <v>3.3509968999993499E-2</v>
      </c>
      <c r="T115">
        <v>33.509968999993497</v>
      </c>
      <c r="Y115">
        <v>44292</v>
      </c>
      <c r="Z115" t="s">
        <v>30</v>
      </c>
      <c r="AA115" t="s">
        <v>31</v>
      </c>
      <c r="AB115">
        <v>1125540</v>
      </c>
      <c r="AC115">
        <v>26.344094991999999</v>
      </c>
      <c r="AD115">
        <v>26.371694803</v>
      </c>
      <c r="AE115">
        <v>2.7599811000001698E-2</v>
      </c>
      <c r="AF115">
        <v>27.599811000001701</v>
      </c>
      <c r="AK115">
        <v>44144</v>
      </c>
      <c r="AL115" t="s">
        <v>30</v>
      </c>
      <c r="AM115" t="s">
        <v>31</v>
      </c>
      <c r="AN115">
        <v>1127388</v>
      </c>
      <c r="AO115">
        <v>20.690762042999999</v>
      </c>
      <c r="AP115">
        <v>20.719174861999999</v>
      </c>
      <c r="AQ115">
        <v>2.8412818999999701E-2</v>
      </c>
      <c r="AR115">
        <v>28.412818999999701</v>
      </c>
      <c r="AW115">
        <v>52342</v>
      </c>
      <c r="AX115" t="s">
        <v>30</v>
      </c>
      <c r="AY115" t="s">
        <v>31</v>
      </c>
      <c r="AZ115">
        <v>1121976</v>
      </c>
      <c r="BA115">
        <v>19.92629385</v>
      </c>
      <c r="BB115">
        <v>19.955760002000002</v>
      </c>
      <c r="BC115">
        <v>2.9466152000001199E-2</v>
      </c>
      <c r="BD115">
        <v>29.466152000001198</v>
      </c>
      <c r="BI115">
        <v>38784</v>
      </c>
      <c r="BJ115" t="s">
        <v>30</v>
      </c>
      <c r="BK115" t="s">
        <v>31</v>
      </c>
      <c r="BL115">
        <v>1113792</v>
      </c>
      <c r="BM115">
        <v>7.2663311960000003</v>
      </c>
      <c r="BN115">
        <v>7.3181781770000001</v>
      </c>
      <c r="BO115">
        <v>5.1846980999999702E-2</v>
      </c>
      <c r="BP115">
        <v>51.846980999999701</v>
      </c>
    </row>
    <row r="116" spans="1:68">
      <c r="A116">
        <v>50742</v>
      </c>
      <c r="B116" t="s">
        <v>30</v>
      </c>
      <c r="C116" t="s">
        <v>31</v>
      </c>
      <c r="D116">
        <v>1126860</v>
      </c>
      <c r="E116">
        <v>122.00566411</v>
      </c>
      <c r="F116">
        <v>122.034291029</v>
      </c>
      <c r="G116">
        <v>2.8626919000004102E-2</v>
      </c>
      <c r="H116">
        <v>28.626919000004101</v>
      </c>
      <c r="M116">
        <v>53792</v>
      </c>
      <c r="N116" t="s">
        <v>30</v>
      </c>
      <c r="O116" t="s">
        <v>31</v>
      </c>
      <c r="P116">
        <v>1126398</v>
      </c>
      <c r="Q116">
        <v>65.279839992999996</v>
      </c>
      <c r="R116">
        <v>65.305305004000004</v>
      </c>
      <c r="S116">
        <v>2.5465011000008499E-2</v>
      </c>
      <c r="T116">
        <v>25.465011000008499</v>
      </c>
      <c r="Y116">
        <v>33221</v>
      </c>
      <c r="Z116" t="s">
        <v>30</v>
      </c>
      <c r="AA116" t="s">
        <v>31</v>
      </c>
      <c r="AB116">
        <v>1122966</v>
      </c>
      <c r="AC116">
        <v>26.544013976999999</v>
      </c>
      <c r="AD116">
        <v>26.571889877</v>
      </c>
      <c r="AE116">
        <v>2.7875900000001501E-2</v>
      </c>
      <c r="AF116">
        <v>27.875900000001501</v>
      </c>
      <c r="AK116">
        <v>54592</v>
      </c>
      <c r="AL116" t="s">
        <v>30</v>
      </c>
      <c r="AM116" t="s">
        <v>31</v>
      </c>
      <c r="AN116">
        <v>1124418</v>
      </c>
      <c r="AO116">
        <v>20.790832043000002</v>
      </c>
      <c r="AP116">
        <v>20.819252014</v>
      </c>
      <c r="AQ116">
        <v>2.8419970999998101E-2</v>
      </c>
      <c r="AR116">
        <v>28.4199709999981</v>
      </c>
      <c r="AW116">
        <v>43492</v>
      </c>
      <c r="AX116" t="s">
        <v>30</v>
      </c>
      <c r="AY116" t="s">
        <v>31</v>
      </c>
      <c r="AZ116">
        <v>1124880</v>
      </c>
      <c r="BA116">
        <v>20.006199837</v>
      </c>
      <c r="BB116">
        <v>20.034776925999999</v>
      </c>
      <c r="BC116">
        <v>2.8577088999998699E-2</v>
      </c>
      <c r="BD116">
        <v>28.577088999998701</v>
      </c>
      <c r="BI116">
        <v>58183</v>
      </c>
      <c r="BJ116" t="s">
        <v>30</v>
      </c>
      <c r="BK116" t="s">
        <v>31</v>
      </c>
      <c r="BL116">
        <v>1118082</v>
      </c>
      <c r="BM116">
        <v>7.316617012</v>
      </c>
      <c r="BN116">
        <v>7.368803024</v>
      </c>
      <c r="BO116">
        <v>5.21860119999999E-2</v>
      </c>
      <c r="BP116">
        <v>52.186011999999899</v>
      </c>
    </row>
    <row r="117" spans="1:68">
      <c r="A117">
        <v>41892</v>
      </c>
      <c r="B117" t="s">
        <v>30</v>
      </c>
      <c r="C117" t="s">
        <v>31</v>
      </c>
      <c r="D117">
        <v>1125474</v>
      </c>
      <c r="E117">
        <v>123.005594969</v>
      </c>
      <c r="F117">
        <v>123.03391909600001</v>
      </c>
      <c r="G117">
        <v>2.8324127000004699E-2</v>
      </c>
      <c r="H117">
        <v>28.324127000004701</v>
      </c>
      <c r="M117">
        <v>59333</v>
      </c>
      <c r="N117" t="s">
        <v>30</v>
      </c>
      <c r="O117" t="s">
        <v>31</v>
      </c>
      <c r="P117">
        <v>1123758</v>
      </c>
      <c r="Q117">
        <v>65.779885054000005</v>
      </c>
      <c r="R117">
        <v>65.810920953999997</v>
      </c>
      <c r="S117">
        <v>3.1035899999992001E-2</v>
      </c>
      <c r="T117">
        <v>31.035899999992001</v>
      </c>
      <c r="Y117">
        <v>45344</v>
      </c>
      <c r="Z117" t="s">
        <v>30</v>
      </c>
      <c r="AA117" t="s">
        <v>31</v>
      </c>
      <c r="AB117">
        <v>1124286</v>
      </c>
      <c r="AC117">
        <v>26.744024992</v>
      </c>
      <c r="AD117">
        <v>26.775893926999998</v>
      </c>
      <c r="AE117">
        <v>3.1868934999998502E-2</v>
      </c>
      <c r="AF117">
        <v>31.868934999998501</v>
      </c>
      <c r="AK117">
        <v>60133</v>
      </c>
      <c r="AL117" t="s">
        <v>30</v>
      </c>
      <c r="AM117" t="s">
        <v>31</v>
      </c>
      <c r="AN117">
        <v>1122372</v>
      </c>
      <c r="AO117">
        <v>20.890866040999999</v>
      </c>
      <c r="AP117">
        <v>20.918196917</v>
      </c>
      <c r="AQ117">
        <v>2.7330876000000601E-2</v>
      </c>
      <c r="AR117">
        <v>27.3308760000006</v>
      </c>
      <c r="AW117">
        <v>60654</v>
      </c>
      <c r="AX117" t="s">
        <v>30</v>
      </c>
      <c r="AY117" t="s">
        <v>31</v>
      </c>
      <c r="AZ117">
        <v>1119732</v>
      </c>
      <c r="BA117">
        <v>20.086287975000001</v>
      </c>
      <c r="BB117">
        <v>20.116511822</v>
      </c>
      <c r="BC117">
        <v>3.0223846999998399E-2</v>
      </c>
      <c r="BD117">
        <v>30.223846999998401</v>
      </c>
      <c r="BI117">
        <v>46325</v>
      </c>
      <c r="BJ117" t="s">
        <v>30</v>
      </c>
      <c r="BK117" t="s">
        <v>31</v>
      </c>
      <c r="BL117">
        <v>1111482</v>
      </c>
      <c r="BM117">
        <v>7.3643021580000001</v>
      </c>
      <c r="BN117">
        <v>7.425073147</v>
      </c>
      <c r="BO117">
        <v>6.0770988999999803E-2</v>
      </c>
      <c r="BP117">
        <v>60.770988999999801</v>
      </c>
    </row>
    <row r="118" spans="1:68">
      <c r="A118">
        <v>59054</v>
      </c>
      <c r="B118" t="s">
        <v>30</v>
      </c>
      <c r="C118" t="s">
        <v>31</v>
      </c>
      <c r="D118">
        <v>1122768</v>
      </c>
      <c r="E118">
        <v>124.00564503699999</v>
      </c>
      <c r="F118">
        <v>124.03616213799999</v>
      </c>
      <c r="G118">
        <v>3.05171010000009E-2</v>
      </c>
      <c r="H118">
        <v>30.517101000000899</v>
      </c>
      <c r="M118">
        <v>56583</v>
      </c>
      <c r="N118" t="s">
        <v>30</v>
      </c>
      <c r="O118" t="s">
        <v>31</v>
      </c>
      <c r="P118">
        <v>1126332</v>
      </c>
      <c r="Q118">
        <v>66.779963969999997</v>
      </c>
      <c r="R118">
        <v>66.808775901999994</v>
      </c>
      <c r="S118">
        <v>2.8811931999996401E-2</v>
      </c>
      <c r="T118">
        <v>28.8119319999964</v>
      </c>
      <c r="Y118">
        <v>55792</v>
      </c>
      <c r="Z118" t="s">
        <v>30</v>
      </c>
      <c r="AA118" t="s">
        <v>31</v>
      </c>
      <c r="AB118">
        <v>1122570</v>
      </c>
      <c r="AC118">
        <v>26.944099903000001</v>
      </c>
      <c r="AD118">
        <v>26.974226951999999</v>
      </c>
      <c r="AE118">
        <v>3.0127048999997099E-2</v>
      </c>
      <c r="AF118">
        <v>30.127048999997101</v>
      </c>
      <c r="AK118">
        <v>57383</v>
      </c>
      <c r="AL118" t="s">
        <v>30</v>
      </c>
      <c r="AM118" t="s">
        <v>31</v>
      </c>
      <c r="AN118">
        <v>1124946</v>
      </c>
      <c r="AO118">
        <v>21.090950966000001</v>
      </c>
      <c r="AP118">
        <v>21.118077993</v>
      </c>
      <c r="AQ118">
        <v>2.7127026999998801E-2</v>
      </c>
      <c r="AR118">
        <v>27.127026999998801</v>
      </c>
      <c r="AW118">
        <v>44544</v>
      </c>
      <c r="AX118" t="s">
        <v>30</v>
      </c>
      <c r="AY118" t="s">
        <v>31</v>
      </c>
      <c r="AZ118">
        <v>1123890</v>
      </c>
      <c r="BA118">
        <v>20.166407824</v>
      </c>
      <c r="BB118">
        <v>20.196763992000001</v>
      </c>
      <c r="BC118">
        <v>3.0356168000000801E-2</v>
      </c>
      <c r="BD118">
        <v>30.3561680000008</v>
      </c>
      <c r="BI118">
        <v>57652</v>
      </c>
      <c r="BJ118" t="s">
        <v>30</v>
      </c>
      <c r="BK118" t="s">
        <v>31</v>
      </c>
      <c r="BL118">
        <v>1122570</v>
      </c>
      <c r="BM118">
        <v>7.423760176</v>
      </c>
      <c r="BN118">
        <v>7.4727079869999997</v>
      </c>
      <c r="BO118">
        <v>4.8947810999999598E-2</v>
      </c>
      <c r="BP118">
        <v>48.947810999999597</v>
      </c>
    </row>
    <row r="119" spans="1:68">
      <c r="A119">
        <v>42944</v>
      </c>
      <c r="B119" t="s">
        <v>30</v>
      </c>
      <c r="C119" t="s">
        <v>31</v>
      </c>
      <c r="D119">
        <v>1125078</v>
      </c>
      <c r="E119">
        <v>125.005694151</v>
      </c>
      <c r="F119">
        <v>125.033921003</v>
      </c>
      <c r="G119">
        <v>2.8226852000003001E-2</v>
      </c>
      <c r="H119">
        <v>28.226852000002999</v>
      </c>
      <c r="M119">
        <v>44725</v>
      </c>
      <c r="N119" t="s">
        <v>30</v>
      </c>
      <c r="O119" t="s">
        <v>31</v>
      </c>
      <c r="P119">
        <v>1121646</v>
      </c>
      <c r="Q119">
        <v>67.280071019999994</v>
      </c>
      <c r="R119">
        <v>67.313211917999993</v>
      </c>
      <c r="S119">
        <v>3.3140897999999197E-2</v>
      </c>
      <c r="T119">
        <v>33.140897999999197</v>
      </c>
      <c r="Y119">
        <v>33100</v>
      </c>
      <c r="Z119" t="s">
        <v>30</v>
      </c>
      <c r="AA119" t="s">
        <v>31</v>
      </c>
      <c r="AB119">
        <v>1127124</v>
      </c>
      <c r="AC119">
        <v>27.144091844999998</v>
      </c>
      <c r="AD119">
        <v>27.172678947000001</v>
      </c>
      <c r="AE119">
        <v>2.8587102000003001E-2</v>
      </c>
      <c r="AF119">
        <v>28.587102000003</v>
      </c>
      <c r="AK119">
        <v>45525</v>
      </c>
      <c r="AL119" t="s">
        <v>30</v>
      </c>
      <c r="AM119" t="s">
        <v>31</v>
      </c>
      <c r="AN119">
        <v>1119930</v>
      </c>
      <c r="AO119">
        <v>21.190969943999999</v>
      </c>
      <c r="AP119">
        <v>21.218445063000001</v>
      </c>
      <c r="AQ119">
        <v>2.7475119000001699E-2</v>
      </c>
      <c r="AR119">
        <v>27.475119000001701</v>
      </c>
      <c r="AW119">
        <v>54992</v>
      </c>
      <c r="AX119" t="s">
        <v>30</v>
      </c>
      <c r="AY119" t="s">
        <v>31</v>
      </c>
      <c r="AZ119">
        <v>1123758</v>
      </c>
      <c r="BA119">
        <v>20.246335030000001</v>
      </c>
      <c r="BB119">
        <v>20.274577856000001</v>
      </c>
      <c r="BC119">
        <v>2.82428259999996E-2</v>
      </c>
      <c r="BD119">
        <v>28.242825999999599</v>
      </c>
      <c r="BI119">
        <v>36962</v>
      </c>
      <c r="BJ119" t="s">
        <v>30</v>
      </c>
      <c r="BK119" t="s">
        <v>31</v>
      </c>
      <c r="BL119">
        <v>1116498</v>
      </c>
      <c r="BM119">
        <v>7.4699649810000004</v>
      </c>
      <c r="BN119">
        <v>7.532760143</v>
      </c>
      <c r="BO119">
        <v>6.2795161999999502E-2</v>
      </c>
      <c r="BP119">
        <v>62.7951619999995</v>
      </c>
    </row>
    <row r="120" spans="1:68">
      <c r="A120">
        <v>53392</v>
      </c>
      <c r="B120" t="s">
        <v>30</v>
      </c>
      <c r="C120" t="s">
        <v>31</v>
      </c>
      <c r="D120">
        <v>1122702</v>
      </c>
      <c r="E120">
        <v>126.00588417100001</v>
      </c>
      <c r="F120">
        <v>126.035391092</v>
      </c>
      <c r="G120">
        <v>2.95069209999923E-2</v>
      </c>
      <c r="H120">
        <v>29.5069209999923</v>
      </c>
      <c r="M120">
        <v>53911</v>
      </c>
      <c r="N120" t="s">
        <v>30</v>
      </c>
      <c r="O120" t="s">
        <v>31</v>
      </c>
      <c r="P120">
        <v>1120656</v>
      </c>
      <c r="Q120">
        <v>68.780286074000003</v>
      </c>
      <c r="R120">
        <v>68.810148001000002</v>
      </c>
      <c r="S120">
        <v>2.98619269999989E-2</v>
      </c>
      <c r="T120">
        <v>29.8619269999989</v>
      </c>
      <c r="Y120">
        <v>58583</v>
      </c>
      <c r="Z120" t="s">
        <v>30</v>
      </c>
      <c r="AA120" t="s">
        <v>31</v>
      </c>
      <c r="AB120">
        <v>1122042</v>
      </c>
      <c r="AC120">
        <v>27.544077872999999</v>
      </c>
      <c r="AD120">
        <v>27.574839829999998</v>
      </c>
      <c r="AE120">
        <v>3.0761956999999202E-2</v>
      </c>
      <c r="AF120">
        <v>30.7619569999992</v>
      </c>
      <c r="AK120">
        <v>56852</v>
      </c>
      <c r="AL120" t="s">
        <v>30</v>
      </c>
      <c r="AM120" t="s">
        <v>31</v>
      </c>
      <c r="AN120">
        <v>1123824</v>
      </c>
      <c r="AO120">
        <v>21.291101933</v>
      </c>
      <c r="AP120">
        <v>21.319967985000002</v>
      </c>
      <c r="AQ120">
        <v>2.8866052000001401E-2</v>
      </c>
      <c r="AR120">
        <v>28.8660520000014</v>
      </c>
      <c r="AW120">
        <v>60533</v>
      </c>
      <c r="AX120" t="s">
        <v>30</v>
      </c>
      <c r="AY120" t="s">
        <v>31</v>
      </c>
      <c r="AZ120">
        <v>1128708</v>
      </c>
      <c r="BA120">
        <v>20.326629876999998</v>
      </c>
      <c r="BB120">
        <v>20.354125976999999</v>
      </c>
      <c r="BC120">
        <v>2.7496100000000401E-2</v>
      </c>
      <c r="BD120">
        <v>27.4961000000004</v>
      </c>
      <c r="BI120">
        <v>55511</v>
      </c>
      <c r="BJ120" t="s">
        <v>30</v>
      </c>
      <c r="BK120" t="s">
        <v>31</v>
      </c>
      <c r="BL120">
        <v>1124616</v>
      </c>
      <c r="BM120">
        <v>7.5298280719999999</v>
      </c>
      <c r="BN120">
        <v>7.5985910890000001</v>
      </c>
      <c r="BO120">
        <v>6.8763017000000204E-2</v>
      </c>
      <c r="BP120">
        <v>68.763017000000204</v>
      </c>
    </row>
    <row r="121" spans="1:68">
      <c r="A121">
        <v>58933</v>
      </c>
      <c r="B121" t="s">
        <v>30</v>
      </c>
      <c r="C121" t="s">
        <v>31</v>
      </c>
      <c r="D121">
        <v>1125804</v>
      </c>
      <c r="E121">
        <v>127.005913019</v>
      </c>
      <c r="F121">
        <v>127.03494095800001</v>
      </c>
      <c r="G121">
        <v>2.9027939000002299E-2</v>
      </c>
      <c r="H121">
        <v>29.027939000002299</v>
      </c>
      <c r="M121">
        <v>51777</v>
      </c>
      <c r="N121" t="s">
        <v>30</v>
      </c>
      <c r="O121" t="s">
        <v>31</v>
      </c>
      <c r="P121">
        <v>1121118</v>
      </c>
      <c r="Q121">
        <v>69.780239105000007</v>
      </c>
      <c r="R121">
        <v>69.807769059999998</v>
      </c>
      <c r="S121">
        <v>2.7529954999991401E-2</v>
      </c>
      <c r="T121">
        <v>27.5299549999914</v>
      </c>
      <c r="Y121">
        <v>46725</v>
      </c>
      <c r="Z121" t="s">
        <v>30</v>
      </c>
      <c r="AA121" t="s">
        <v>31</v>
      </c>
      <c r="AB121">
        <v>1125408</v>
      </c>
      <c r="AC121">
        <v>27.744054794</v>
      </c>
      <c r="AD121">
        <v>27.772876023999999</v>
      </c>
      <c r="AE121">
        <v>2.88212299999983E-2</v>
      </c>
      <c r="AF121">
        <v>28.821229999998302</v>
      </c>
      <c r="AK121">
        <v>54711</v>
      </c>
      <c r="AL121" t="s">
        <v>30</v>
      </c>
      <c r="AM121" t="s">
        <v>31</v>
      </c>
      <c r="AN121">
        <v>1120194</v>
      </c>
      <c r="AO121">
        <v>21.491155862999999</v>
      </c>
      <c r="AP121">
        <v>21.520300864999999</v>
      </c>
      <c r="AQ121">
        <v>2.9145001999999899E-2</v>
      </c>
      <c r="AR121">
        <v>29.145001999999899</v>
      </c>
      <c r="AW121">
        <v>38384</v>
      </c>
      <c r="AX121" t="s">
        <v>30</v>
      </c>
      <c r="AY121" t="s">
        <v>31</v>
      </c>
      <c r="AZ121">
        <v>1127322</v>
      </c>
      <c r="BA121">
        <v>20.406479835999999</v>
      </c>
      <c r="BB121">
        <v>20.436932802000001</v>
      </c>
      <c r="BC121">
        <v>3.04529660000021E-2</v>
      </c>
      <c r="BD121">
        <v>30.4529660000021</v>
      </c>
      <c r="BI121">
        <v>43042</v>
      </c>
      <c r="BJ121" t="s">
        <v>30</v>
      </c>
      <c r="BK121" t="s">
        <v>31</v>
      </c>
      <c r="BL121">
        <v>1123824</v>
      </c>
      <c r="BM121">
        <v>7.5973751539999999</v>
      </c>
      <c r="BN121">
        <v>7.6532759669999999</v>
      </c>
      <c r="BO121">
        <v>5.5900813000000001E-2</v>
      </c>
      <c r="BP121">
        <v>55.900812999999999</v>
      </c>
    </row>
    <row r="122" spans="1:68">
      <c r="A122">
        <v>36784</v>
      </c>
      <c r="B122" t="s">
        <v>30</v>
      </c>
      <c r="C122" t="s">
        <v>31</v>
      </c>
      <c r="D122">
        <v>1124286</v>
      </c>
      <c r="E122">
        <v>128.00603199</v>
      </c>
      <c r="F122">
        <v>128.034913063</v>
      </c>
      <c r="G122">
        <v>2.88810730000079E-2</v>
      </c>
      <c r="H122">
        <v>28.881073000007898</v>
      </c>
      <c r="M122">
        <v>46549</v>
      </c>
      <c r="N122" t="s">
        <v>30</v>
      </c>
      <c r="O122" t="s">
        <v>31</v>
      </c>
      <c r="P122">
        <v>1119600</v>
      </c>
      <c r="Q122">
        <v>70.280303954999994</v>
      </c>
      <c r="R122">
        <v>70.310997963000005</v>
      </c>
      <c r="S122">
        <v>3.0694008000011701E-2</v>
      </c>
      <c r="T122">
        <v>30.694008000011699</v>
      </c>
      <c r="Y122">
        <v>58052</v>
      </c>
      <c r="Z122" t="s">
        <v>30</v>
      </c>
      <c r="AA122" t="s">
        <v>31</v>
      </c>
      <c r="AB122">
        <v>1124154</v>
      </c>
      <c r="AC122">
        <v>27.944101809999999</v>
      </c>
      <c r="AD122">
        <v>27.972362995000001</v>
      </c>
      <c r="AE122">
        <v>2.8261185000001601E-2</v>
      </c>
      <c r="AF122">
        <v>28.2611850000016</v>
      </c>
      <c r="AK122">
        <v>42242</v>
      </c>
      <c r="AL122" t="s">
        <v>30</v>
      </c>
      <c r="AM122" t="s">
        <v>31</v>
      </c>
      <c r="AN122">
        <v>1123956</v>
      </c>
      <c r="AO122">
        <v>21.59125495</v>
      </c>
      <c r="AP122">
        <v>21.620339869999999</v>
      </c>
      <c r="AQ122">
        <v>2.90849199999989E-2</v>
      </c>
      <c r="AR122">
        <v>29.084919999998899</v>
      </c>
      <c r="AW122">
        <v>57783</v>
      </c>
      <c r="AX122" t="s">
        <v>30</v>
      </c>
      <c r="AY122" t="s">
        <v>31</v>
      </c>
      <c r="AZ122">
        <v>1121316</v>
      </c>
      <c r="BA122">
        <v>20.486548900999999</v>
      </c>
      <c r="BB122">
        <v>20.516072035000001</v>
      </c>
      <c r="BC122">
        <v>2.9523134000001498E-2</v>
      </c>
      <c r="BD122">
        <v>29.523134000001502</v>
      </c>
      <c r="BI122">
        <v>53377</v>
      </c>
      <c r="BJ122" t="s">
        <v>30</v>
      </c>
      <c r="BK122" t="s">
        <v>31</v>
      </c>
      <c r="BL122">
        <v>1113330</v>
      </c>
      <c r="BM122">
        <v>7.6492881769999999</v>
      </c>
      <c r="BN122">
        <v>7.70246911</v>
      </c>
      <c r="BO122">
        <v>5.3180933000000097E-2</v>
      </c>
      <c r="BP122">
        <v>53.180933000000103</v>
      </c>
    </row>
    <row r="123" spans="1:68">
      <c r="A123">
        <v>56183</v>
      </c>
      <c r="B123" t="s">
        <v>30</v>
      </c>
      <c r="C123" t="s">
        <v>31</v>
      </c>
      <c r="D123">
        <v>1122504</v>
      </c>
      <c r="E123">
        <v>129.005954027</v>
      </c>
      <c r="F123">
        <v>129.03592896500001</v>
      </c>
      <c r="G123">
        <v>2.9974938000009301E-2</v>
      </c>
      <c r="H123">
        <v>29.974938000009299</v>
      </c>
      <c r="M123">
        <v>36778</v>
      </c>
      <c r="N123" t="s">
        <v>30</v>
      </c>
      <c r="O123" t="s">
        <v>31</v>
      </c>
      <c r="P123">
        <v>1124286</v>
      </c>
      <c r="Q123">
        <v>70.780471086999995</v>
      </c>
      <c r="R123">
        <v>70.820070028000004</v>
      </c>
      <c r="S123">
        <v>3.9598941000008298E-2</v>
      </c>
      <c r="T123">
        <v>39.598941000008303</v>
      </c>
      <c r="Y123">
        <v>43442</v>
      </c>
      <c r="Z123" t="s">
        <v>30</v>
      </c>
      <c r="AA123" t="s">
        <v>31</v>
      </c>
      <c r="AB123">
        <v>1121316</v>
      </c>
      <c r="AC123">
        <v>28.544133901999999</v>
      </c>
      <c r="AD123">
        <v>28.571973800999999</v>
      </c>
      <c r="AE123">
        <v>2.7839898999999901E-2</v>
      </c>
      <c r="AF123">
        <v>27.8398989999999</v>
      </c>
      <c r="AK123">
        <v>52577</v>
      </c>
      <c r="AL123" t="s">
        <v>30</v>
      </c>
      <c r="AM123" t="s">
        <v>31</v>
      </c>
      <c r="AN123">
        <v>1120788</v>
      </c>
      <c r="AO123">
        <v>21.691319942</v>
      </c>
      <c r="AP123">
        <v>21.718625069000002</v>
      </c>
      <c r="AQ123">
        <v>2.7305127000001699E-2</v>
      </c>
      <c r="AR123">
        <v>27.305127000001701</v>
      </c>
      <c r="AW123">
        <v>45925</v>
      </c>
      <c r="AX123" t="s">
        <v>30</v>
      </c>
      <c r="AY123" t="s">
        <v>31</v>
      </c>
      <c r="AZ123">
        <v>1120986</v>
      </c>
      <c r="BA123">
        <v>20.566601991999999</v>
      </c>
      <c r="BB123">
        <v>20.595923900999999</v>
      </c>
      <c r="BC123">
        <v>2.9321909E-2</v>
      </c>
      <c r="BD123">
        <v>29.321909000000002</v>
      </c>
      <c r="BI123">
        <v>48149</v>
      </c>
      <c r="BJ123" t="s">
        <v>30</v>
      </c>
      <c r="BK123" t="s">
        <v>31</v>
      </c>
      <c r="BL123">
        <v>1118148</v>
      </c>
      <c r="BM123">
        <v>7.6988019940000001</v>
      </c>
      <c r="BN123">
        <v>7.7524030210000001</v>
      </c>
      <c r="BO123">
        <v>5.3601027000000002E-2</v>
      </c>
      <c r="BP123">
        <v>53.601027000000002</v>
      </c>
    </row>
    <row r="124" spans="1:68">
      <c r="A124">
        <v>44325</v>
      </c>
      <c r="B124" t="s">
        <v>30</v>
      </c>
      <c r="C124" t="s">
        <v>31</v>
      </c>
      <c r="D124">
        <v>1122570</v>
      </c>
      <c r="E124">
        <v>130.00594115300001</v>
      </c>
      <c r="F124">
        <v>130.036108017</v>
      </c>
      <c r="G124">
        <v>3.0166863999994499E-2</v>
      </c>
      <c r="H124">
        <v>30.166863999994501</v>
      </c>
      <c r="M124">
        <v>53476</v>
      </c>
      <c r="N124" t="s">
        <v>30</v>
      </c>
      <c r="O124" t="s">
        <v>31</v>
      </c>
      <c r="P124">
        <v>1125870</v>
      </c>
      <c r="Q124">
        <v>71.280548096000004</v>
      </c>
      <c r="R124">
        <v>71.308506011999995</v>
      </c>
      <c r="S124">
        <v>2.7957915999991201E-2</v>
      </c>
      <c r="T124">
        <v>27.957915999991201</v>
      </c>
      <c r="Y124">
        <v>53777</v>
      </c>
      <c r="Z124" t="s">
        <v>30</v>
      </c>
      <c r="AA124" t="s">
        <v>31</v>
      </c>
      <c r="AB124">
        <v>1124220</v>
      </c>
      <c r="AC124">
        <v>28.744282961</v>
      </c>
      <c r="AD124">
        <v>28.773854970999999</v>
      </c>
      <c r="AE124">
        <v>2.9572009999998899E-2</v>
      </c>
      <c r="AF124">
        <v>29.572009999998901</v>
      </c>
      <c r="AK124">
        <v>47349</v>
      </c>
      <c r="AL124" t="s">
        <v>30</v>
      </c>
      <c r="AM124" t="s">
        <v>31</v>
      </c>
      <c r="AN124">
        <v>1120392</v>
      </c>
      <c r="AO124">
        <v>21.791272879000001</v>
      </c>
      <c r="AP124">
        <v>21.820544957999999</v>
      </c>
      <c r="AQ124">
        <v>2.9272078999998199E-2</v>
      </c>
      <c r="AR124">
        <v>29.2720789999982</v>
      </c>
      <c r="AW124">
        <v>57252</v>
      </c>
      <c r="AX124" t="s">
        <v>30</v>
      </c>
      <c r="AY124" t="s">
        <v>31</v>
      </c>
      <c r="AZ124">
        <v>1120326</v>
      </c>
      <c r="BA124">
        <v>20.646610022000001</v>
      </c>
      <c r="BB124">
        <v>20.672902822000001</v>
      </c>
      <c r="BC124">
        <v>2.6292800000000199E-2</v>
      </c>
      <c r="BD124">
        <v>26.292800000000199</v>
      </c>
      <c r="BI124">
        <v>38378</v>
      </c>
      <c r="BJ124" t="s">
        <v>30</v>
      </c>
      <c r="BK124" t="s">
        <v>31</v>
      </c>
      <c r="BL124">
        <v>1111812</v>
      </c>
      <c r="BM124">
        <v>7.7488470080000003</v>
      </c>
      <c r="BN124">
        <v>7.8060081009999998</v>
      </c>
      <c r="BO124">
        <v>5.7161092999999497E-2</v>
      </c>
      <c r="BP124">
        <v>57.161092999999497</v>
      </c>
    </row>
    <row r="125" spans="1:68">
      <c r="A125">
        <v>55652</v>
      </c>
      <c r="B125" t="s">
        <v>30</v>
      </c>
      <c r="C125" t="s">
        <v>31</v>
      </c>
      <c r="D125">
        <v>1121646</v>
      </c>
      <c r="E125">
        <v>131.006026983</v>
      </c>
      <c r="F125">
        <v>131.03329014799999</v>
      </c>
      <c r="G125">
        <v>2.7263164999993698E-2</v>
      </c>
      <c r="H125">
        <v>27.263164999993698</v>
      </c>
      <c r="M125">
        <v>42102</v>
      </c>
      <c r="N125" t="s">
        <v>30</v>
      </c>
      <c r="O125" t="s">
        <v>31</v>
      </c>
      <c r="P125">
        <v>1122240</v>
      </c>
      <c r="Q125">
        <v>71.780443907000006</v>
      </c>
      <c r="R125">
        <v>71.811491012999994</v>
      </c>
      <c r="S125">
        <v>3.1047105999988299E-2</v>
      </c>
      <c r="T125">
        <v>31.0471059999883</v>
      </c>
      <c r="Y125">
        <v>48549</v>
      </c>
      <c r="Z125" t="s">
        <v>30</v>
      </c>
      <c r="AA125" t="s">
        <v>31</v>
      </c>
      <c r="AB125">
        <v>1126398</v>
      </c>
      <c r="AC125">
        <v>28.944130898000001</v>
      </c>
      <c r="AD125">
        <v>28.972847939000001</v>
      </c>
      <c r="AE125">
        <v>2.8717041000000099E-2</v>
      </c>
      <c r="AF125">
        <v>28.717041000000101</v>
      </c>
      <c r="AK125">
        <v>37578</v>
      </c>
      <c r="AL125" t="s">
        <v>30</v>
      </c>
      <c r="AM125" t="s">
        <v>31</v>
      </c>
      <c r="AN125">
        <v>1121580</v>
      </c>
      <c r="AO125">
        <v>21.891418934000001</v>
      </c>
      <c r="AP125">
        <v>21.918397902999999</v>
      </c>
      <c r="AQ125">
        <v>2.6978968999998101E-2</v>
      </c>
      <c r="AR125">
        <v>26.978968999998099</v>
      </c>
      <c r="AW125">
        <v>36562</v>
      </c>
      <c r="AX125" t="s">
        <v>30</v>
      </c>
      <c r="AY125" t="s">
        <v>31</v>
      </c>
      <c r="AZ125">
        <v>1123032</v>
      </c>
      <c r="BA125">
        <v>20.726662873999999</v>
      </c>
      <c r="BB125">
        <v>20.755471945</v>
      </c>
      <c r="BC125">
        <v>2.8809071000001199E-2</v>
      </c>
      <c r="BD125">
        <v>28.8090710000012</v>
      </c>
      <c r="BI125">
        <v>55076</v>
      </c>
      <c r="BJ125" t="s">
        <v>30</v>
      </c>
      <c r="BK125" t="s">
        <v>31</v>
      </c>
      <c r="BL125">
        <v>1118346</v>
      </c>
      <c r="BM125">
        <v>7.805449963</v>
      </c>
      <c r="BN125">
        <v>7.8614830969999998</v>
      </c>
      <c r="BO125">
        <v>5.60331339999997E-2</v>
      </c>
      <c r="BP125">
        <v>56.033133999999698</v>
      </c>
    </row>
    <row r="126" spans="1:68">
      <c r="A126">
        <v>34962</v>
      </c>
      <c r="B126" t="s">
        <v>30</v>
      </c>
      <c r="C126" t="s">
        <v>31</v>
      </c>
      <c r="D126">
        <v>1123164</v>
      </c>
      <c r="E126">
        <v>132.006184101</v>
      </c>
      <c r="F126">
        <v>132.05678701400001</v>
      </c>
      <c r="G126">
        <v>5.06029130000058E-2</v>
      </c>
      <c r="H126">
        <v>50.602913000005799</v>
      </c>
      <c r="M126">
        <v>60594</v>
      </c>
      <c r="N126" t="s">
        <v>30</v>
      </c>
      <c r="O126" t="s">
        <v>31</v>
      </c>
      <c r="P126">
        <v>1127916</v>
      </c>
      <c r="Q126">
        <v>72.280524014999997</v>
      </c>
      <c r="R126">
        <v>72.309065103999998</v>
      </c>
      <c r="S126">
        <v>2.85410890000008E-2</v>
      </c>
      <c r="T126">
        <v>28.541089000000799</v>
      </c>
      <c r="Y126">
        <v>38778</v>
      </c>
      <c r="Z126" t="s">
        <v>30</v>
      </c>
      <c r="AA126" t="s">
        <v>31</v>
      </c>
      <c r="AB126">
        <v>1124154</v>
      </c>
      <c r="AC126">
        <v>29.144171</v>
      </c>
      <c r="AD126">
        <v>29.173926829999999</v>
      </c>
      <c r="AE126">
        <v>2.9755829999999098E-2</v>
      </c>
      <c r="AF126">
        <v>29.755829999999101</v>
      </c>
      <c r="AK126">
        <v>54276</v>
      </c>
      <c r="AL126" t="s">
        <v>30</v>
      </c>
      <c r="AM126" t="s">
        <v>31</v>
      </c>
      <c r="AN126">
        <v>1128774</v>
      </c>
      <c r="AO126">
        <v>21.991404057</v>
      </c>
      <c r="AP126">
        <v>22.018354893000001</v>
      </c>
      <c r="AQ126">
        <v>2.6950836000001002E-2</v>
      </c>
      <c r="AR126">
        <v>26.950836000001001</v>
      </c>
      <c r="AW126">
        <v>55111</v>
      </c>
      <c r="AX126" t="s">
        <v>30</v>
      </c>
      <c r="AY126" t="s">
        <v>31</v>
      </c>
      <c r="AZ126">
        <v>1122768</v>
      </c>
      <c r="BA126">
        <v>20.806710004999999</v>
      </c>
      <c r="BB126">
        <v>20.835426807000001</v>
      </c>
      <c r="BC126">
        <v>2.87168020000017E-2</v>
      </c>
      <c r="BD126">
        <v>28.716802000001699</v>
      </c>
      <c r="BI126">
        <v>43702</v>
      </c>
      <c r="BJ126" t="s">
        <v>30</v>
      </c>
      <c r="BK126" t="s">
        <v>31</v>
      </c>
      <c r="BL126">
        <v>1113660</v>
      </c>
      <c r="BM126">
        <v>7.8591570849999997</v>
      </c>
      <c r="BN126">
        <v>7.9135181899999996</v>
      </c>
      <c r="BO126">
        <v>5.4361104999999903E-2</v>
      </c>
      <c r="BP126">
        <v>54.361104999999903</v>
      </c>
    </row>
    <row r="127" spans="1:68">
      <c r="A127">
        <v>53511</v>
      </c>
      <c r="B127" t="s">
        <v>30</v>
      </c>
      <c r="C127" t="s">
        <v>31</v>
      </c>
      <c r="D127">
        <v>1126332</v>
      </c>
      <c r="E127">
        <v>133.006085157</v>
      </c>
      <c r="F127">
        <v>133.03448915499999</v>
      </c>
      <c r="G127">
        <v>2.8403997999987399E-2</v>
      </c>
      <c r="H127">
        <v>28.4039979999874</v>
      </c>
      <c r="M127">
        <v>44685</v>
      </c>
      <c r="N127" t="s">
        <v>30</v>
      </c>
      <c r="O127" t="s">
        <v>31</v>
      </c>
      <c r="P127">
        <v>1124550</v>
      </c>
      <c r="Q127">
        <v>73.280697106999995</v>
      </c>
      <c r="R127">
        <v>73.307006121000001</v>
      </c>
      <c r="S127">
        <v>2.63090140000059E-2</v>
      </c>
      <c r="T127">
        <v>26.309014000005899</v>
      </c>
      <c r="Y127">
        <v>55476</v>
      </c>
      <c r="Z127" t="s">
        <v>30</v>
      </c>
      <c r="AA127" t="s">
        <v>31</v>
      </c>
      <c r="AB127">
        <v>1122372</v>
      </c>
      <c r="AC127">
        <v>29.344199895999999</v>
      </c>
      <c r="AD127">
        <v>29.381108998999999</v>
      </c>
      <c r="AE127">
        <v>3.6909102999999201E-2</v>
      </c>
      <c r="AF127">
        <v>36.909102999999199</v>
      </c>
      <c r="AK127">
        <v>42902</v>
      </c>
      <c r="AL127" t="s">
        <v>30</v>
      </c>
      <c r="AM127" t="s">
        <v>31</v>
      </c>
      <c r="AN127">
        <v>1123758</v>
      </c>
      <c r="AO127">
        <v>22.091432094999998</v>
      </c>
      <c r="AP127">
        <v>22.117775916999999</v>
      </c>
      <c r="AQ127">
        <v>2.6343822000001099E-2</v>
      </c>
      <c r="AR127">
        <v>26.343822000001101</v>
      </c>
      <c r="AW127">
        <v>52977</v>
      </c>
      <c r="AX127" t="s">
        <v>30</v>
      </c>
      <c r="AY127" t="s">
        <v>31</v>
      </c>
      <c r="AZ127">
        <v>1125606</v>
      </c>
      <c r="BA127">
        <v>20.966851949999999</v>
      </c>
      <c r="BB127">
        <v>20.994949817999998</v>
      </c>
      <c r="BC127">
        <v>2.8097867999999599E-2</v>
      </c>
      <c r="BD127">
        <v>28.0978679999996</v>
      </c>
      <c r="BI127">
        <v>33961</v>
      </c>
      <c r="BJ127" t="s">
        <v>30</v>
      </c>
      <c r="BK127" t="s">
        <v>31</v>
      </c>
      <c r="BL127">
        <v>1116498</v>
      </c>
      <c r="BM127">
        <v>7.9115090370000001</v>
      </c>
      <c r="BN127">
        <v>7.964455128</v>
      </c>
      <c r="BO127">
        <v>5.2946090999999897E-2</v>
      </c>
      <c r="BP127">
        <v>52.946090999999903</v>
      </c>
    </row>
    <row r="128" spans="1:68">
      <c r="A128">
        <v>51377</v>
      </c>
      <c r="B128" t="s">
        <v>30</v>
      </c>
      <c r="C128" t="s">
        <v>31</v>
      </c>
      <c r="D128">
        <v>1123692</v>
      </c>
      <c r="E128">
        <v>135.006232977</v>
      </c>
      <c r="F128">
        <v>135.03537201899999</v>
      </c>
      <c r="G128">
        <v>2.9139041999996999E-2</v>
      </c>
      <c r="H128">
        <v>29.139041999997001</v>
      </c>
      <c r="M128">
        <v>60676</v>
      </c>
      <c r="N128" t="s">
        <v>30</v>
      </c>
      <c r="O128" t="s">
        <v>31</v>
      </c>
      <c r="P128">
        <v>1127058</v>
      </c>
      <c r="Q128">
        <v>73.780590056999998</v>
      </c>
      <c r="R128">
        <v>73.809082031000003</v>
      </c>
      <c r="S128">
        <v>2.8491974000004899E-2</v>
      </c>
      <c r="T128">
        <v>28.491974000004902</v>
      </c>
      <c r="Y128">
        <v>44102</v>
      </c>
      <c r="Z128" t="s">
        <v>30</v>
      </c>
      <c r="AA128" t="s">
        <v>31</v>
      </c>
      <c r="AB128">
        <v>1124748</v>
      </c>
      <c r="AC128">
        <v>29.544161797000001</v>
      </c>
      <c r="AD128">
        <v>29.572609901</v>
      </c>
      <c r="AE128">
        <v>2.8448103999998801E-2</v>
      </c>
      <c r="AF128">
        <v>28.4481039999988</v>
      </c>
      <c r="AK128">
        <v>33161</v>
      </c>
      <c r="AL128" t="s">
        <v>30</v>
      </c>
      <c r="AM128" t="s">
        <v>31</v>
      </c>
      <c r="AN128">
        <v>1123494</v>
      </c>
      <c r="AO128">
        <v>22.191519022000001</v>
      </c>
      <c r="AP128">
        <v>22.217988013999999</v>
      </c>
      <c r="AQ128">
        <v>2.6468991999997998E-2</v>
      </c>
      <c r="AR128">
        <v>26.468991999998</v>
      </c>
      <c r="AW128">
        <v>47749</v>
      </c>
      <c r="AX128" t="s">
        <v>30</v>
      </c>
      <c r="AY128" t="s">
        <v>31</v>
      </c>
      <c r="AZ128">
        <v>1122108</v>
      </c>
      <c r="BA128">
        <v>21.04686594</v>
      </c>
      <c r="BB128">
        <v>21.076102018</v>
      </c>
      <c r="BC128">
        <v>2.92360780000002E-2</v>
      </c>
      <c r="BD128">
        <v>29.236078000000202</v>
      </c>
      <c r="BI128">
        <v>55571</v>
      </c>
      <c r="BJ128" t="s">
        <v>30</v>
      </c>
      <c r="BK128" t="s">
        <v>31</v>
      </c>
      <c r="BL128">
        <v>1117356</v>
      </c>
      <c r="BM128">
        <v>7.9623119830000002</v>
      </c>
      <c r="BN128">
        <v>8.0293741230000002</v>
      </c>
      <c r="BO128">
        <v>6.7062139999999895E-2</v>
      </c>
      <c r="BP128">
        <v>67.062139999999999</v>
      </c>
    </row>
    <row r="129" spans="1:68">
      <c r="A129">
        <v>46149</v>
      </c>
      <c r="B129" t="s">
        <v>30</v>
      </c>
      <c r="C129" t="s">
        <v>31</v>
      </c>
      <c r="D129">
        <v>1123758</v>
      </c>
      <c r="E129">
        <v>136.00629901900001</v>
      </c>
      <c r="F129">
        <v>136.035608053</v>
      </c>
      <c r="G129">
        <v>2.9309033999993499E-2</v>
      </c>
      <c r="H129">
        <v>29.309033999993499</v>
      </c>
      <c r="M129">
        <v>43581</v>
      </c>
      <c r="N129" t="s">
        <v>30</v>
      </c>
      <c r="O129" t="s">
        <v>31</v>
      </c>
      <c r="P129">
        <v>1119072</v>
      </c>
      <c r="Q129">
        <v>74.780713081000002</v>
      </c>
      <c r="R129">
        <v>74.812181949999996</v>
      </c>
      <c r="S129">
        <v>3.1468868999994001E-2</v>
      </c>
      <c r="T129">
        <v>31.468868999994001</v>
      </c>
      <c r="Y129">
        <v>34361</v>
      </c>
      <c r="Z129" t="s">
        <v>30</v>
      </c>
      <c r="AA129" t="s">
        <v>31</v>
      </c>
      <c r="AB129">
        <v>1121052</v>
      </c>
      <c r="AC129">
        <v>29.744221926000002</v>
      </c>
      <c r="AD129">
        <v>29.773511887000002</v>
      </c>
      <c r="AE129">
        <v>2.9289960999999899E-2</v>
      </c>
      <c r="AF129">
        <v>29.289960999999899</v>
      </c>
      <c r="AK129">
        <v>54771</v>
      </c>
      <c r="AL129" t="s">
        <v>30</v>
      </c>
      <c r="AM129" t="s">
        <v>31</v>
      </c>
      <c r="AN129">
        <v>1119072</v>
      </c>
      <c r="AO129">
        <v>22.291579962</v>
      </c>
      <c r="AP129">
        <v>22.319818974</v>
      </c>
      <c r="AQ129">
        <v>2.8239012000000199E-2</v>
      </c>
      <c r="AR129">
        <v>28.239012000000201</v>
      </c>
      <c r="AW129">
        <v>37978</v>
      </c>
      <c r="AX129" t="s">
        <v>30</v>
      </c>
      <c r="AY129" t="s">
        <v>31</v>
      </c>
      <c r="AZ129">
        <v>1121778</v>
      </c>
      <c r="BA129">
        <v>21.126957893</v>
      </c>
      <c r="BB129">
        <v>21.157017946</v>
      </c>
      <c r="BC129">
        <v>3.0060052999999601E-2</v>
      </c>
      <c r="BD129">
        <v>30.060052999999598</v>
      </c>
      <c r="BI129">
        <v>46285</v>
      </c>
      <c r="BJ129" t="s">
        <v>30</v>
      </c>
      <c r="BK129" t="s">
        <v>31</v>
      </c>
      <c r="BL129">
        <v>1115706</v>
      </c>
      <c r="BM129">
        <v>8.0275261400000009</v>
      </c>
      <c r="BN129">
        <v>8.0850951670000004</v>
      </c>
      <c r="BO129">
        <v>5.7569026999999502E-2</v>
      </c>
      <c r="BP129">
        <v>57.569026999999501</v>
      </c>
    </row>
    <row r="130" spans="1:68">
      <c r="A130">
        <v>36378</v>
      </c>
      <c r="B130" t="s">
        <v>30</v>
      </c>
      <c r="C130" t="s">
        <v>31</v>
      </c>
      <c r="D130">
        <v>1119666</v>
      </c>
      <c r="E130">
        <v>137.00634503399999</v>
      </c>
      <c r="F130">
        <v>137.03730106399999</v>
      </c>
      <c r="G130">
        <v>3.0956029999998601E-2</v>
      </c>
      <c r="H130">
        <v>30.956029999998599</v>
      </c>
      <c r="M130">
        <v>45103</v>
      </c>
      <c r="N130" t="s">
        <v>30</v>
      </c>
      <c r="O130" t="s">
        <v>31</v>
      </c>
      <c r="P130">
        <v>1125936</v>
      </c>
      <c r="Q130">
        <v>75.280807018000004</v>
      </c>
      <c r="R130">
        <v>75.309865951999996</v>
      </c>
      <c r="S130">
        <v>2.9058933999991099E-2</v>
      </c>
      <c r="T130">
        <v>29.058933999991101</v>
      </c>
      <c r="Y130">
        <v>55971</v>
      </c>
      <c r="Z130" t="s">
        <v>30</v>
      </c>
      <c r="AA130" t="s">
        <v>31</v>
      </c>
      <c r="AB130">
        <v>1122504</v>
      </c>
      <c r="AC130">
        <v>29.944370030999998</v>
      </c>
      <c r="AD130">
        <v>29.973824023999999</v>
      </c>
      <c r="AE130">
        <v>2.9453993000000601E-2</v>
      </c>
      <c r="AF130">
        <v>29.453993000000601</v>
      </c>
      <c r="AK130">
        <v>45485</v>
      </c>
      <c r="AL130" t="s">
        <v>30</v>
      </c>
      <c r="AM130" t="s">
        <v>31</v>
      </c>
      <c r="AN130">
        <v>1122504</v>
      </c>
      <c r="AO130">
        <v>22.391750096999999</v>
      </c>
      <c r="AP130">
        <v>22.418731928</v>
      </c>
      <c r="AQ130">
        <v>2.6981831000000501E-2</v>
      </c>
      <c r="AR130">
        <v>26.981831000000501</v>
      </c>
      <c r="AW130">
        <v>54676</v>
      </c>
      <c r="AX130" t="s">
        <v>30</v>
      </c>
      <c r="AY130" t="s">
        <v>31</v>
      </c>
      <c r="AZ130">
        <v>1125078</v>
      </c>
      <c r="BA130">
        <v>21.206964970000001</v>
      </c>
      <c r="BB130">
        <v>21.236419915999999</v>
      </c>
      <c r="BC130">
        <v>2.9454945999997699E-2</v>
      </c>
      <c r="BD130">
        <v>29.454945999997701</v>
      </c>
      <c r="BI130">
        <v>34043</v>
      </c>
      <c r="BJ130" t="s">
        <v>30</v>
      </c>
      <c r="BK130" t="s">
        <v>31</v>
      </c>
      <c r="BL130">
        <v>1117488</v>
      </c>
      <c r="BM130">
        <v>8.0832300190000002</v>
      </c>
      <c r="BN130">
        <v>8.1388881210000008</v>
      </c>
      <c r="BO130">
        <v>5.5658102000000598E-2</v>
      </c>
      <c r="BP130">
        <v>55.658102000000603</v>
      </c>
    </row>
    <row r="131" spans="1:68">
      <c r="A131">
        <v>53076</v>
      </c>
      <c r="B131" t="s">
        <v>30</v>
      </c>
      <c r="C131" t="s">
        <v>31</v>
      </c>
      <c r="D131">
        <v>1123626</v>
      </c>
      <c r="E131">
        <v>138.0063591</v>
      </c>
      <c r="F131">
        <v>138.03581595399999</v>
      </c>
      <c r="G131">
        <v>2.94568539999886E-2</v>
      </c>
      <c r="H131">
        <v>29.456853999988599</v>
      </c>
      <c r="M131">
        <v>50512</v>
      </c>
      <c r="N131" t="s">
        <v>30</v>
      </c>
      <c r="O131" t="s">
        <v>31</v>
      </c>
      <c r="P131">
        <v>1123032</v>
      </c>
      <c r="Q131">
        <v>75.780582905000003</v>
      </c>
      <c r="R131">
        <v>75.807812928999994</v>
      </c>
      <c r="S131">
        <v>2.72300239999907E-2</v>
      </c>
      <c r="T131">
        <v>27.230023999990699</v>
      </c>
      <c r="Y131">
        <v>46685</v>
      </c>
      <c r="Z131" t="s">
        <v>30</v>
      </c>
      <c r="AA131" t="s">
        <v>31</v>
      </c>
      <c r="AB131">
        <v>1127454</v>
      </c>
      <c r="AC131">
        <v>30.144249916</v>
      </c>
      <c r="AD131">
        <v>30.174147844</v>
      </c>
      <c r="AE131">
        <v>2.98979280000004E-2</v>
      </c>
      <c r="AF131">
        <v>29.897928000000402</v>
      </c>
      <c r="AK131">
        <v>33243</v>
      </c>
      <c r="AL131" t="s">
        <v>30</v>
      </c>
      <c r="AM131" t="s">
        <v>31</v>
      </c>
      <c r="AN131">
        <v>1125078</v>
      </c>
      <c r="AO131">
        <v>22.491905928000001</v>
      </c>
      <c r="AP131">
        <v>22.518617868</v>
      </c>
      <c r="AQ131">
        <v>2.6711939999998401E-2</v>
      </c>
      <c r="AR131">
        <v>26.7119399999984</v>
      </c>
      <c r="AW131">
        <v>43302</v>
      </c>
      <c r="AX131" t="s">
        <v>30</v>
      </c>
      <c r="AY131" t="s">
        <v>31</v>
      </c>
      <c r="AZ131">
        <v>1127718</v>
      </c>
      <c r="BA131">
        <v>21.287068844</v>
      </c>
      <c r="BB131">
        <v>21.315037965999998</v>
      </c>
      <c r="BC131">
        <v>2.7969121999998198E-2</v>
      </c>
      <c r="BD131">
        <v>27.969121999998201</v>
      </c>
      <c r="BI131">
        <v>41626</v>
      </c>
      <c r="BJ131" t="s">
        <v>30</v>
      </c>
      <c r="BK131" t="s">
        <v>31</v>
      </c>
      <c r="BL131">
        <v>1121118</v>
      </c>
      <c r="BM131">
        <v>8.1378769870000003</v>
      </c>
      <c r="BN131">
        <v>8.1999959950000001</v>
      </c>
      <c r="BO131">
        <v>6.2119007999999802E-2</v>
      </c>
      <c r="BP131">
        <v>62.119007999999802</v>
      </c>
    </row>
    <row r="132" spans="1:68">
      <c r="A132">
        <v>41702</v>
      </c>
      <c r="B132" t="s">
        <v>30</v>
      </c>
      <c r="C132" t="s">
        <v>31</v>
      </c>
      <c r="D132">
        <v>1125078</v>
      </c>
      <c r="E132">
        <v>139.00640606900001</v>
      </c>
      <c r="F132">
        <v>139.03379416499999</v>
      </c>
      <c r="G132">
        <v>2.7388095999981401E-2</v>
      </c>
      <c r="H132">
        <v>27.388095999981399</v>
      </c>
      <c r="M132">
        <v>48914</v>
      </c>
      <c r="N132" t="s">
        <v>30</v>
      </c>
      <c r="O132" t="s">
        <v>31</v>
      </c>
      <c r="P132">
        <v>1120458</v>
      </c>
      <c r="Q132">
        <v>76.280857085999997</v>
      </c>
      <c r="R132">
        <v>76.314896106999996</v>
      </c>
      <c r="S132">
        <v>3.4039020999998101E-2</v>
      </c>
      <c r="T132">
        <v>34.039020999998101</v>
      </c>
      <c r="Y132">
        <v>34443</v>
      </c>
      <c r="Z132" t="s">
        <v>30</v>
      </c>
      <c r="AA132" t="s">
        <v>31</v>
      </c>
      <c r="AB132">
        <v>1123428</v>
      </c>
      <c r="AC132">
        <v>30.344264030000001</v>
      </c>
      <c r="AD132">
        <v>30.376232861999998</v>
      </c>
      <c r="AE132">
        <v>3.1968831999996797E-2</v>
      </c>
      <c r="AF132">
        <v>31.968831999996802</v>
      </c>
      <c r="AK132">
        <v>40826</v>
      </c>
      <c r="AL132" t="s">
        <v>30</v>
      </c>
      <c r="AM132" t="s">
        <v>31</v>
      </c>
      <c r="AN132">
        <v>1127454</v>
      </c>
      <c r="AO132">
        <v>22.591791868000001</v>
      </c>
      <c r="AP132">
        <v>22.620648860999999</v>
      </c>
      <c r="AQ132">
        <v>2.8856992999997999E-2</v>
      </c>
      <c r="AR132">
        <v>28.856992999997999</v>
      </c>
      <c r="AW132">
        <v>33561</v>
      </c>
      <c r="AX132" t="s">
        <v>30</v>
      </c>
      <c r="AY132" t="s">
        <v>31</v>
      </c>
      <c r="AZ132">
        <v>1122372</v>
      </c>
      <c r="BA132">
        <v>21.367041826000001</v>
      </c>
      <c r="BB132">
        <v>21.395143032</v>
      </c>
      <c r="BC132">
        <v>2.8101205999998699E-2</v>
      </c>
      <c r="BD132">
        <v>28.101205999998701</v>
      </c>
      <c r="BI132">
        <v>45181</v>
      </c>
      <c r="BJ132" t="s">
        <v>30</v>
      </c>
      <c r="BK132" t="s">
        <v>31</v>
      </c>
      <c r="BL132">
        <v>1119402</v>
      </c>
      <c r="BM132">
        <v>8.1983339789999992</v>
      </c>
      <c r="BN132">
        <v>8.2405440809999995</v>
      </c>
      <c r="BO132">
        <v>4.2210102000000298E-2</v>
      </c>
      <c r="BP132">
        <v>42.210102000000298</v>
      </c>
    </row>
    <row r="133" spans="1:68">
      <c r="A133">
        <v>60194</v>
      </c>
      <c r="B133" t="s">
        <v>30</v>
      </c>
      <c r="C133" t="s">
        <v>31</v>
      </c>
      <c r="D133">
        <v>1118610</v>
      </c>
      <c r="E133">
        <v>140.006577015</v>
      </c>
      <c r="F133">
        <v>140.03526115400001</v>
      </c>
      <c r="G133">
        <v>2.8684139000006301E-2</v>
      </c>
      <c r="H133">
        <v>28.684139000006301</v>
      </c>
      <c r="M133">
        <v>56626</v>
      </c>
      <c r="N133" t="s">
        <v>30</v>
      </c>
      <c r="O133" t="s">
        <v>31</v>
      </c>
      <c r="P133">
        <v>1121580</v>
      </c>
      <c r="Q133">
        <v>76.780736923000006</v>
      </c>
      <c r="R133">
        <v>76.810612917</v>
      </c>
      <c r="S133">
        <v>2.98759939999939E-2</v>
      </c>
      <c r="T133">
        <v>29.875993999993899</v>
      </c>
      <c r="Y133">
        <v>42026</v>
      </c>
      <c r="Z133" t="s">
        <v>30</v>
      </c>
      <c r="AA133" t="s">
        <v>31</v>
      </c>
      <c r="AB133">
        <v>1118346</v>
      </c>
      <c r="AC133">
        <v>30.544265984999999</v>
      </c>
      <c r="AD133">
        <v>30.574442863000002</v>
      </c>
      <c r="AE133">
        <v>3.0176878000002402E-2</v>
      </c>
      <c r="AF133">
        <v>30.1768780000024</v>
      </c>
      <c r="AK133">
        <v>44381</v>
      </c>
      <c r="AL133" t="s">
        <v>30</v>
      </c>
      <c r="AM133" t="s">
        <v>31</v>
      </c>
      <c r="AN133">
        <v>1121910</v>
      </c>
      <c r="AO133">
        <v>22.691785097</v>
      </c>
      <c r="AP133">
        <v>22.724050998999999</v>
      </c>
      <c r="AQ133">
        <v>3.2265901999998903E-2</v>
      </c>
      <c r="AR133">
        <v>32.265901999998903</v>
      </c>
      <c r="AW133">
        <v>55171</v>
      </c>
      <c r="AX133" t="s">
        <v>30</v>
      </c>
      <c r="AY133" t="s">
        <v>31</v>
      </c>
      <c r="AZ133">
        <v>1126728</v>
      </c>
      <c r="BA133">
        <v>21.447134018</v>
      </c>
      <c r="BB133">
        <v>21.476369858000002</v>
      </c>
      <c r="BC133">
        <v>2.92358400000019E-2</v>
      </c>
      <c r="BD133">
        <v>29.2358400000019</v>
      </c>
      <c r="BI133">
        <v>46703</v>
      </c>
      <c r="BJ133" t="s">
        <v>30</v>
      </c>
      <c r="BK133" t="s">
        <v>31</v>
      </c>
      <c r="BL133">
        <v>1115178</v>
      </c>
      <c r="BM133">
        <v>8.2387959960000003</v>
      </c>
      <c r="BN133">
        <v>8.2918450830000001</v>
      </c>
      <c r="BO133">
        <v>5.3049086999999703E-2</v>
      </c>
      <c r="BP133">
        <v>53.049086999999702</v>
      </c>
    </row>
    <row r="134" spans="1:68">
      <c r="A134">
        <v>53571</v>
      </c>
      <c r="B134" t="s">
        <v>30</v>
      </c>
      <c r="C134" t="s">
        <v>31</v>
      </c>
      <c r="D134">
        <v>1126926</v>
      </c>
      <c r="E134">
        <v>141.00649809800001</v>
      </c>
      <c r="F134">
        <v>141.03425311999999</v>
      </c>
      <c r="G134">
        <v>2.77550219999795E-2</v>
      </c>
      <c r="H134">
        <v>27.755021999979501</v>
      </c>
      <c r="M134">
        <v>40548</v>
      </c>
      <c r="N134" t="s">
        <v>30</v>
      </c>
      <c r="O134" t="s">
        <v>31</v>
      </c>
      <c r="P134">
        <v>1120590</v>
      </c>
      <c r="Q134">
        <v>77.281078100000002</v>
      </c>
      <c r="R134">
        <v>77.335864067000003</v>
      </c>
      <c r="S134">
        <v>5.4785967000000803E-2</v>
      </c>
      <c r="T134">
        <v>54.785967000000802</v>
      </c>
      <c r="Y134">
        <v>45581</v>
      </c>
      <c r="Z134" t="s">
        <v>30</v>
      </c>
      <c r="AA134" t="s">
        <v>31</v>
      </c>
      <c r="AB134">
        <v>1127256</v>
      </c>
      <c r="AC134">
        <v>30.744292021</v>
      </c>
      <c r="AD134">
        <v>30.771839857</v>
      </c>
      <c r="AE134">
        <v>2.75478360000001E-2</v>
      </c>
      <c r="AF134">
        <v>27.5478360000001</v>
      </c>
      <c r="AK134">
        <v>45903</v>
      </c>
      <c r="AL134" t="s">
        <v>30</v>
      </c>
      <c r="AM134" t="s">
        <v>31</v>
      </c>
      <c r="AN134">
        <v>1118808</v>
      </c>
      <c r="AO134">
        <v>22.791841984000001</v>
      </c>
      <c r="AP134">
        <v>22.820515871000001</v>
      </c>
      <c r="AQ134">
        <v>2.8673886999999999E-2</v>
      </c>
      <c r="AR134">
        <v>28.673887000000001</v>
      </c>
      <c r="AW134">
        <v>45885</v>
      </c>
      <c r="AX134" t="s">
        <v>30</v>
      </c>
      <c r="AY134" t="s">
        <v>31</v>
      </c>
      <c r="AZ134">
        <v>1127388</v>
      </c>
      <c r="BA134">
        <v>21.527182817</v>
      </c>
      <c r="BB134">
        <v>21.554909944999999</v>
      </c>
      <c r="BC134">
        <v>2.7727127999998599E-2</v>
      </c>
      <c r="BD134">
        <v>27.727127999998601</v>
      </c>
      <c r="BI134">
        <v>52112</v>
      </c>
      <c r="BJ134" t="s">
        <v>30</v>
      </c>
      <c r="BK134" t="s">
        <v>31</v>
      </c>
      <c r="BL134">
        <v>1117620</v>
      </c>
      <c r="BM134">
        <v>8.290517092</v>
      </c>
      <c r="BN134">
        <v>8.3363280300000007</v>
      </c>
      <c r="BO134">
        <v>4.5810938000000599E-2</v>
      </c>
      <c r="BP134">
        <v>45.810938000000597</v>
      </c>
    </row>
    <row r="135" spans="1:68">
      <c r="A135">
        <v>44285</v>
      </c>
      <c r="B135" t="s">
        <v>30</v>
      </c>
      <c r="C135" t="s">
        <v>31</v>
      </c>
      <c r="D135">
        <v>1127454</v>
      </c>
      <c r="E135">
        <v>142.006689072</v>
      </c>
      <c r="F135">
        <v>142.033991098</v>
      </c>
      <c r="G135">
        <v>2.7302026000000899E-2</v>
      </c>
      <c r="H135">
        <v>27.3020260000009</v>
      </c>
      <c r="M135">
        <v>47181</v>
      </c>
      <c r="N135" t="s">
        <v>30</v>
      </c>
      <c r="O135" t="s">
        <v>31</v>
      </c>
      <c r="P135">
        <v>1121844</v>
      </c>
      <c r="Q135">
        <v>77.780741930000005</v>
      </c>
      <c r="R135">
        <v>77.811697006000003</v>
      </c>
      <c r="S135">
        <v>3.0955075999997899E-2</v>
      </c>
      <c r="T135">
        <v>30.955075999997899</v>
      </c>
      <c r="Y135">
        <v>47103</v>
      </c>
      <c r="Z135" t="s">
        <v>30</v>
      </c>
      <c r="AA135" t="s">
        <v>31</v>
      </c>
      <c r="AB135">
        <v>1123164</v>
      </c>
      <c r="AC135">
        <v>30.944346905</v>
      </c>
      <c r="AD135">
        <v>30.971720934</v>
      </c>
      <c r="AE135">
        <v>2.7374029000000601E-2</v>
      </c>
      <c r="AF135">
        <v>27.374029000000601</v>
      </c>
      <c r="AK135">
        <v>49714</v>
      </c>
      <c r="AL135" t="s">
        <v>30</v>
      </c>
      <c r="AM135" t="s">
        <v>31</v>
      </c>
      <c r="AN135">
        <v>1124484</v>
      </c>
      <c r="AO135">
        <v>22.991909026999998</v>
      </c>
      <c r="AP135">
        <v>23.019748925999998</v>
      </c>
      <c r="AQ135">
        <v>2.7839898999999901E-2</v>
      </c>
      <c r="AR135">
        <v>27.8398989999999</v>
      </c>
      <c r="AW135">
        <v>33643</v>
      </c>
      <c r="AX135" t="s">
        <v>30</v>
      </c>
      <c r="AY135" t="s">
        <v>31</v>
      </c>
      <c r="AZ135">
        <v>1120788</v>
      </c>
      <c r="BA135">
        <v>21.607232808999999</v>
      </c>
      <c r="BB135">
        <v>21.633916854999999</v>
      </c>
      <c r="BC135">
        <v>2.6684045999999701E-2</v>
      </c>
      <c r="BD135">
        <v>26.6840459999997</v>
      </c>
      <c r="BI135">
        <v>50514</v>
      </c>
      <c r="BJ135" t="s">
        <v>30</v>
      </c>
      <c r="BK135" t="s">
        <v>31</v>
      </c>
      <c r="BL135">
        <v>1115178</v>
      </c>
      <c r="BM135">
        <v>8.3347420690000007</v>
      </c>
      <c r="BN135">
        <v>8.3827719690000002</v>
      </c>
      <c r="BO135">
        <v>4.8029899999999501E-2</v>
      </c>
      <c r="BP135">
        <v>48.0298999999995</v>
      </c>
    </row>
    <row r="136" spans="1:68">
      <c r="A136">
        <v>60276</v>
      </c>
      <c r="B136" t="s">
        <v>30</v>
      </c>
      <c r="C136" t="s">
        <v>31</v>
      </c>
      <c r="D136">
        <v>1122174</v>
      </c>
      <c r="E136">
        <v>143.00661301599999</v>
      </c>
      <c r="F136">
        <v>143.033164024</v>
      </c>
      <c r="G136">
        <v>2.6551008000012599E-2</v>
      </c>
      <c r="H136">
        <v>26.551008000012601</v>
      </c>
      <c r="M136">
        <v>40595</v>
      </c>
      <c r="N136" t="s">
        <v>30</v>
      </c>
      <c r="O136" t="s">
        <v>31</v>
      </c>
      <c r="P136">
        <v>1126860</v>
      </c>
      <c r="Q136">
        <v>78.281193971999997</v>
      </c>
      <c r="R136">
        <v>78.309005975999995</v>
      </c>
      <c r="S136">
        <v>2.78120039999976E-2</v>
      </c>
      <c r="T136">
        <v>27.8120039999976</v>
      </c>
      <c r="Y136">
        <v>52512</v>
      </c>
      <c r="Z136" t="s">
        <v>30</v>
      </c>
      <c r="AA136" t="s">
        <v>31</v>
      </c>
      <c r="AB136">
        <v>1124880</v>
      </c>
      <c r="AC136">
        <v>31.144325972000001</v>
      </c>
      <c r="AD136">
        <v>31.170723915</v>
      </c>
      <c r="AE136">
        <v>2.6397942999999199E-2</v>
      </c>
      <c r="AF136">
        <v>26.397942999999199</v>
      </c>
      <c r="AK136">
        <v>57426</v>
      </c>
      <c r="AL136" t="s">
        <v>30</v>
      </c>
      <c r="AM136" t="s">
        <v>31</v>
      </c>
      <c r="AN136">
        <v>1120524</v>
      </c>
      <c r="AO136">
        <v>23.091995955000002</v>
      </c>
      <c r="AP136">
        <v>23.121345043000002</v>
      </c>
      <c r="AQ136">
        <v>2.9349087999999999E-2</v>
      </c>
      <c r="AR136">
        <v>29.349087999999998</v>
      </c>
      <c r="AW136">
        <v>41226</v>
      </c>
      <c r="AX136" t="s">
        <v>30</v>
      </c>
      <c r="AY136" t="s">
        <v>31</v>
      </c>
      <c r="AZ136">
        <v>1124286</v>
      </c>
      <c r="BA136">
        <v>21.687301873999999</v>
      </c>
      <c r="BB136">
        <v>21.714152812999998</v>
      </c>
      <c r="BC136">
        <v>2.6850938999999099E-2</v>
      </c>
      <c r="BD136">
        <v>26.850938999999101</v>
      </c>
      <c r="BI136">
        <v>58226</v>
      </c>
      <c r="BJ136" t="s">
        <v>30</v>
      </c>
      <c r="BK136" t="s">
        <v>31</v>
      </c>
      <c r="BL136">
        <v>1112406</v>
      </c>
      <c r="BM136">
        <v>8.3789660930000007</v>
      </c>
      <c r="BN136">
        <v>8.4348311420000002</v>
      </c>
      <c r="BO136">
        <v>5.5865048999999403E-2</v>
      </c>
      <c r="BP136">
        <v>55.865048999999402</v>
      </c>
    </row>
    <row r="137" spans="1:68">
      <c r="A137">
        <v>39626</v>
      </c>
      <c r="B137" t="s">
        <v>30</v>
      </c>
      <c r="C137" t="s">
        <v>31</v>
      </c>
      <c r="D137">
        <v>1123362</v>
      </c>
      <c r="E137">
        <v>144.00678801500001</v>
      </c>
      <c r="F137">
        <v>144.03872108499999</v>
      </c>
      <c r="G137">
        <v>3.1933069999979503E-2</v>
      </c>
      <c r="H137">
        <v>31.933069999979502</v>
      </c>
      <c r="M137">
        <v>44611</v>
      </c>
      <c r="N137" t="s">
        <v>30</v>
      </c>
      <c r="O137" t="s">
        <v>31</v>
      </c>
      <c r="P137">
        <v>1122768</v>
      </c>
      <c r="Q137">
        <v>78.781106949000005</v>
      </c>
      <c r="R137">
        <v>78.810825109000007</v>
      </c>
      <c r="S137">
        <v>2.97181600000016E-2</v>
      </c>
      <c r="T137">
        <v>29.7181600000016</v>
      </c>
      <c r="Y137">
        <v>50914</v>
      </c>
      <c r="Z137" t="s">
        <v>30</v>
      </c>
      <c r="AA137" t="s">
        <v>31</v>
      </c>
      <c r="AB137">
        <v>1118412</v>
      </c>
      <c r="AC137">
        <v>31.344337939999999</v>
      </c>
      <c r="AD137">
        <v>31.372409821000002</v>
      </c>
      <c r="AE137">
        <v>2.8071881000002401E-2</v>
      </c>
      <c r="AF137">
        <v>28.071881000002399</v>
      </c>
      <c r="AK137">
        <v>47981</v>
      </c>
      <c r="AL137" t="s">
        <v>30</v>
      </c>
      <c r="AM137" t="s">
        <v>31</v>
      </c>
      <c r="AN137">
        <v>1124946</v>
      </c>
      <c r="AO137">
        <v>23.292083025</v>
      </c>
      <c r="AP137">
        <v>23.320026875</v>
      </c>
      <c r="AQ137">
        <v>2.7943849999999701E-2</v>
      </c>
      <c r="AR137">
        <v>27.943849999999699</v>
      </c>
      <c r="AW137">
        <v>44781</v>
      </c>
      <c r="AX137" t="s">
        <v>30</v>
      </c>
      <c r="AY137" t="s">
        <v>31</v>
      </c>
      <c r="AZ137">
        <v>1126860</v>
      </c>
      <c r="BA137">
        <v>21.767485857</v>
      </c>
      <c r="BB137">
        <v>21.795377016</v>
      </c>
      <c r="BC137">
        <v>2.7891158999999201E-2</v>
      </c>
      <c r="BD137">
        <v>27.891158999999199</v>
      </c>
      <c r="BI137">
        <v>42148</v>
      </c>
      <c r="BJ137" t="s">
        <v>30</v>
      </c>
      <c r="BK137" t="s">
        <v>31</v>
      </c>
      <c r="BL137">
        <v>1113000</v>
      </c>
      <c r="BM137">
        <v>8.4329180719999997</v>
      </c>
      <c r="BN137">
        <v>8.4891581540000001</v>
      </c>
      <c r="BO137">
        <v>5.6240082000000399E-2</v>
      </c>
      <c r="BP137">
        <v>56.240082000000399</v>
      </c>
    </row>
    <row r="138" spans="1:68">
      <c r="A138">
        <v>43181</v>
      </c>
      <c r="B138" t="s">
        <v>30</v>
      </c>
      <c r="C138" t="s">
        <v>31</v>
      </c>
      <c r="D138">
        <v>1123758</v>
      </c>
      <c r="E138">
        <v>145.00670695299999</v>
      </c>
      <c r="F138">
        <v>145.03801393500001</v>
      </c>
      <c r="G138">
        <v>3.1306982000017997E-2</v>
      </c>
      <c r="H138">
        <v>31.306982000017999</v>
      </c>
      <c r="M138">
        <v>41995</v>
      </c>
      <c r="N138" t="s">
        <v>30</v>
      </c>
      <c r="O138" t="s">
        <v>31</v>
      </c>
      <c r="P138">
        <v>1124418</v>
      </c>
      <c r="Q138">
        <v>79.281275988000004</v>
      </c>
      <c r="R138">
        <v>79.309519053000002</v>
      </c>
      <c r="S138">
        <v>2.8243064999997999E-2</v>
      </c>
      <c r="T138">
        <v>28.243064999998001</v>
      </c>
      <c r="Y138">
        <v>58626</v>
      </c>
      <c r="Z138" t="s">
        <v>30</v>
      </c>
      <c r="AA138" t="s">
        <v>31</v>
      </c>
      <c r="AB138">
        <v>1121514</v>
      </c>
      <c r="AC138">
        <v>31.544462919000001</v>
      </c>
      <c r="AD138">
        <v>31.609192847999999</v>
      </c>
      <c r="AE138">
        <v>6.4729928999998507E-2</v>
      </c>
      <c r="AF138">
        <v>64.729928999998506</v>
      </c>
      <c r="AK138">
        <v>41395</v>
      </c>
      <c r="AL138" t="s">
        <v>30</v>
      </c>
      <c r="AM138" t="s">
        <v>31</v>
      </c>
      <c r="AN138">
        <v>1124286</v>
      </c>
      <c r="AO138">
        <v>23.392131089999999</v>
      </c>
      <c r="AP138">
        <v>23.420366048999998</v>
      </c>
      <c r="AQ138">
        <v>2.82349589999988E-2</v>
      </c>
      <c r="AR138">
        <v>28.234958999998799</v>
      </c>
      <c r="AW138">
        <v>46303</v>
      </c>
      <c r="AX138" t="s">
        <v>30</v>
      </c>
      <c r="AY138" t="s">
        <v>31</v>
      </c>
      <c r="AZ138">
        <v>1126002</v>
      </c>
      <c r="BA138">
        <v>21.847373961999999</v>
      </c>
      <c r="BB138">
        <v>21.875486851000002</v>
      </c>
      <c r="BC138">
        <v>2.8112889000002601E-2</v>
      </c>
      <c r="BD138">
        <v>28.1128890000026</v>
      </c>
      <c r="BI138">
        <v>48781</v>
      </c>
      <c r="BJ138" t="s">
        <v>30</v>
      </c>
      <c r="BK138" t="s">
        <v>31</v>
      </c>
      <c r="BL138">
        <v>1121844</v>
      </c>
      <c r="BM138">
        <v>8.4851880069999996</v>
      </c>
      <c r="BN138">
        <v>8.5463011259999995</v>
      </c>
      <c r="BO138">
        <v>6.1113118999999799E-2</v>
      </c>
      <c r="BP138">
        <v>61.113118999999799</v>
      </c>
    </row>
    <row r="139" spans="1:68">
      <c r="A139">
        <v>44703</v>
      </c>
      <c r="B139" t="s">
        <v>30</v>
      </c>
      <c r="C139" t="s">
        <v>31</v>
      </c>
      <c r="D139">
        <v>1126266</v>
      </c>
      <c r="E139">
        <v>146.006880999</v>
      </c>
      <c r="F139">
        <v>146.03487110099999</v>
      </c>
      <c r="G139">
        <v>2.7990101999989699E-2</v>
      </c>
      <c r="H139">
        <v>27.990101999989701</v>
      </c>
      <c r="M139">
        <v>50511</v>
      </c>
      <c r="N139" t="s">
        <v>30</v>
      </c>
      <c r="O139" t="s">
        <v>31</v>
      </c>
      <c r="P139">
        <v>1122900</v>
      </c>
      <c r="Q139">
        <v>80.281388997999997</v>
      </c>
      <c r="R139">
        <v>80.309647083000002</v>
      </c>
      <c r="S139">
        <v>2.8258085000004401E-2</v>
      </c>
      <c r="T139">
        <v>28.258085000004399</v>
      </c>
      <c r="Y139">
        <v>42548</v>
      </c>
      <c r="Z139" t="s">
        <v>30</v>
      </c>
      <c r="AA139" t="s">
        <v>31</v>
      </c>
      <c r="AB139">
        <v>1123032</v>
      </c>
      <c r="AC139">
        <v>31.744401931999999</v>
      </c>
      <c r="AD139">
        <v>31.773180962000001</v>
      </c>
      <c r="AE139">
        <v>2.8779030000002499E-2</v>
      </c>
      <c r="AF139">
        <v>28.7790300000025</v>
      </c>
      <c r="AK139">
        <v>42795</v>
      </c>
      <c r="AL139" t="s">
        <v>30</v>
      </c>
      <c r="AM139" t="s">
        <v>31</v>
      </c>
      <c r="AN139">
        <v>1125738</v>
      </c>
      <c r="AO139">
        <v>23.592365026</v>
      </c>
      <c r="AP139">
        <v>23.620400906</v>
      </c>
      <c r="AQ139">
        <v>2.8035880000000901E-2</v>
      </c>
      <c r="AR139">
        <v>28.035880000000901</v>
      </c>
      <c r="AW139">
        <v>51712</v>
      </c>
      <c r="AX139" t="s">
        <v>30</v>
      </c>
      <c r="AY139" t="s">
        <v>31</v>
      </c>
      <c r="AZ139">
        <v>1128840</v>
      </c>
      <c r="BA139">
        <v>21.927462815999998</v>
      </c>
      <c r="BB139">
        <v>21.953538895000001</v>
      </c>
      <c r="BC139">
        <v>2.6076079000002701E-2</v>
      </c>
      <c r="BD139">
        <v>26.0760790000027</v>
      </c>
      <c r="BI139">
        <v>42195</v>
      </c>
      <c r="BJ139" t="s">
        <v>30</v>
      </c>
      <c r="BK139" t="s">
        <v>31</v>
      </c>
      <c r="BL139">
        <v>1115178</v>
      </c>
      <c r="BM139">
        <v>8.5450479979999994</v>
      </c>
      <c r="BN139">
        <v>8.6083290580000007</v>
      </c>
      <c r="BO139">
        <v>6.3281060000001305E-2</v>
      </c>
      <c r="BP139">
        <v>63.281060000001297</v>
      </c>
    </row>
    <row r="140" spans="1:68">
      <c r="A140">
        <v>48514</v>
      </c>
      <c r="B140" t="s">
        <v>30</v>
      </c>
      <c r="C140" t="s">
        <v>31</v>
      </c>
      <c r="D140">
        <v>1128378</v>
      </c>
      <c r="E140">
        <v>148.00686907799999</v>
      </c>
      <c r="F140">
        <v>148.034011126</v>
      </c>
      <c r="G140">
        <v>2.7142048000001699E-2</v>
      </c>
      <c r="H140">
        <v>27.142048000001701</v>
      </c>
      <c r="M140">
        <v>53872</v>
      </c>
      <c r="N140" t="s">
        <v>30</v>
      </c>
      <c r="O140" t="s">
        <v>31</v>
      </c>
      <c r="P140">
        <v>1120128</v>
      </c>
      <c r="Q140">
        <v>80.781426906999997</v>
      </c>
      <c r="R140">
        <v>80.811330080000005</v>
      </c>
      <c r="S140">
        <v>2.9903173000008099E-2</v>
      </c>
      <c r="T140">
        <v>29.903173000008099</v>
      </c>
      <c r="Y140">
        <v>49181</v>
      </c>
      <c r="Z140" t="s">
        <v>30</v>
      </c>
      <c r="AA140" t="s">
        <v>31</v>
      </c>
      <c r="AB140">
        <v>1121250</v>
      </c>
      <c r="AC140">
        <v>31.944302796999999</v>
      </c>
      <c r="AD140">
        <v>31.971464871999999</v>
      </c>
      <c r="AE140">
        <v>2.7162074999999598E-2</v>
      </c>
      <c r="AF140">
        <v>27.1620749999996</v>
      </c>
      <c r="AK140">
        <v>37858</v>
      </c>
      <c r="AL140" t="s">
        <v>30</v>
      </c>
      <c r="AM140" t="s">
        <v>31</v>
      </c>
      <c r="AN140">
        <v>1114320</v>
      </c>
      <c r="AO140">
        <v>23.692350864000002</v>
      </c>
      <c r="AP140">
        <v>23.805844068999999</v>
      </c>
      <c r="AQ140">
        <v>0.113493204999997</v>
      </c>
      <c r="AR140">
        <v>113.493204999997</v>
      </c>
      <c r="AW140">
        <v>57826</v>
      </c>
      <c r="AX140" t="s">
        <v>30</v>
      </c>
      <c r="AY140" t="s">
        <v>31</v>
      </c>
      <c r="AZ140">
        <v>1122834</v>
      </c>
      <c r="BA140">
        <v>22.08757782</v>
      </c>
      <c r="BB140">
        <v>22.124068021999999</v>
      </c>
      <c r="BC140">
        <v>3.64902019999995E-2</v>
      </c>
      <c r="BD140">
        <v>36.490201999999499</v>
      </c>
      <c r="BI140">
        <v>46211</v>
      </c>
      <c r="BJ140" t="s">
        <v>30</v>
      </c>
      <c r="BK140" t="s">
        <v>31</v>
      </c>
      <c r="BL140">
        <v>1114848</v>
      </c>
      <c r="BM140">
        <v>8.6069040300000008</v>
      </c>
      <c r="BN140">
        <v>8.6673231120000001</v>
      </c>
      <c r="BO140">
        <v>6.0419081999999201E-2</v>
      </c>
      <c r="BP140">
        <v>60.4190819999992</v>
      </c>
    </row>
    <row r="141" spans="1:68">
      <c r="A141">
        <v>56226</v>
      </c>
      <c r="B141" t="s">
        <v>30</v>
      </c>
      <c r="C141" t="s">
        <v>31</v>
      </c>
      <c r="D141">
        <v>1122174</v>
      </c>
      <c r="E141">
        <v>149.006884098</v>
      </c>
      <c r="F141">
        <v>149.03490400300001</v>
      </c>
      <c r="G141">
        <v>2.8019905000007801E-2</v>
      </c>
      <c r="H141">
        <v>28.0199050000078</v>
      </c>
      <c r="M141">
        <v>49190</v>
      </c>
      <c r="N141" t="s">
        <v>30</v>
      </c>
      <c r="O141" t="s">
        <v>31</v>
      </c>
      <c r="P141">
        <v>1126662</v>
      </c>
      <c r="Q141">
        <v>81.281347036</v>
      </c>
      <c r="R141">
        <v>81.308594941999999</v>
      </c>
      <c r="S141">
        <v>2.7247905999999399E-2</v>
      </c>
      <c r="T141">
        <v>27.2479059999994</v>
      </c>
      <c r="Y141">
        <v>42595</v>
      </c>
      <c r="Z141" t="s">
        <v>30</v>
      </c>
      <c r="AA141" t="s">
        <v>31</v>
      </c>
      <c r="AB141">
        <v>1127190</v>
      </c>
      <c r="AC141">
        <v>32.144426823000003</v>
      </c>
      <c r="AD141">
        <v>32.170555829999998</v>
      </c>
      <c r="AE141">
        <v>2.61290069999944E-2</v>
      </c>
      <c r="AF141">
        <v>26.129006999994399</v>
      </c>
      <c r="AK141">
        <v>51311</v>
      </c>
      <c r="AL141" t="s">
        <v>30</v>
      </c>
      <c r="AM141" t="s">
        <v>31</v>
      </c>
      <c r="AN141">
        <v>1108446</v>
      </c>
      <c r="AO141">
        <v>23.802403927</v>
      </c>
      <c r="AP141">
        <v>23.882143974000002</v>
      </c>
      <c r="AQ141">
        <v>7.9740047000001299E-2</v>
      </c>
      <c r="AR141">
        <v>79.740047000001297</v>
      </c>
      <c r="AW141">
        <v>41748</v>
      </c>
      <c r="AX141" t="s">
        <v>30</v>
      </c>
      <c r="AY141" t="s">
        <v>31</v>
      </c>
      <c r="AZ141">
        <v>1126398</v>
      </c>
      <c r="BA141">
        <v>22.167611836999999</v>
      </c>
      <c r="BB141">
        <v>22.194725037000001</v>
      </c>
      <c r="BC141">
        <v>2.71132000000022E-2</v>
      </c>
      <c r="BD141">
        <v>27.113200000002202</v>
      </c>
      <c r="BI141">
        <v>43595</v>
      </c>
      <c r="BJ141" t="s">
        <v>30</v>
      </c>
      <c r="BK141" t="s">
        <v>31</v>
      </c>
      <c r="BL141">
        <v>1109502</v>
      </c>
      <c r="BM141">
        <v>8.6654961109999995</v>
      </c>
      <c r="BN141">
        <v>8.718672991</v>
      </c>
      <c r="BO141">
        <v>5.3176880000000502E-2</v>
      </c>
      <c r="BP141">
        <v>53.176880000000502</v>
      </c>
    </row>
    <row r="142" spans="1:68">
      <c r="A142">
        <v>46781</v>
      </c>
      <c r="B142" t="s">
        <v>30</v>
      </c>
      <c r="C142" t="s">
        <v>31</v>
      </c>
      <c r="D142">
        <v>1126266</v>
      </c>
      <c r="E142">
        <v>151.007007122</v>
      </c>
      <c r="F142">
        <v>151.03568315499999</v>
      </c>
      <c r="G142">
        <v>2.8676032999982198E-2</v>
      </c>
      <c r="H142">
        <v>28.676032999982201</v>
      </c>
      <c r="M142">
        <v>40631</v>
      </c>
      <c r="N142" t="s">
        <v>30</v>
      </c>
      <c r="O142" t="s">
        <v>31</v>
      </c>
      <c r="P142">
        <v>1124418</v>
      </c>
      <c r="Q142">
        <v>81.781452893999997</v>
      </c>
      <c r="R142">
        <v>81.809137105999994</v>
      </c>
      <c r="S142">
        <v>2.7684211999996901E-2</v>
      </c>
      <c r="T142">
        <v>27.684211999996901</v>
      </c>
      <c r="Y142">
        <v>46611</v>
      </c>
      <c r="Z142" t="s">
        <v>30</v>
      </c>
      <c r="AA142" t="s">
        <v>31</v>
      </c>
      <c r="AB142">
        <v>1123824</v>
      </c>
      <c r="AC142">
        <v>32.344395876</v>
      </c>
      <c r="AD142">
        <v>32.373739958000002</v>
      </c>
      <c r="AE142">
        <v>2.9344082000001399E-2</v>
      </c>
      <c r="AF142">
        <v>29.3440820000014</v>
      </c>
      <c r="AK142">
        <v>54672</v>
      </c>
      <c r="AL142" t="s">
        <v>30</v>
      </c>
      <c r="AM142" t="s">
        <v>31</v>
      </c>
      <c r="AN142">
        <v>1111812</v>
      </c>
      <c r="AO142">
        <v>23.892373084999999</v>
      </c>
      <c r="AP142">
        <v>23.956449031999998</v>
      </c>
      <c r="AQ142">
        <v>6.4075946999999106E-2</v>
      </c>
      <c r="AR142">
        <v>64.075946999999104</v>
      </c>
      <c r="AW142">
        <v>48381</v>
      </c>
      <c r="AX142" t="s">
        <v>30</v>
      </c>
      <c r="AY142" t="s">
        <v>31</v>
      </c>
      <c r="AZ142">
        <v>1123824</v>
      </c>
      <c r="BA142">
        <v>22.247677802999998</v>
      </c>
      <c r="BB142">
        <v>22.27517581</v>
      </c>
      <c r="BC142">
        <v>2.7498007000001899E-2</v>
      </c>
      <c r="BD142">
        <v>27.498007000001898</v>
      </c>
      <c r="BI142">
        <v>38658</v>
      </c>
      <c r="BJ142" t="s">
        <v>30</v>
      </c>
      <c r="BK142" t="s">
        <v>31</v>
      </c>
      <c r="BL142">
        <v>1114782</v>
      </c>
      <c r="BM142">
        <v>8.7157671449999992</v>
      </c>
      <c r="BN142">
        <v>8.7770161630000008</v>
      </c>
      <c r="BO142">
        <v>6.1249018000001598E-2</v>
      </c>
      <c r="BP142">
        <v>61.249018000001598</v>
      </c>
    </row>
    <row r="143" spans="1:68">
      <c r="A143">
        <v>40195</v>
      </c>
      <c r="B143" t="s">
        <v>30</v>
      </c>
      <c r="C143" t="s">
        <v>31</v>
      </c>
      <c r="D143">
        <v>1124088</v>
      </c>
      <c r="E143">
        <v>152.007163048</v>
      </c>
      <c r="F143">
        <v>152.04017496099999</v>
      </c>
      <c r="G143">
        <v>3.3011912999995702E-2</v>
      </c>
      <c r="H143">
        <v>33.011912999995701</v>
      </c>
      <c r="M143">
        <v>48459</v>
      </c>
      <c r="N143" t="s">
        <v>30</v>
      </c>
      <c r="O143" t="s">
        <v>31</v>
      </c>
      <c r="P143">
        <v>1119798</v>
      </c>
      <c r="Q143">
        <v>82.281441927000003</v>
      </c>
      <c r="R143">
        <v>82.309642076000003</v>
      </c>
      <c r="S143">
        <v>2.82001489999998E-2</v>
      </c>
      <c r="T143">
        <v>28.200148999999801</v>
      </c>
      <c r="Y143">
        <v>43995</v>
      </c>
      <c r="Z143" t="s">
        <v>30</v>
      </c>
      <c r="AA143" t="s">
        <v>31</v>
      </c>
      <c r="AB143">
        <v>1124814</v>
      </c>
      <c r="AC143">
        <v>32.544456005000001</v>
      </c>
      <c r="AD143">
        <v>32.570722818</v>
      </c>
      <c r="AE143">
        <v>2.62668129999994E-2</v>
      </c>
      <c r="AF143">
        <v>26.266812999999399</v>
      </c>
      <c r="AK143">
        <v>49990</v>
      </c>
      <c r="AL143" t="s">
        <v>30</v>
      </c>
      <c r="AM143" t="s">
        <v>31</v>
      </c>
      <c r="AN143">
        <v>1122240</v>
      </c>
      <c r="AO143">
        <v>23.992449045000001</v>
      </c>
      <c r="AP143">
        <v>24.021661996999999</v>
      </c>
      <c r="AQ143">
        <v>2.9212951999998099E-2</v>
      </c>
      <c r="AR143">
        <v>29.212951999998101</v>
      </c>
      <c r="AW143">
        <v>41795</v>
      </c>
      <c r="AX143" t="s">
        <v>30</v>
      </c>
      <c r="AY143" t="s">
        <v>31</v>
      </c>
      <c r="AZ143">
        <v>1124286</v>
      </c>
      <c r="BA143">
        <v>22.327723026000001</v>
      </c>
      <c r="BB143">
        <v>22.355409860999998</v>
      </c>
      <c r="BC143">
        <v>2.76868349999972E-2</v>
      </c>
      <c r="BD143">
        <v>27.686834999997199</v>
      </c>
      <c r="BI143">
        <v>52111</v>
      </c>
      <c r="BJ143" t="s">
        <v>30</v>
      </c>
      <c r="BK143" t="s">
        <v>31</v>
      </c>
      <c r="BL143">
        <v>1114254</v>
      </c>
      <c r="BM143">
        <v>8.7701270579999999</v>
      </c>
      <c r="BN143">
        <v>8.8274931910000003</v>
      </c>
      <c r="BO143">
        <v>5.7366133000000298E-2</v>
      </c>
      <c r="BP143">
        <v>57.366133000000303</v>
      </c>
    </row>
    <row r="144" spans="1:68">
      <c r="A144">
        <v>44211</v>
      </c>
      <c r="B144" t="s">
        <v>30</v>
      </c>
      <c r="C144" t="s">
        <v>31</v>
      </c>
      <c r="D144">
        <v>1121382</v>
      </c>
      <c r="E144">
        <v>153.00710010500001</v>
      </c>
      <c r="F144">
        <v>153.037086964</v>
      </c>
      <c r="G144">
        <v>2.9986858999990301E-2</v>
      </c>
      <c r="H144">
        <v>29.9868589999903</v>
      </c>
      <c r="M144">
        <v>38719</v>
      </c>
      <c r="N144" t="s">
        <v>30</v>
      </c>
      <c r="O144" t="s">
        <v>31</v>
      </c>
      <c r="P144">
        <v>1125276</v>
      </c>
      <c r="Q144">
        <v>82.781491994999996</v>
      </c>
      <c r="R144">
        <v>82.810589074999996</v>
      </c>
      <c r="S144">
        <v>2.9097079999999598E-2</v>
      </c>
      <c r="T144">
        <v>29.0970799999996</v>
      </c>
      <c r="Y144">
        <v>39058</v>
      </c>
      <c r="Z144" t="s">
        <v>30</v>
      </c>
      <c r="AA144" t="s">
        <v>31</v>
      </c>
      <c r="AB144">
        <v>1123164</v>
      </c>
      <c r="AC144">
        <v>32.744526862999997</v>
      </c>
      <c r="AD144">
        <v>32.771304846</v>
      </c>
      <c r="AE144">
        <v>2.6777983000002299E-2</v>
      </c>
      <c r="AF144">
        <v>26.777983000002301</v>
      </c>
      <c r="AK144">
        <v>41431</v>
      </c>
      <c r="AL144" t="s">
        <v>30</v>
      </c>
      <c r="AM144" t="s">
        <v>31</v>
      </c>
      <c r="AN144">
        <v>1119732</v>
      </c>
      <c r="AO144">
        <v>24.092586994000001</v>
      </c>
      <c r="AP144">
        <v>24.119919062000001</v>
      </c>
      <c r="AQ144">
        <v>2.7332067999999699E-2</v>
      </c>
      <c r="AR144">
        <v>27.332067999999701</v>
      </c>
      <c r="AW144">
        <v>45811</v>
      </c>
      <c r="AX144" t="s">
        <v>30</v>
      </c>
      <c r="AY144" t="s">
        <v>31</v>
      </c>
      <c r="AZ144">
        <v>1122240</v>
      </c>
      <c r="BA144">
        <v>22.407862902000002</v>
      </c>
      <c r="BB144">
        <v>22.435534000000001</v>
      </c>
      <c r="BC144">
        <v>2.7671097999998999E-2</v>
      </c>
      <c r="BD144">
        <v>27.671097999998999</v>
      </c>
      <c r="BI144">
        <v>55472</v>
      </c>
      <c r="BJ144" t="s">
        <v>30</v>
      </c>
      <c r="BK144" t="s">
        <v>31</v>
      </c>
      <c r="BL144">
        <v>1114782</v>
      </c>
      <c r="BM144">
        <v>8.8256549839999998</v>
      </c>
      <c r="BN144">
        <v>8.8860220909999992</v>
      </c>
      <c r="BO144">
        <v>6.0367106999999302E-2</v>
      </c>
      <c r="BP144">
        <v>60.367106999999301</v>
      </c>
    </row>
    <row r="145" spans="1:68">
      <c r="A145">
        <v>41595</v>
      </c>
      <c r="B145" t="s">
        <v>30</v>
      </c>
      <c r="C145" t="s">
        <v>31</v>
      </c>
      <c r="D145">
        <v>1120986</v>
      </c>
      <c r="E145">
        <v>154.007277012</v>
      </c>
      <c r="F145">
        <v>154.03734898600001</v>
      </c>
      <c r="G145">
        <v>3.0071974000009001E-2</v>
      </c>
      <c r="H145">
        <v>30.071974000009</v>
      </c>
      <c r="M145">
        <v>57745</v>
      </c>
      <c r="N145" t="s">
        <v>30</v>
      </c>
      <c r="O145" t="s">
        <v>31</v>
      </c>
      <c r="P145">
        <v>1125540</v>
      </c>
      <c r="Q145">
        <v>83.281543970000001</v>
      </c>
      <c r="R145">
        <v>83.310743092999999</v>
      </c>
      <c r="S145">
        <v>2.9199122999997901E-2</v>
      </c>
      <c r="T145">
        <v>29.199122999997901</v>
      </c>
      <c r="Y145">
        <v>52511</v>
      </c>
      <c r="Z145" t="s">
        <v>30</v>
      </c>
      <c r="AA145" t="s">
        <v>31</v>
      </c>
      <c r="AB145">
        <v>1119666</v>
      </c>
      <c r="AC145">
        <v>32.944557905000003</v>
      </c>
      <c r="AD145">
        <v>32.974195956999999</v>
      </c>
      <c r="AE145">
        <v>2.9638051999995599E-2</v>
      </c>
      <c r="AF145">
        <v>29.6380519999956</v>
      </c>
      <c r="AK145">
        <v>49259</v>
      </c>
      <c r="AL145" t="s">
        <v>30</v>
      </c>
      <c r="AM145" t="s">
        <v>31</v>
      </c>
      <c r="AN145">
        <v>1122636</v>
      </c>
      <c r="AO145">
        <v>24.192553997000001</v>
      </c>
      <c r="AP145">
        <v>24.219426869999999</v>
      </c>
      <c r="AQ145">
        <v>2.68728729999985E-2</v>
      </c>
      <c r="AR145">
        <v>26.872872999998499</v>
      </c>
      <c r="AW145">
        <v>43195</v>
      </c>
      <c r="AX145" t="s">
        <v>30</v>
      </c>
      <c r="AY145" t="s">
        <v>31</v>
      </c>
      <c r="AZ145">
        <v>1125078</v>
      </c>
      <c r="BA145">
        <v>22.487905025</v>
      </c>
      <c r="BB145">
        <v>22.522325992999999</v>
      </c>
      <c r="BC145">
        <v>3.4420967999999101E-2</v>
      </c>
      <c r="BD145">
        <v>34.4209679999991</v>
      </c>
      <c r="BI145">
        <v>50059</v>
      </c>
      <c r="BJ145" t="s">
        <v>30</v>
      </c>
      <c r="BK145" t="s">
        <v>31</v>
      </c>
      <c r="BL145">
        <v>1119534</v>
      </c>
      <c r="BM145">
        <v>8.9966380600000004</v>
      </c>
      <c r="BN145">
        <v>9.0434541700000004</v>
      </c>
      <c r="BO145">
        <v>4.6816109999999897E-2</v>
      </c>
      <c r="BP145">
        <v>46.816109999999902</v>
      </c>
    </row>
    <row r="146" spans="1:68">
      <c r="A146">
        <v>36658</v>
      </c>
      <c r="B146" t="s">
        <v>30</v>
      </c>
      <c r="C146" t="s">
        <v>31</v>
      </c>
      <c r="D146">
        <v>1121910</v>
      </c>
      <c r="E146">
        <v>155.007197142</v>
      </c>
      <c r="F146">
        <v>155.03752303100001</v>
      </c>
      <c r="G146">
        <v>3.0325889000010799E-2</v>
      </c>
      <c r="H146">
        <v>30.3258890000108</v>
      </c>
      <c r="M146">
        <v>54706</v>
      </c>
      <c r="N146" t="s">
        <v>30</v>
      </c>
      <c r="O146" t="s">
        <v>31</v>
      </c>
      <c r="P146">
        <v>1121316</v>
      </c>
      <c r="Q146">
        <v>83.781574965000004</v>
      </c>
      <c r="R146">
        <v>83.813548088000005</v>
      </c>
      <c r="S146">
        <v>3.19731230000002E-2</v>
      </c>
      <c r="T146">
        <v>31.9731230000002</v>
      </c>
      <c r="Y146">
        <v>55872</v>
      </c>
      <c r="Z146" t="s">
        <v>30</v>
      </c>
      <c r="AA146" t="s">
        <v>31</v>
      </c>
      <c r="AB146">
        <v>1125408</v>
      </c>
      <c r="AC146">
        <v>33.144442797000004</v>
      </c>
      <c r="AD146">
        <v>33.173373937999997</v>
      </c>
      <c r="AE146">
        <v>2.8931140999993901E-2</v>
      </c>
      <c r="AF146">
        <v>28.9311409999939</v>
      </c>
      <c r="AK146">
        <v>39519</v>
      </c>
      <c r="AL146" t="s">
        <v>30</v>
      </c>
      <c r="AM146" t="s">
        <v>31</v>
      </c>
      <c r="AN146">
        <v>1124550</v>
      </c>
      <c r="AO146">
        <v>24.292645930999999</v>
      </c>
      <c r="AP146">
        <v>24.322402</v>
      </c>
      <c r="AQ146">
        <v>2.9756069000001099E-2</v>
      </c>
      <c r="AR146">
        <v>29.756069000001101</v>
      </c>
      <c r="AW146">
        <v>38258</v>
      </c>
      <c r="AX146" t="s">
        <v>30</v>
      </c>
      <c r="AY146" t="s">
        <v>31</v>
      </c>
      <c r="AZ146">
        <v>1122570</v>
      </c>
      <c r="BA146">
        <v>22.567974805999999</v>
      </c>
      <c r="BB146">
        <v>22.596365929000001</v>
      </c>
      <c r="BC146">
        <v>2.83911230000022E-2</v>
      </c>
      <c r="BD146">
        <v>28.391123000002199</v>
      </c>
      <c r="BI146">
        <v>59345</v>
      </c>
      <c r="BJ146" t="s">
        <v>30</v>
      </c>
      <c r="BK146" t="s">
        <v>31</v>
      </c>
      <c r="BL146">
        <v>1114518</v>
      </c>
      <c r="BM146">
        <v>9.0935239790000004</v>
      </c>
      <c r="BN146">
        <v>9.1463351250000002</v>
      </c>
      <c r="BO146">
        <v>5.2811145999999802E-2</v>
      </c>
      <c r="BP146">
        <v>52.811145999999802</v>
      </c>
    </row>
    <row r="147" spans="1:68">
      <c r="A147">
        <v>50111</v>
      </c>
      <c r="B147" t="s">
        <v>30</v>
      </c>
      <c r="C147" t="s">
        <v>31</v>
      </c>
      <c r="D147">
        <v>1123098</v>
      </c>
      <c r="E147">
        <v>156.00724506399999</v>
      </c>
      <c r="F147">
        <v>156.03778815300001</v>
      </c>
      <c r="G147">
        <v>3.0543089000019501E-2</v>
      </c>
      <c r="H147">
        <v>30.543089000019499</v>
      </c>
      <c r="M147">
        <v>42877</v>
      </c>
      <c r="N147" t="s">
        <v>30</v>
      </c>
      <c r="O147" t="s">
        <v>31</v>
      </c>
      <c r="P147">
        <v>1125540</v>
      </c>
      <c r="Q147">
        <v>84.281611918999999</v>
      </c>
      <c r="R147">
        <v>84.310298919999994</v>
      </c>
      <c r="S147">
        <v>2.86870009999944E-2</v>
      </c>
      <c r="T147">
        <v>28.6870009999944</v>
      </c>
      <c r="Y147">
        <v>51190</v>
      </c>
      <c r="Z147" t="s">
        <v>30</v>
      </c>
      <c r="AA147" t="s">
        <v>31</v>
      </c>
      <c r="AB147">
        <v>1125738</v>
      </c>
      <c r="AC147">
        <v>33.344466924999999</v>
      </c>
      <c r="AD147">
        <v>33.373010874000002</v>
      </c>
      <c r="AE147">
        <v>2.8543949000003E-2</v>
      </c>
      <c r="AF147">
        <v>28.543949000003</v>
      </c>
      <c r="AK147">
        <v>58545</v>
      </c>
      <c r="AL147" t="s">
        <v>30</v>
      </c>
      <c r="AM147" t="s">
        <v>31</v>
      </c>
      <c r="AN147">
        <v>1124682</v>
      </c>
      <c r="AO147">
        <v>24.392714977000001</v>
      </c>
      <c r="AP147">
        <v>24.428791046000001</v>
      </c>
      <c r="AQ147">
        <v>3.6076068999999898E-2</v>
      </c>
      <c r="AR147">
        <v>36.076068999999897</v>
      </c>
      <c r="AW147">
        <v>51711</v>
      </c>
      <c r="AX147" t="s">
        <v>30</v>
      </c>
      <c r="AY147" t="s">
        <v>31</v>
      </c>
      <c r="AZ147">
        <v>1125804</v>
      </c>
      <c r="BA147">
        <v>22.647908925999999</v>
      </c>
      <c r="BB147">
        <v>22.675956964000001</v>
      </c>
      <c r="BC147">
        <v>2.8048038000001399E-2</v>
      </c>
      <c r="BD147">
        <v>28.048038000001402</v>
      </c>
      <c r="BI147">
        <v>56306</v>
      </c>
      <c r="BJ147" t="s">
        <v>30</v>
      </c>
      <c r="BK147" t="s">
        <v>31</v>
      </c>
      <c r="BL147">
        <v>1116894</v>
      </c>
      <c r="BM147">
        <v>9.1359350680000002</v>
      </c>
      <c r="BN147">
        <v>9.1966850759999996</v>
      </c>
      <c r="BO147">
        <v>6.0750007999999397E-2</v>
      </c>
      <c r="BP147">
        <v>60.750007999999397</v>
      </c>
    </row>
    <row r="148" spans="1:68">
      <c r="A148">
        <v>53472</v>
      </c>
      <c r="B148" t="s">
        <v>30</v>
      </c>
      <c r="C148" t="s">
        <v>31</v>
      </c>
      <c r="D148">
        <v>1123230</v>
      </c>
      <c r="E148">
        <v>157.007286072</v>
      </c>
      <c r="F148">
        <v>157.037987947</v>
      </c>
      <c r="G148">
        <v>3.0701875000005398E-2</v>
      </c>
      <c r="H148">
        <v>30.701875000005401</v>
      </c>
      <c r="M148">
        <v>37159</v>
      </c>
      <c r="N148" t="s">
        <v>30</v>
      </c>
      <c r="O148" t="s">
        <v>31</v>
      </c>
      <c r="P148">
        <v>1124616</v>
      </c>
      <c r="Q148">
        <v>85.781872034000003</v>
      </c>
      <c r="R148">
        <v>85.809151888000002</v>
      </c>
      <c r="S148">
        <v>2.72798539999996E-2</v>
      </c>
      <c r="T148">
        <v>27.279853999999599</v>
      </c>
      <c r="Y148">
        <v>42631</v>
      </c>
      <c r="Z148" t="s">
        <v>30</v>
      </c>
      <c r="AA148" t="s">
        <v>31</v>
      </c>
      <c r="AB148">
        <v>1126002</v>
      </c>
      <c r="AC148">
        <v>33.544483900000003</v>
      </c>
      <c r="AD148">
        <v>33.573793887999997</v>
      </c>
      <c r="AE148">
        <v>2.9309987999994201E-2</v>
      </c>
      <c r="AF148">
        <v>29.309987999994199</v>
      </c>
      <c r="AK148">
        <v>55506</v>
      </c>
      <c r="AL148" t="s">
        <v>30</v>
      </c>
      <c r="AM148" t="s">
        <v>31</v>
      </c>
      <c r="AN148">
        <v>1124418</v>
      </c>
      <c r="AO148">
        <v>24.492691994000001</v>
      </c>
      <c r="AP148">
        <v>24.520801067000001</v>
      </c>
      <c r="AQ148">
        <v>2.8109072999999499E-2</v>
      </c>
      <c r="AR148">
        <v>28.109072999999501</v>
      </c>
      <c r="AW148">
        <v>55072</v>
      </c>
      <c r="AX148" t="s">
        <v>30</v>
      </c>
      <c r="AY148" t="s">
        <v>31</v>
      </c>
      <c r="AZ148">
        <v>1122702</v>
      </c>
      <c r="BA148">
        <v>22.727954865000001</v>
      </c>
      <c r="BB148">
        <v>22.756784916000001</v>
      </c>
      <c r="BC148">
        <v>2.8830050999999898E-2</v>
      </c>
      <c r="BD148">
        <v>28.830050999999902</v>
      </c>
      <c r="BI148">
        <v>44477</v>
      </c>
      <c r="BJ148" t="s">
        <v>30</v>
      </c>
      <c r="BK148" t="s">
        <v>31</v>
      </c>
      <c r="BL148">
        <v>1111746</v>
      </c>
      <c r="BM148">
        <v>9.1943941119999995</v>
      </c>
      <c r="BN148">
        <v>9.2473101619999998</v>
      </c>
      <c r="BO148">
        <v>5.2916050000000298E-2</v>
      </c>
      <c r="BP148">
        <v>52.916050000000297</v>
      </c>
    </row>
    <row r="149" spans="1:68">
      <c r="A149">
        <v>48790</v>
      </c>
      <c r="B149" t="s">
        <v>30</v>
      </c>
      <c r="C149" t="s">
        <v>31</v>
      </c>
      <c r="D149">
        <v>1121448</v>
      </c>
      <c r="E149">
        <v>158.00751304600001</v>
      </c>
      <c r="F149">
        <v>158.037516117</v>
      </c>
      <c r="G149">
        <v>3.0003070999981601E-2</v>
      </c>
      <c r="H149">
        <v>30.003070999981599</v>
      </c>
      <c r="M149">
        <v>48419</v>
      </c>
      <c r="N149" t="s">
        <v>30</v>
      </c>
      <c r="O149" t="s">
        <v>31</v>
      </c>
      <c r="P149">
        <v>1126926</v>
      </c>
      <c r="Q149">
        <v>86.281887053999995</v>
      </c>
      <c r="R149">
        <v>86.309684038</v>
      </c>
      <c r="S149">
        <v>2.7796984000005399E-2</v>
      </c>
      <c r="T149">
        <v>27.796984000005398</v>
      </c>
      <c r="Y149">
        <v>50459</v>
      </c>
      <c r="Z149" t="s">
        <v>30</v>
      </c>
      <c r="AA149" t="s">
        <v>31</v>
      </c>
      <c r="AB149">
        <v>1124748</v>
      </c>
      <c r="AC149">
        <v>33.744603871999999</v>
      </c>
      <c r="AD149">
        <v>33.773814917000003</v>
      </c>
      <c r="AE149">
        <v>2.92110450000038E-2</v>
      </c>
      <c r="AF149">
        <v>29.2110450000038</v>
      </c>
      <c r="AK149">
        <v>43677</v>
      </c>
      <c r="AL149" t="s">
        <v>30</v>
      </c>
      <c r="AM149" t="s">
        <v>31</v>
      </c>
      <c r="AN149">
        <v>1122372</v>
      </c>
      <c r="AO149">
        <v>24.592787981000001</v>
      </c>
      <c r="AP149">
        <v>24.621314048999999</v>
      </c>
      <c r="AQ149">
        <v>2.8526067999997899E-2</v>
      </c>
      <c r="AR149">
        <v>28.526067999997899</v>
      </c>
      <c r="AW149">
        <v>49659</v>
      </c>
      <c r="AX149" t="s">
        <v>30</v>
      </c>
      <c r="AY149" t="s">
        <v>31</v>
      </c>
      <c r="AZ149">
        <v>1122372</v>
      </c>
      <c r="BA149">
        <v>22.968245982999999</v>
      </c>
      <c r="BB149">
        <v>22.994546889999999</v>
      </c>
      <c r="BC149">
        <v>2.6300906999999499E-2</v>
      </c>
      <c r="BD149">
        <v>26.300906999999501</v>
      </c>
      <c r="BI149">
        <v>48954</v>
      </c>
      <c r="BJ149" t="s">
        <v>30</v>
      </c>
      <c r="BK149" t="s">
        <v>31</v>
      </c>
      <c r="BL149">
        <v>1113528</v>
      </c>
      <c r="BM149">
        <v>9.2439761160000007</v>
      </c>
      <c r="BN149">
        <v>9.3023660180000007</v>
      </c>
      <c r="BO149">
        <v>5.8389902E-2</v>
      </c>
      <c r="BP149">
        <v>58.389901999999999</v>
      </c>
    </row>
    <row r="150" spans="1:68">
      <c r="A150">
        <v>40231</v>
      </c>
      <c r="B150" t="s">
        <v>30</v>
      </c>
      <c r="C150" t="s">
        <v>31</v>
      </c>
      <c r="D150">
        <v>1123428</v>
      </c>
      <c r="E150">
        <v>159.007490158</v>
      </c>
      <c r="F150">
        <v>159.03494811100001</v>
      </c>
      <c r="G150">
        <v>2.74579530000096E-2</v>
      </c>
      <c r="H150">
        <v>27.457953000009599</v>
      </c>
      <c r="M150">
        <v>55040</v>
      </c>
      <c r="N150" t="s">
        <v>30</v>
      </c>
      <c r="O150" t="s">
        <v>31</v>
      </c>
      <c r="P150">
        <v>1123164</v>
      </c>
      <c r="Q150">
        <v>86.781899929000005</v>
      </c>
      <c r="R150">
        <v>86.811259985000007</v>
      </c>
      <c r="S150">
        <v>2.9360056000001501E-2</v>
      </c>
      <c r="T150">
        <v>29.360056000001499</v>
      </c>
      <c r="Y150">
        <v>40719</v>
      </c>
      <c r="Z150" t="s">
        <v>30</v>
      </c>
      <c r="AA150" t="s">
        <v>31</v>
      </c>
      <c r="AB150">
        <v>1124748</v>
      </c>
      <c r="AC150">
        <v>33.944507837000003</v>
      </c>
      <c r="AD150">
        <v>33.970726966999997</v>
      </c>
      <c r="AE150">
        <v>2.6219129999994002E-2</v>
      </c>
      <c r="AF150">
        <v>26.219129999993999</v>
      </c>
      <c r="AK150">
        <v>48154</v>
      </c>
      <c r="AL150" t="s">
        <v>30</v>
      </c>
      <c r="AM150" t="s">
        <v>31</v>
      </c>
      <c r="AN150">
        <v>1124022</v>
      </c>
      <c r="AO150">
        <v>24.692857981</v>
      </c>
      <c r="AP150">
        <v>24.729991912999999</v>
      </c>
      <c r="AQ150">
        <v>3.7133931999999703E-2</v>
      </c>
      <c r="AR150">
        <v>37.133931999999703</v>
      </c>
      <c r="AW150">
        <v>39919</v>
      </c>
      <c r="AX150" t="s">
        <v>30</v>
      </c>
      <c r="AY150" t="s">
        <v>31</v>
      </c>
      <c r="AZ150">
        <v>1126992</v>
      </c>
      <c r="BA150">
        <v>23.048259974</v>
      </c>
      <c r="BB150">
        <v>23.074381828</v>
      </c>
      <c r="BC150">
        <v>2.61218539999994E-2</v>
      </c>
      <c r="BD150">
        <v>26.121853999999399</v>
      </c>
      <c r="BI150">
        <v>45227</v>
      </c>
      <c r="BJ150" t="s">
        <v>30</v>
      </c>
      <c r="BK150" t="s">
        <v>31</v>
      </c>
      <c r="BL150">
        <v>1114386</v>
      </c>
      <c r="BM150">
        <v>9.3008739949999999</v>
      </c>
      <c r="BN150">
        <v>9.3510980610000001</v>
      </c>
      <c r="BO150">
        <v>5.0224066000000102E-2</v>
      </c>
      <c r="BP150">
        <v>50.2240660000001</v>
      </c>
    </row>
    <row r="151" spans="1:68">
      <c r="A151">
        <v>48059</v>
      </c>
      <c r="B151" t="s">
        <v>30</v>
      </c>
      <c r="C151" t="s">
        <v>31</v>
      </c>
      <c r="D151">
        <v>1120326</v>
      </c>
      <c r="E151">
        <v>160.00742197</v>
      </c>
      <c r="F151">
        <v>160.03695893299999</v>
      </c>
      <c r="G151">
        <v>2.9536962999998102E-2</v>
      </c>
      <c r="H151">
        <v>29.536962999998099</v>
      </c>
      <c r="M151">
        <v>53326</v>
      </c>
      <c r="N151" t="s">
        <v>30</v>
      </c>
      <c r="O151" t="s">
        <v>31</v>
      </c>
      <c r="P151">
        <v>1124352</v>
      </c>
      <c r="Q151">
        <v>87.281938076000003</v>
      </c>
      <c r="R151">
        <v>87.310586928999996</v>
      </c>
      <c r="S151">
        <v>2.8648852999992799E-2</v>
      </c>
      <c r="T151">
        <v>28.648852999992801</v>
      </c>
      <c r="Y151">
        <v>56706</v>
      </c>
      <c r="Z151" t="s">
        <v>30</v>
      </c>
      <c r="AA151" t="s">
        <v>31</v>
      </c>
      <c r="AB151">
        <v>1120194</v>
      </c>
      <c r="AC151">
        <v>34.344486951999997</v>
      </c>
      <c r="AD151">
        <v>34.374989986000003</v>
      </c>
      <c r="AE151">
        <v>3.0503034000005799E-2</v>
      </c>
      <c r="AF151">
        <v>30.503034000005801</v>
      </c>
      <c r="AK151">
        <v>44427</v>
      </c>
      <c r="AL151" t="s">
        <v>30</v>
      </c>
      <c r="AM151" t="s">
        <v>31</v>
      </c>
      <c r="AN151">
        <v>1123758</v>
      </c>
      <c r="AO151">
        <v>24.793017863999999</v>
      </c>
      <c r="AP151">
        <v>24.820262909</v>
      </c>
      <c r="AQ151">
        <v>2.72450450000008E-2</v>
      </c>
      <c r="AR151">
        <v>27.2450450000008</v>
      </c>
      <c r="AW151">
        <v>58945</v>
      </c>
      <c r="AX151" t="s">
        <v>30</v>
      </c>
      <c r="AY151" t="s">
        <v>31</v>
      </c>
      <c r="AZ151">
        <v>1124880</v>
      </c>
      <c r="BA151">
        <v>23.12817502</v>
      </c>
      <c r="BB151">
        <v>23.194344997000002</v>
      </c>
      <c r="BC151">
        <v>6.6169977000001198E-2</v>
      </c>
      <c r="BD151">
        <v>66.169977000001197</v>
      </c>
      <c r="BI151">
        <v>38759</v>
      </c>
      <c r="BJ151" t="s">
        <v>30</v>
      </c>
      <c r="BK151" t="s">
        <v>31</v>
      </c>
      <c r="BL151">
        <v>1110624</v>
      </c>
      <c r="BM151">
        <v>9.3490350249999992</v>
      </c>
      <c r="BN151">
        <v>9.4058911799999994</v>
      </c>
      <c r="BO151">
        <v>5.6856155000000103E-2</v>
      </c>
      <c r="BP151">
        <v>56.856155000000101</v>
      </c>
    </row>
    <row r="152" spans="1:68">
      <c r="A152">
        <v>38319</v>
      </c>
      <c r="B152" t="s">
        <v>30</v>
      </c>
      <c r="C152" t="s">
        <v>31</v>
      </c>
      <c r="D152">
        <v>1126662</v>
      </c>
      <c r="E152">
        <v>161.00746893900001</v>
      </c>
      <c r="F152">
        <v>161.03553295099999</v>
      </c>
      <c r="G152">
        <v>2.8064011999987301E-2</v>
      </c>
      <c r="H152">
        <v>28.064011999987301</v>
      </c>
      <c r="M152">
        <v>40490</v>
      </c>
      <c r="N152" t="s">
        <v>30</v>
      </c>
      <c r="O152" t="s">
        <v>31</v>
      </c>
      <c r="P152">
        <v>1124748</v>
      </c>
      <c r="Q152">
        <v>87.782109022</v>
      </c>
      <c r="R152">
        <v>87.811284064999995</v>
      </c>
      <c r="S152">
        <v>2.9175042999995002E-2</v>
      </c>
      <c r="T152">
        <v>29.175042999995</v>
      </c>
      <c r="Y152">
        <v>44877</v>
      </c>
      <c r="Z152" t="s">
        <v>30</v>
      </c>
      <c r="AA152" t="s">
        <v>31</v>
      </c>
      <c r="AB152">
        <v>1124220</v>
      </c>
      <c r="AC152">
        <v>34.54470396</v>
      </c>
      <c r="AD152">
        <v>34.573932886000001</v>
      </c>
      <c r="AE152">
        <v>2.9228926000001799E-2</v>
      </c>
      <c r="AF152">
        <v>29.228926000001799</v>
      </c>
      <c r="AK152">
        <v>37959</v>
      </c>
      <c r="AL152" t="s">
        <v>30</v>
      </c>
      <c r="AM152" t="s">
        <v>31</v>
      </c>
      <c r="AN152">
        <v>1123890</v>
      </c>
      <c r="AO152">
        <v>24.892966986000001</v>
      </c>
      <c r="AP152">
        <v>24.920253991999999</v>
      </c>
      <c r="AQ152">
        <v>2.7287005999998101E-2</v>
      </c>
      <c r="AR152">
        <v>27.287005999998101</v>
      </c>
      <c r="AW152">
        <v>55906</v>
      </c>
      <c r="AX152" t="s">
        <v>30</v>
      </c>
      <c r="AY152" t="s">
        <v>31</v>
      </c>
      <c r="AZ152">
        <v>1125012</v>
      </c>
      <c r="BA152">
        <v>23.208412886000001</v>
      </c>
      <c r="BB152">
        <v>23.237215996</v>
      </c>
      <c r="BC152">
        <v>2.88031099999983E-2</v>
      </c>
      <c r="BD152">
        <v>28.803109999998298</v>
      </c>
      <c r="BI152">
        <v>56640</v>
      </c>
      <c r="BJ152" t="s">
        <v>30</v>
      </c>
      <c r="BK152" t="s">
        <v>31</v>
      </c>
      <c r="BL152">
        <v>1113396</v>
      </c>
      <c r="BM152">
        <v>9.4691750999999993</v>
      </c>
      <c r="BN152">
        <v>9.5340940950000004</v>
      </c>
      <c r="BO152">
        <v>6.4918995000001006E-2</v>
      </c>
      <c r="BP152">
        <v>64.918995000001004</v>
      </c>
    </row>
    <row r="153" spans="1:68">
      <c r="A153">
        <v>57345</v>
      </c>
      <c r="B153" t="s">
        <v>30</v>
      </c>
      <c r="C153" t="s">
        <v>31</v>
      </c>
      <c r="D153">
        <v>1125012</v>
      </c>
      <c r="E153">
        <v>162.007512093</v>
      </c>
      <c r="F153">
        <v>162.03652405700001</v>
      </c>
      <c r="G153">
        <v>2.9011964000005701E-2</v>
      </c>
      <c r="H153">
        <v>29.011964000005701</v>
      </c>
      <c r="M153">
        <v>51909</v>
      </c>
      <c r="N153" t="s">
        <v>30</v>
      </c>
      <c r="O153" t="s">
        <v>31</v>
      </c>
      <c r="P153">
        <v>1122900</v>
      </c>
      <c r="Q153">
        <v>88.282176970999998</v>
      </c>
      <c r="R153">
        <v>88.311080933</v>
      </c>
      <c r="S153">
        <v>2.8903962000001102E-2</v>
      </c>
      <c r="T153">
        <v>28.903962000001101</v>
      </c>
      <c r="Y153">
        <v>49354</v>
      </c>
      <c r="Z153" t="s">
        <v>30</v>
      </c>
      <c r="AA153" t="s">
        <v>31</v>
      </c>
      <c r="AB153">
        <v>1120722</v>
      </c>
      <c r="AC153">
        <v>34.744599819000001</v>
      </c>
      <c r="AD153">
        <v>34.774755001000003</v>
      </c>
      <c r="AE153">
        <v>3.0155182000001401E-2</v>
      </c>
      <c r="AF153">
        <v>30.1551820000014</v>
      </c>
      <c r="AK153">
        <v>49219</v>
      </c>
      <c r="AL153" t="s">
        <v>30</v>
      </c>
      <c r="AM153" t="s">
        <v>31</v>
      </c>
      <c r="AN153">
        <v>1126530</v>
      </c>
      <c r="AO153">
        <v>24.993007897999998</v>
      </c>
      <c r="AP153">
        <v>25.019002914000001</v>
      </c>
      <c r="AQ153">
        <v>2.5995016000003E-2</v>
      </c>
      <c r="AR153">
        <v>25.995016000003002</v>
      </c>
      <c r="AW153">
        <v>44077</v>
      </c>
      <c r="AX153" t="s">
        <v>30</v>
      </c>
      <c r="AY153" t="s">
        <v>31</v>
      </c>
      <c r="AZ153">
        <v>1122306</v>
      </c>
      <c r="BA153">
        <v>23.288272857999999</v>
      </c>
      <c r="BB153">
        <v>23.317245007</v>
      </c>
      <c r="BC153">
        <v>2.89721490000012E-2</v>
      </c>
      <c r="BD153">
        <v>28.972149000001199</v>
      </c>
      <c r="BI153">
        <v>54926</v>
      </c>
      <c r="BJ153" t="s">
        <v>30</v>
      </c>
      <c r="BK153" t="s">
        <v>31</v>
      </c>
      <c r="BL153">
        <v>1115376</v>
      </c>
      <c r="BM153">
        <v>9.5278651710000002</v>
      </c>
      <c r="BN153">
        <v>9.5879340170000003</v>
      </c>
      <c r="BO153">
        <v>6.0068846000000002E-2</v>
      </c>
      <c r="BP153">
        <v>60.068846000000001</v>
      </c>
    </row>
    <row r="154" spans="1:68">
      <c r="A154">
        <v>54306</v>
      </c>
      <c r="B154" t="s">
        <v>30</v>
      </c>
      <c r="C154" t="s">
        <v>31</v>
      </c>
      <c r="D154">
        <v>1125474</v>
      </c>
      <c r="E154">
        <v>163.007570028</v>
      </c>
      <c r="F154">
        <v>163.03458094600001</v>
      </c>
      <c r="G154">
        <v>2.70109180000019E-2</v>
      </c>
      <c r="H154">
        <v>27.010918000001901</v>
      </c>
      <c r="M154">
        <v>52881</v>
      </c>
      <c r="N154" t="s">
        <v>30</v>
      </c>
      <c r="O154" t="s">
        <v>31</v>
      </c>
      <c r="P154">
        <v>1122372</v>
      </c>
      <c r="Q154">
        <v>88.782089948999996</v>
      </c>
      <c r="R154">
        <v>88.810775995</v>
      </c>
      <c r="S154">
        <v>2.8686046000004201E-2</v>
      </c>
      <c r="T154">
        <v>28.6860460000042</v>
      </c>
      <c r="Y154">
        <v>45627</v>
      </c>
      <c r="Z154" t="s">
        <v>30</v>
      </c>
      <c r="AA154" t="s">
        <v>31</v>
      </c>
      <c r="AB154">
        <v>1122438</v>
      </c>
      <c r="AC154">
        <v>34.944573878999996</v>
      </c>
      <c r="AD154">
        <v>34.972414970000003</v>
      </c>
      <c r="AE154">
        <v>2.7841091000006198E-2</v>
      </c>
      <c r="AF154">
        <v>27.841091000006202</v>
      </c>
      <c r="AK154">
        <v>55840</v>
      </c>
      <c r="AL154" t="s">
        <v>30</v>
      </c>
      <c r="AM154" t="s">
        <v>31</v>
      </c>
      <c r="AN154">
        <v>1120194</v>
      </c>
      <c r="AO154">
        <v>25.093026876</v>
      </c>
      <c r="AP154">
        <v>25.124077081999999</v>
      </c>
      <c r="AQ154">
        <v>3.1050205999999698E-2</v>
      </c>
      <c r="AR154">
        <v>31.050205999999701</v>
      </c>
      <c r="AW154">
        <v>48554</v>
      </c>
      <c r="AX154" t="s">
        <v>30</v>
      </c>
      <c r="AY154" t="s">
        <v>31</v>
      </c>
      <c r="AZ154">
        <v>1124880</v>
      </c>
      <c r="BA154">
        <v>23.368327856000001</v>
      </c>
      <c r="BB154">
        <v>23.396162987</v>
      </c>
      <c r="BC154">
        <v>2.7835130999999701E-2</v>
      </c>
      <c r="BD154">
        <v>27.835130999999699</v>
      </c>
      <c r="BI154">
        <v>53509</v>
      </c>
      <c r="BJ154" t="s">
        <v>30</v>
      </c>
      <c r="BK154" t="s">
        <v>31</v>
      </c>
      <c r="BL154">
        <v>1121382</v>
      </c>
      <c r="BM154">
        <v>9.6355831619999996</v>
      </c>
      <c r="BN154">
        <v>9.7118871210000002</v>
      </c>
      <c r="BO154">
        <v>7.6303959000000504E-2</v>
      </c>
      <c r="BP154">
        <v>76.303959000000503</v>
      </c>
    </row>
    <row r="155" spans="1:68">
      <c r="A155">
        <v>42477</v>
      </c>
      <c r="B155" t="s">
        <v>30</v>
      </c>
      <c r="C155" t="s">
        <v>31</v>
      </c>
      <c r="D155">
        <v>1126266</v>
      </c>
      <c r="E155">
        <v>164.00773501399999</v>
      </c>
      <c r="F155">
        <v>164.03693795199999</v>
      </c>
      <c r="G155">
        <v>2.9202937999997399E-2</v>
      </c>
      <c r="H155">
        <v>29.202937999997399</v>
      </c>
      <c r="M155">
        <v>38425</v>
      </c>
      <c r="N155" t="s">
        <v>30</v>
      </c>
      <c r="O155" t="s">
        <v>31</v>
      </c>
      <c r="P155">
        <v>1125738</v>
      </c>
      <c r="Q155">
        <v>89.282248973999998</v>
      </c>
      <c r="R155">
        <v>89.311459064000005</v>
      </c>
      <c r="S155">
        <v>2.9210090000006499E-2</v>
      </c>
      <c r="T155">
        <v>29.210090000006499</v>
      </c>
      <c r="Y155">
        <v>39159</v>
      </c>
      <c r="Z155" t="s">
        <v>30</v>
      </c>
      <c r="AA155" t="s">
        <v>31</v>
      </c>
      <c r="AB155">
        <v>1122306</v>
      </c>
      <c r="AC155">
        <v>35.144590854999997</v>
      </c>
      <c r="AD155">
        <v>35.174192904999998</v>
      </c>
      <c r="AE155">
        <v>2.9602050000001101E-2</v>
      </c>
      <c r="AF155">
        <v>29.6020500000011</v>
      </c>
      <c r="AK155">
        <v>54126</v>
      </c>
      <c r="AL155" t="s">
        <v>30</v>
      </c>
      <c r="AM155" t="s">
        <v>31</v>
      </c>
      <c r="AN155">
        <v>1119732</v>
      </c>
      <c r="AO155">
        <v>25.193116903</v>
      </c>
      <c r="AP155">
        <v>25.223941088</v>
      </c>
      <c r="AQ155">
        <v>3.0824185000000101E-2</v>
      </c>
      <c r="AR155">
        <v>30.824185000000099</v>
      </c>
      <c r="AW155">
        <v>44827</v>
      </c>
      <c r="AX155" t="s">
        <v>30</v>
      </c>
      <c r="AY155" t="s">
        <v>31</v>
      </c>
      <c r="AZ155">
        <v>1126266</v>
      </c>
      <c r="BA155">
        <v>23.448405981000001</v>
      </c>
      <c r="BB155">
        <v>23.478458881000002</v>
      </c>
      <c r="BC155">
        <v>3.00529000000011E-2</v>
      </c>
      <c r="BD155">
        <v>30.052900000001099</v>
      </c>
      <c r="BI155">
        <v>54481</v>
      </c>
      <c r="BJ155" t="s">
        <v>30</v>
      </c>
      <c r="BK155" t="s">
        <v>31</v>
      </c>
      <c r="BL155">
        <v>1114584</v>
      </c>
      <c r="BM155">
        <v>9.7053191660000007</v>
      </c>
      <c r="BN155">
        <v>9.767560005</v>
      </c>
      <c r="BO155">
        <v>6.2240838999999298E-2</v>
      </c>
      <c r="BP155">
        <v>62.240838999999298</v>
      </c>
    </row>
    <row r="156" spans="1:68">
      <c r="A156">
        <v>46954</v>
      </c>
      <c r="B156" t="s">
        <v>30</v>
      </c>
      <c r="C156" t="s">
        <v>31</v>
      </c>
      <c r="D156">
        <v>1122174</v>
      </c>
      <c r="E156">
        <v>165.00764512999999</v>
      </c>
      <c r="F156">
        <v>165.037333012</v>
      </c>
      <c r="G156">
        <v>2.96878820000188E-2</v>
      </c>
      <c r="H156">
        <v>29.687882000018799</v>
      </c>
      <c r="M156">
        <v>45599</v>
      </c>
      <c r="N156" t="s">
        <v>30</v>
      </c>
      <c r="O156" t="s">
        <v>31</v>
      </c>
      <c r="P156">
        <v>1127784</v>
      </c>
      <c r="Q156">
        <v>89.782263040999993</v>
      </c>
      <c r="R156">
        <v>89.814656018999997</v>
      </c>
      <c r="S156">
        <v>3.2392978000004201E-2</v>
      </c>
      <c r="T156">
        <v>32.392978000004199</v>
      </c>
      <c r="Y156">
        <v>50419</v>
      </c>
      <c r="Z156" t="s">
        <v>30</v>
      </c>
      <c r="AA156" t="s">
        <v>31</v>
      </c>
      <c r="AB156">
        <v>1123824</v>
      </c>
      <c r="AC156">
        <v>35.344769001000003</v>
      </c>
      <c r="AD156">
        <v>35.372330904000002</v>
      </c>
      <c r="AE156">
        <v>2.7561902999998701E-2</v>
      </c>
      <c r="AF156">
        <v>27.561902999998701</v>
      </c>
      <c r="AK156">
        <v>41290</v>
      </c>
      <c r="AL156" t="s">
        <v>30</v>
      </c>
      <c r="AM156" t="s">
        <v>31</v>
      </c>
      <c r="AN156">
        <v>1123362</v>
      </c>
      <c r="AO156">
        <v>25.293164967999999</v>
      </c>
      <c r="AP156">
        <v>25.323100090000001</v>
      </c>
      <c r="AQ156">
        <v>2.9935122000001198E-2</v>
      </c>
      <c r="AR156">
        <v>29.935122000001201</v>
      </c>
      <c r="AW156">
        <v>38359</v>
      </c>
      <c r="AX156" t="s">
        <v>30</v>
      </c>
      <c r="AY156" t="s">
        <v>31</v>
      </c>
      <c r="AZ156">
        <v>1126266</v>
      </c>
      <c r="BA156">
        <v>23.528429031000002</v>
      </c>
      <c r="BB156">
        <v>23.554617881999999</v>
      </c>
      <c r="BC156">
        <v>2.6188850999997002E-2</v>
      </c>
      <c r="BD156">
        <v>26.188850999997001</v>
      </c>
      <c r="BI156">
        <v>40025</v>
      </c>
      <c r="BJ156" t="s">
        <v>30</v>
      </c>
      <c r="BK156" t="s">
        <v>31</v>
      </c>
      <c r="BL156">
        <v>1114716</v>
      </c>
      <c r="BM156">
        <v>9.7660000320000009</v>
      </c>
      <c r="BN156">
        <v>9.8157610890000004</v>
      </c>
      <c r="BO156">
        <v>4.9761056999999498E-2</v>
      </c>
      <c r="BP156">
        <v>49.761056999999496</v>
      </c>
    </row>
    <row r="157" spans="1:68">
      <c r="A157">
        <v>43227</v>
      </c>
      <c r="B157" t="s">
        <v>30</v>
      </c>
      <c r="C157" t="s">
        <v>31</v>
      </c>
      <c r="D157">
        <v>1121712</v>
      </c>
      <c r="E157">
        <v>166.00783801099999</v>
      </c>
      <c r="F157">
        <v>166.03830409</v>
      </c>
      <c r="G157">
        <v>3.0466079000007001E-2</v>
      </c>
      <c r="H157">
        <v>30.466079000006999</v>
      </c>
      <c r="M157">
        <v>37721</v>
      </c>
      <c r="N157" t="s">
        <v>30</v>
      </c>
      <c r="O157" t="s">
        <v>31</v>
      </c>
      <c r="P157">
        <v>1124088</v>
      </c>
      <c r="Q157">
        <v>90.282267094000005</v>
      </c>
      <c r="R157">
        <v>90.311455011000007</v>
      </c>
      <c r="S157">
        <v>2.91879170000015E-2</v>
      </c>
      <c r="T157">
        <v>29.187917000001502</v>
      </c>
      <c r="Y157">
        <v>57040</v>
      </c>
      <c r="Z157" t="s">
        <v>30</v>
      </c>
      <c r="AA157" t="s">
        <v>31</v>
      </c>
      <c r="AB157">
        <v>1125276</v>
      </c>
      <c r="AC157">
        <v>35.544619799000003</v>
      </c>
      <c r="AD157">
        <v>35.572851896000003</v>
      </c>
      <c r="AE157">
        <v>2.8232097000000001E-2</v>
      </c>
      <c r="AF157">
        <v>28.232097</v>
      </c>
      <c r="AK157">
        <v>52709</v>
      </c>
      <c r="AL157" t="s">
        <v>30</v>
      </c>
      <c r="AM157" t="s">
        <v>31</v>
      </c>
      <c r="AN157">
        <v>1125870</v>
      </c>
      <c r="AO157">
        <v>25.393173933</v>
      </c>
      <c r="AP157">
        <v>25.421169996</v>
      </c>
      <c r="AQ157">
        <v>2.79960629999997E-2</v>
      </c>
      <c r="AR157">
        <v>27.996062999999701</v>
      </c>
      <c r="AW157">
        <v>56240</v>
      </c>
      <c r="AX157" t="s">
        <v>30</v>
      </c>
      <c r="AY157" t="s">
        <v>31</v>
      </c>
      <c r="AZ157">
        <v>1122636</v>
      </c>
      <c r="BA157">
        <v>23.688526869</v>
      </c>
      <c r="BB157">
        <v>23.715288876999999</v>
      </c>
      <c r="BC157">
        <v>2.6762007999998599E-2</v>
      </c>
      <c r="BD157">
        <v>26.762007999998598</v>
      </c>
      <c r="BI157">
        <v>39321</v>
      </c>
      <c r="BJ157" t="s">
        <v>30</v>
      </c>
      <c r="BK157" t="s">
        <v>31</v>
      </c>
      <c r="BL157">
        <v>1110030</v>
      </c>
      <c r="BM157">
        <v>9.8644440170000003</v>
      </c>
      <c r="BN157">
        <v>9.924544096</v>
      </c>
      <c r="BO157">
        <v>6.0100078999999598E-2</v>
      </c>
      <c r="BP157">
        <v>60.100078999999603</v>
      </c>
    </row>
    <row r="158" spans="1:68">
      <c r="A158">
        <v>36759</v>
      </c>
      <c r="B158" t="s">
        <v>30</v>
      </c>
      <c r="C158" t="s">
        <v>31</v>
      </c>
      <c r="D158">
        <v>1127190</v>
      </c>
      <c r="E158">
        <v>167.007789135</v>
      </c>
      <c r="F158">
        <v>167.03555607800001</v>
      </c>
      <c r="G158">
        <v>2.7766943000017301E-2</v>
      </c>
      <c r="H158">
        <v>27.766943000017299</v>
      </c>
      <c r="M158">
        <v>44008</v>
      </c>
      <c r="N158" t="s">
        <v>30</v>
      </c>
      <c r="O158" t="s">
        <v>31</v>
      </c>
      <c r="P158">
        <v>1119930</v>
      </c>
      <c r="Q158">
        <v>90.782428980000006</v>
      </c>
      <c r="R158">
        <v>90.812257051000003</v>
      </c>
      <c r="S158">
        <v>2.9828070999997101E-2</v>
      </c>
      <c r="T158">
        <v>29.828070999997099</v>
      </c>
      <c r="Y158">
        <v>55326</v>
      </c>
      <c r="Z158" t="s">
        <v>30</v>
      </c>
      <c r="AA158" t="s">
        <v>31</v>
      </c>
      <c r="AB158">
        <v>1122438</v>
      </c>
      <c r="AC158">
        <v>35.744627952999998</v>
      </c>
      <c r="AD158">
        <v>35.774077892000001</v>
      </c>
      <c r="AE158">
        <v>2.9449939000002701E-2</v>
      </c>
      <c r="AF158">
        <v>29.449939000002701</v>
      </c>
      <c r="AK158">
        <v>53681</v>
      </c>
      <c r="AL158" t="s">
        <v>30</v>
      </c>
      <c r="AM158" t="s">
        <v>31</v>
      </c>
      <c r="AN158">
        <v>1123758</v>
      </c>
      <c r="AO158">
        <v>25.493265867000002</v>
      </c>
      <c r="AP158">
        <v>25.521959066000001</v>
      </c>
      <c r="AQ158">
        <v>2.8693198999999201E-2</v>
      </c>
      <c r="AR158">
        <v>28.693198999999201</v>
      </c>
      <c r="AW158">
        <v>54526</v>
      </c>
      <c r="AX158" t="s">
        <v>30</v>
      </c>
      <c r="AY158" t="s">
        <v>31</v>
      </c>
      <c r="AZ158">
        <v>1122636</v>
      </c>
      <c r="BA158">
        <v>23.768606900999998</v>
      </c>
      <c r="BB158">
        <v>23.804282904000001</v>
      </c>
      <c r="BC158">
        <v>3.5676003000002503E-2</v>
      </c>
      <c r="BD158">
        <v>35.676003000002503</v>
      </c>
      <c r="BI158">
        <v>45608</v>
      </c>
      <c r="BJ158" t="s">
        <v>30</v>
      </c>
      <c r="BK158" t="s">
        <v>31</v>
      </c>
      <c r="BL158">
        <v>1115640</v>
      </c>
      <c r="BM158">
        <v>9.9226360319999998</v>
      </c>
      <c r="BN158">
        <v>9.9919099809999992</v>
      </c>
      <c r="BO158">
        <v>6.9273948999999294E-2</v>
      </c>
      <c r="BP158">
        <v>69.273948999999305</v>
      </c>
    </row>
    <row r="159" spans="1:68">
      <c r="A159">
        <v>48019</v>
      </c>
      <c r="B159" t="s">
        <v>30</v>
      </c>
      <c r="C159" t="s">
        <v>31</v>
      </c>
      <c r="D159">
        <v>1125276</v>
      </c>
      <c r="E159">
        <v>168.00792598699999</v>
      </c>
      <c r="F159">
        <v>168.03749012899999</v>
      </c>
      <c r="G159">
        <v>2.95641419999981E-2</v>
      </c>
      <c r="H159">
        <v>29.5641419999981</v>
      </c>
      <c r="M159">
        <v>42176</v>
      </c>
      <c r="N159" t="s">
        <v>30</v>
      </c>
      <c r="O159" t="s">
        <v>31</v>
      </c>
      <c r="P159">
        <v>1125474</v>
      </c>
      <c r="Q159">
        <v>91.282341002999999</v>
      </c>
      <c r="R159">
        <v>91.310209036000003</v>
      </c>
      <c r="S159">
        <v>2.7868033000004198E-2</v>
      </c>
      <c r="T159">
        <v>27.8680330000042</v>
      </c>
      <c r="Y159">
        <v>42490</v>
      </c>
      <c r="Z159" t="s">
        <v>30</v>
      </c>
      <c r="AA159" t="s">
        <v>31</v>
      </c>
      <c r="AB159">
        <v>1128708</v>
      </c>
      <c r="AC159">
        <v>35.944646835</v>
      </c>
      <c r="AD159">
        <v>35.971287011999998</v>
      </c>
      <c r="AE159">
        <v>2.6640176999997298E-2</v>
      </c>
      <c r="AF159">
        <v>26.640176999997301</v>
      </c>
      <c r="AK159">
        <v>46399</v>
      </c>
      <c r="AL159" t="s">
        <v>30</v>
      </c>
      <c r="AM159" t="s">
        <v>31</v>
      </c>
      <c r="AN159">
        <v>1126530</v>
      </c>
      <c r="AO159">
        <v>25.693322897000002</v>
      </c>
      <c r="AP159">
        <v>25.727328062000002</v>
      </c>
      <c r="AQ159">
        <v>3.40051649999999E-2</v>
      </c>
      <c r="AR159">
        <v>34.005164999999899</v>
      </c>
      <c r="AW159">
        <v>41690</v>
      </c>
      <c r="AX159" t="s">
        <v>30</v>
      </c>
      <c r="AY159" t="s">
        <v>31</v>
      </c>
      <c r="AZ159">
        <v>1125276</v>
      </c>
      <c r="BA159">
        <v>23.848610877999999</v>
      </c>
      <c r="BB159">
        <v>23.876621962000002</v>
      </c>
      <c r="BC159">
        <v>2.8011084000002701E-2</v>
      </c>
      <c r="BD159">
        <v>28.0110840000027</v>
      </c>
      <c r="BI159">
        <v>43776</v>
      </c>
      <c r="BJ159" t="s">
        <v>30</v>
      </c>
      <c r="BK159" t="s">
        <v>31</v>
      </c>
      <c r="BL159">
        <v>1108908</v>
      </c>
      <c r="BM159">
        <v>9.9877519610000007</v>
      </c>
      <c r="BN159">
        <v>10.062811136000001</v>
      </c>
      <c r="BO159">
        <v>7.5059174999999798E-2</v>
      </c>
      <c r="BP159">
        <v>75.059174999999797</v>
      </c>
    </row>
    <row r="160" spans="1:68">
      <c r="A160">
        <v>54640</v>
      </c>
      <c r="B160" t="s">
        <v>30</v>
      </c>
      <c r="C160" t="s">
        <v>31</v>
      </c>
      <c r="D160">
        <v>1124484</v>
      </c>
      <c r="E160">
        <v>169.00785613100001</v>
      </c>
      <c r="F160">
        <v>169.03622698800001</v>
      </c>
      <c r="G160">
        <v>2.8370856999998698E-2</v>
      </c>
      <c r="H160">
        <v>28.370856999998701</v>
      </c>
      <c r="M160">
        <v>57941</v>
      </c>
      <c r="N160" t="s">
        <v>30</v>
      </c>
      <c r="O160" t="s">
        <v>31</v>
      </c>
      <c r="P160">
        <v>1126398</v>
      </c>
      <c r="Q160">
        <v>91.782375096999999</v>
      </c>
      <c r="R160">
        <v>91.810072899000005</v>
      </c>
      <c r="S160">
        <v>2.7697802000005801E-2</v>
      </c>
      <c r="T160">
        <v>27.697802000005801</v>
      </c>
      <c r="Y160">
        <v>53909</v>
      </c>
      <c r="Z160" t="s">
        <v>30</v>
      </c>
      <c r="AA160" t="s">
        <v>31</v>
      </c>
      <c r="AB160">
        <v>1124088</v>
      </c>
      <c r="AC160">
        <v>36.144697905000001</v>
      </c>
      <c r="AD160">
        <v>36.174364805000003</v>
      </c>
      <c r="AE160">
        <v>2.9666900000002199E-2</v>
      </c>
      <c r="AF160">
        <v>29.666900000002201</v>
      </c>
      <c r="AK160">
        <v>38521</v>
      </c>
      <c r="AL160" t="s">
        <v>30</v>
      </c>
      <c r="AM160" t="s">
        <v>31</v>
      </c>
      <c r="AN160">
        <v>1125804</v>
      </c>
      <c r="AO160">
        <v>25.793406010000002</v>
      </c>
      <c r="AP160">
        <v>25.821326971000001</v>
      </c>
      <c r="AQ160">
        <v>2.7920960999999501E-2</v>
      </c>
      <c r="AR160">
        <v>27.920960999999501</v>
      </c>
      <c r="AW160">
        <v>53109</v>
      </c>
      <c r="AX160" t="s">
        <v>30</v>
      </c>
      <c r="AY160" t="s">
        <v>31</v>
      </c>
      <c r="AZ160">
        <v>1128048</v>
      </c>
      <c r="BA160">
        <v>23.928687811</v>
      </c>
      <c r="BB160">
        <v>23.956444025</v>
      </c>
      <c r="BC160">
        <v>2.7756214000000001E-2</v>
      </c>
      <c r="BD160">
        <v>27.756214</v>
      </c>
      <c r="BI160">
        <v>59541</v>
      </c>
      <c r="BJ160" t="s">
        <v>30</v>
      </c>
      <c r="BK160" t="s">
        <v>31</v>
      </c>
      <c r="BL160">
        <v>1119872</v>
      </c>
      <c r="BM160">
        <v>10.050378084</v>
      </c>
      <c r="BN160">
        <v>10.408533095999999</v>
      </c>
      <c r="BO160">
        <v>0.358155011999999</v>
      </c>
      <c r="BP160">
        <v>358.15501199999898</v>
      </c>
    </row>
    <row r="161" spans="1:68">
      <c r="A161">
        <v>52926</v>
      </c>
      <c r="B161" t="s">
        <v>30</v>
      </c>
      <c r="C161" t="s">
        <v>31</v>
      </c>
      <c r="D161">
        <v>1124418</v>
      </c>
      <c r="E161">
        <v>170.00801396400001</v>
      </c>
      <c r="F161">
        <v>170.03794908500001</v>
      </c>
      <c r="G161">
        <v>2.9935120999994E-2</v>
      </c>
      <c r="H161">
        <v>29.935120999993998</v>
      </c>
      <c r="M161">
        <v>59637</v>
      </c>
      <c r="N161" t="s">
        <v>30</v>
      </c>
      <c r="O161" t="s">
        <v>31</v>
      </c>
      <c r="P161">
        <v>1126266</v>
      </c>
      <c r="Q161">
        <v>92.282433033000004</v>
      </c>
      <c r="R161">
        <v>92.309730052999996</v>
      </c>
      <c r="S161">
        <v>2.7297019999991699E-2</v>
      </c>
      <c r="T161">
        <v>27.297019999991701</v>
      </c>
      <c r="Y161">
        <v>54881</v>
      </c>
      <c r="Z161" t="s">
        <v>30</v>
      </c>
      <c r="AA161" t="s">
        <v>31</v>
      </c>
      <c r="AB161">
        <v>1125606</v>
      </c>
      <c r="AC161">
        <v>36.344671011000003</v>
      </c>
      <c r="AD161">
        <v>36.373636961000003</v>
      </c>
      <c r="AE161">
        <v>2.89659499999999E-2</v>
      </c>
      <c r="AF161">
        <v>28.9659499999999</v>
      </c>
      <c r="AK161">
        <v>44808</v>
      </c>
      <c r="AL161" t="s">
        <v>30</v>
      </c>
      <c r="AM161" t="s">
        <v>31</v>
      </c>
      <c r="AN161">
        <v>1125474</v>
      </c>
      <c r="AO161">
        <v>25.893475056</v>
      </c>
      <c r="AP161">
        <v>25.919759034999998</v>
      </c>
      <c r="AQ161">
        <v>2.6283978999998601E-2</v>
      </c>
      <c r="AR161">
        <v>26.283978999998599</v>
      </c>
      <c r="AW161">
        <v>54081</v>
      </c>
      <c r="AX161" t="s">
        <v>30</v>
      </c>
      <c r="AY161" t="s">
        <v>31</v>
      </c>
      <c r="AZ161">
        <v>1123956</v>
      </c>
      <c r="BA161">
        <v>24.008740902</v>
      </c>
      <c r="BB161">
        <v>24.042969941999999</v>
      </c>
      <c r="BC161">
        <v>3.42290399999996E-2</v>
      </c>
      <c r="BD161">
        <v>34.2290399999996</v>
      </c>
      <c r="BI161">
        <v>33004</v>
      </c>
      <c r="BJ161" t="s">
        <v>30</v>
      </c>
      <c r="BK161" t="s">
        <v>31</v>
      </c>
      <c r="BL161">
        <v>1123428</v>
      </c>
      <c r="BM161">
        <v>10.407688141</v>
      </c>
      <c r="BN161">
        <v>10.440417051000001</v>
      </c>
      <c r="BO161">
        <v>3.27289100000012E-2</v>
      </c>
      <c r="BP161">
        <v>32.7289100000012</v>
      </c>
    </row>
    <row r="162" spans="1:68">
      <c r="A162">
        <v>40090</v>
      </c>
      <c r="B162" t="s">
        <v>30</v>
      </c>
      <c r="C162" t="s">
        <v>31</v>
      </c>
      <c r="D162">
        <v>1126134</v>
      </c>
      <c r="E162">
        <v>171.00794315300001</v>
      </c>
      <c r="F162">
        <v>171.035808086</v>
      </c>
      <c r="G162">
        <v>2.7864932999989302E-2</v>
      </c>
      <c r="H162">
        <v>27.8649329999893</v>
      </c>
      <c r="M162">
        <v>53899</v>
      </c>
      <c r="N162" t="s">
        <v>30</v>
      </c>
      <c r="O162" t="s">
        <v>31</v>
      </c>
      <c r="P162">
        <v>1123362</v>
      </c>
      <c r="Q162">
        <v>92.782603979000001</v>
      </c>
      <c r="R162">
        <v>92.811288117999993</v>
      </c>
      <c r="S162">
        <v>2.8684138999992101E-2</v>
      </c>
      <c r="T162">
        <v>28.684138999992101</v>
      </c>
      <c r="Y162">
        <v>40425</v>
      </c>
      <c r="Z162" t="s">
        <v>30</v>
      </c>
      <c r="AA162" t="s">
        <v>31</v>
      </c>
      <c r="AB162">
        <v>1124022</v>
      </c>
      <c r="AC162">
        <v>36.544684887000003</v>
      </c>
      <c r="AD162">
        <v>36.574374914000003</v>
      </c>
      <c r="AE162">
        <v>2.9690027000000799E-2</v>
      </c>
      <c r="AF162">
        <v>29.6900270000008</v>
      </c>
      <c r="AK162">
        <v>42976</v>
      </c>
      <c r="AL162" t="s">
        <v>30</v>
      </c>
      <c r="AM162" t="s">
        <v>31</v>
      </c>
      <c r="AN162">
        <v>1122702</v>
      </c>
      <c r="AO162">
        <v>25.993521929</v>
      </c>
      <c r="AP162">
        <v>26.021199941999999</v>
      </c>
      <c r="AQ162">
        <v>2.7678012999999099E-2</v>
      </c>
      <c r="AR162">
        <v>27.678012999999101</v>
      </c>
      <c r="AW162">
        <v>39625</v>
      </c>
      <c r="AX162" t="s">
        <v>30</v>
      </c>
      <c r="AY162" t="s">
        <v>31</v>
      </c>
      <c r="AZ162">
        <v>1125606</v>
      </c>
      <c r="BA162">
        <v>24.088825941</v>
      </c>
      <c r="BB162">
        <v>24.116950988999999</v>
      </c>
      <c r="BC162">
        <v>2.8125047999999701E-2</v>
      </c>
      <c r="BD162">
        <v>28.125047999999701</v>
      </c>
      <c r="BI162">
        <v>55499</v>
      </c>
      <c r="BJ162" t="s">
        <v>30</v>
      </c>
      <c r="BK162" t="s">
        <v>31</v>
      </c>
      <c r="BL162">
        <v>1118874</v>
      </c>
      <c r="BM162">
        <v>10.439193963999999</v>
      </c>
      <c r="BN162">
        <v>10.492139100999999</v>
      </c>
      <c r="BO162">
        <v>5.2945137000000003E-2</v>
      </c>
      <c r="BP162">
        <v>52.945137000000003</v>
      </c>
    </row>
    <row r="163" spans="1:68">
      <c r="A163">
        <v>51509</v>
      </c>
      <c r="B163" t="s">
        <v>30</v>
      </c>
      <c r="C163" t="s">
        <v>31</v>
      </c>
      <c r="D163">
        <v>1123296</v>
      </c>
      <c r="E163">
        <v>172.00799298300001</v>
      </c>
      <c r="F163">
        <v>172.03712201100001</v>
      </c>
      <c r="G163">
        <v>2.91290279999998E-2</v>
      </c>
      <c r="H163">
        <v>29.129027999999799</v>
      </c>
      <c r="M163">
        <v>54707</v>
      </c>
      <c r="N163" t="s">
        <v>30</v>
      </c>
      <c r="O163" t="s">
        <v>31</v>
      </c>
      <c r="P163">
        <v>1124748</v>
      </c>
      <c r="Q163">
        <v>93.282526016000006</v>
      </c>
      <c r="R163">
        <v>93.308166026999999</v>
      </c>
      <c r="S163">
        <v>2.5640010999992999E-2</v>
      </c>
      <c r="T163">
        <v>25.640010999992999</v>
      </c>
      <c r="Y163">
        <v>47599</v>
      </c>
      <c r="Z163" t="s">
        <v>30</v>
      </c>
      <c r="AA163" t="s">
        <v>31</v>
      </c>
      <c r="AB163">
        <v>1123230</v>
      </c>
      <c r="AC163">
        <v>36.744694948000003</v>
      </c>
      <c r="AD163">
        <v>36.772455931000003</v>
      </c>
      <c r="AE163">
        <v>2.7760983000000201E-2</v>
      </c>
      <c r="AF163">
        <v>27.760983000000198</v>
      </c>
      <c r="AK163">
        <v>58741</v>
      </c>
      <c r="AL163" t="s">
        <v>30</v>
      </c>
      <c r="AM163" t="s">
        <v>31</v>
      </c>
      <c r="AN163">
        <v>1125474</v>
      </c>
      <c r="AO163">
        <v>26.093574047000001</v>
      </c>
      <c r="AP163">
        <v>26.122977018</v>
      </c>
      <c r="AQ163">
        <v>2.9402970999999601E-2</v>
      </c>
      <c r="AR163">
        <v>29.402970999999599</v>
      </c>
      <c r="AW163">
        <v>46799</v>
      </c>
      <c r="AX163" t="s">
        <v>30</v>
      </c>
      <c r="AY163" t="s">
        <v>31</v>
      </c>
      <c r="AZ163">
        <v>1124814</v>
      </c>
      <c r="BA163">
        <v>24.168828010999999</v>
      </c>
      <c r="BB163">
        <v>24.196090937000001</v>
      </c>
      <c r="BC163">
        <v>2.72629260000023E-2</v>
      </c>
      <c r="BD163">
        <v>27.262926000002299</v>
      </c>
      <c r="BI163">
        <v>56307</v>
      </c>
      <c r="BJ163" t="s">
        <v>30</v>
      </c>
      <c r="BK163" t="s">
        <v>31</v>
      </c>
      <c r="BL163">
        <v>1117752</v>
      </c>
      <c r="BM163">
        <v>10.491207123000001</v>
      </c>
      <c r="BN163">
        <v>10.564417124</v>
      </c>
      <c r="BO163">
        <v>7.3210000999999594E-2</v>
      </c>
      <c r="BP163">
        <v>73.210000999999593</v>
      </c>
    </row>
    <row r="164" spans="1:68">
      <c r="A164">
        <v>38025</v>
      </c>
      <c r="B164" t="s">
        <v>30</v>
      </c>
      <c r="C164" t="s">
        <v>31</v>
      </c>
      <c r="D164">
        <v>1124748</v>
      </c>
      <c r="E164">
        <v>174.00821304300001</v>
      </c>
      <c r="F164">
        <v>174.03656911799999</v>
      </c>
      <c r="G164">
        <v>2.8356074999976499E-2</v>
      </c>
      <c r="H164">
        <v>28.356074999976499</v>
      </c>
      <c r="M164">
        <v>35150</v>
      </c>
      <c r="N164" t="s">
        <v>30</v>
      </c>
      <c r="O164" t="s">
        <v>31</v>
      </c>
      <c r="P164">
        <v>1121976</v>
      </c>
      <c r="Q164">
        <v>93.782567024000002</v>
      </c>
      <c r="R164">
        <v>93.813319921000002</v>
      </c>
      <c r="S164">
        <v>3.07528969999992E-2</v>
      </c>
      <c r="T164">
        <v>30.752896999999201</v>
      </c>
      <c r="Y164">
        <v>39721</v>
      </c>
      <c r="Z164" t="s">
        <v>30</v>
      </c>
      <c r="AA164" t="s">
        <v>31</v>
      </c>
      <c r="AB164">
        <v>1122966</v>
      </c>
      <c r="AC164">
        <v>36.944724798000003</v>
      </c>
      <c r="AD164">
        <v>36.973929882</v>
      </c>
      <c r="AE164">
        <v>2.92050839999973E-2</v>
      </c>
      <c r="AF164">
        <v>29.205083999997299</v>
      </c>
      <c r="AK164">
        <v>54699</v>
      </c>
      <c r="AL164" t="s">
        <v>30</v>
      </c>
      <c r="AM164" t="s">
        <v>31</v>
      </c>
      <c r="AN164">
        <v>1124088</v>
      </c>
      <c r="AO164">
        <v>26.293812989999999</v>
      </c>
      <c r="AP164">
        <v>26.320575952999999</v>
      </c>
      <c r="AQ164">
        <v>2.6762962999999401E-2</v>
      </c>
      <c r="AR164">
        <v>26.762962999999399</v>
      </c>
      <c r="AW164">
        <v>38921</v>
      </c>
      <c r="AX164" t="s">
        <v>30</v>
      </c>
      <c r="AY164" t="s">
        <v>31</v>
      </c>
      <c r="AZ164">
        <v>1124550</v>
      </c>
      <c r="BA164">
        <v>24.248888015999999</v>
      </c>
      <c r="BB164">
        <v>24.278864860999999</v>
      </c>
      <c r="BC164">
        <v>2.9976845000000099E-2</v>
      </c>
      <c r="BD164">
        <v>29.9768450000001</v>
      </c>
      <c r="BI164">
        <v>36750</v>
      </c>
      <c r="BJ164" t="s">
        <v>30</v>
      </c>
      <c r="BK164" t="s">
        <v>31</v>
      </c>
      <c r="BL164">
        <v>1118808</v>
      </c>
      <c r="BM164">
        <v>10.562755107999999</v>
      </c>
      <c r="BN164">
        <v>10.618077039999999</v>
      </c>
      <c r="BO164">
        <v>5.5321931999999997E-2</v>
      </c>
      <c r="BP164">
        <v>55.321931999999997</v>
      </c>
    </row>
    <row r="165" spans="1:68">
      <c r="A165">
        <v>45199</v>
      </c>
      <c r="B165" t="s">
        <v>30</v>
      </c>
      <c r="C165" t="s">
        <v>31</v>
      </c>
      <c r="D165">
        <v>1124748</v>
      </c>
      <c r="E165">
        <v>175.00814104099999</v>
      </c>
      <c r="F165">
        <v>175.037937164</v>
      </c>
      <c r="G165">
        <v>2.97961230000112E-2</v>
      </c>
      <c r="H165">
        <v>29.7961230000112</v>
      </c>
      <c r="M165">
        <v>47938</v>
      </c>
      <c r="N165" t="s">
        <v>30</v>
      </c>
      <c r="O165" t="s">
        <v>31</v>
      </c>
      <c r="P165">
        <v>1120854</v>
      </c>
      <c r="Q165">
        <v>94.282618998999993</v>
      </c>
      <c r="R165">
        <v>94.312503098999997</v>
      </c>
      <c r="S165">
        <v>2.9884100000003799E-2</v>
      </c>
      <c r="T165">
        <v>29.884100000003802</v>
      </c>
      <c r="Y165">
        <v>46008</v>
      </c>
      <c r="Z165" t="s">
        <v>30</v>
      </c>
      <c r="AA165" t="s">
        <v>31</v>
      </c>
      <c r="AB165">
        <v>1123098</v>
      </c>
      <c r="AC165">
        <v>37.144831895999999</v>
      </c>
      <c r="AD165">
        <v>37.173442841000004</v>
      </c>
      <c r="AE165">
        <v>2.8610945000003999E-2</v>
      </c>
      <c r="AF165">
        <v>28.610945000004001</v>
      </c>
      <c r="AK165">
        <v>55507</v>
      </c>
      <c r="AL165" t="s">
        <v>30</v>
      </c>
      <c r="AM165" t="s">
        <v>31</v>
      </c>
      <c r="AN165">
        <v>1126596</v>
      </c>
      <c r="AO165">
        <v>26.393748999</v>
      </c>
      <c r="AP165">
        <v>26.421598911</v>
      </c>
      <c r="AQ165">
        <v>2.7849912000000601E-2</v>
      </c>
      <c r="AR165">
        <v>27.8499120000006</v>
      </c>
      <c r="AW165">
        <v>45208</v>
      </c>
      <c r="AX165" t="s">
        <v>30</v>
      </c>
      <c r="AY165" t="s">
        <v>31</v>
      </c>
      <c r="AZ165">
        <v>1125210</v>
      </c>
      <c r="BA165">
        <v>24.328929900999999</v>
      </c>
      <c r="BB165">
        <v>24.360966920999999</v>
      </c>
      <c r="BC165">
        <v>3.2037020000000603E-2</v>
      </c>
      <c r="BD165">
        <v>32.037020000000602</v>
      </c>
      <c r="BI165">
        <v>49538</v>
      </c>
      <c r="BJ165" t="s">
        <v>30</v>
      </c>
      <c r="BK165" t="s">
        <v>31</v>
      </c>
      <c r="BL165">
        <v>1115046</v>
      </c>
      <c r="BM165">
        <v>10.616860150999999</v>
      </c>
      <c r="BN165">
        <v>10.673413992</v>
      </c>
      <c r="BO165">
        <v>5.6553841000001201E-2</v>
      </c>
      <c r="BP165">
        <v>56.553841000001199</v>
      </c>
    </row>
    <row r="166" spans="1:68">
      <c r="A166">
        <v>37321</v>
      </c>
      <c r="B166" t="s">
        <v>30</v>
      </c>
      <c r="C166" t="s">
        <v>31</v>
      </c>
      <c r="D166">
        <v>1126002</v>
      </c>
      <c r="E166">
        <v>176.008137941</v>
      </c>
      <c r="F166">
        <v>176.03592205000001</v>
      </c>
      <c r="G166">
        <v>2.77841090000094E-2</v>
      </c>
      <c r="H166">
        <v>27.784109000009401</v>
      </c>
      <c r="M166">
        <v>50181</v>
      </c>
      <c r="N166" t="s">
        <v>30</v>
      </c>
      <c r="O166" t="s">
        <v>31</v>
      </c>
      <c r="P166">
        <v>1122372</v>
      </c>
      <c r="Q166">
        <v>94.782653092999993</v>
      </c>
      <c r="R166">
        <v>94.811995983000003</v>
      </c>
      <c r="S166">
        <v>2.9342890000009399E-2</v>
      </c>
      <c r="T166">
        <v>29.342890000009401</v>
      </c>
      <c r="Y166">
        <v>59941</v>
      </c>
      <c r="Z166" t="s">
        <v>30</v>
      </c>
      <c r="AA166" t="s">
        <v>31</v>
      </c>
      <c r="AB166">
        <v>1119336</v>
      </c>
      <c r="AC166">
        <v>37.544781923000002</v>
      </c>
      <c r="AD166">
        <v>37.573560952999998</v>
      </c>
      <c r="AE166">
        <v>2.87790299999954E-2</v>
      </c>
      <c r="AF166">
        <v>28.779029999995402</v>
      </c>
      <c r="AK166">
        <v>35950</v>
      </c>
      <c r="AL166" t="s">
        <v>30</v>
      </c>
      <c r="AM166" t="s">
        <v>31</v>
      </c>
      <c r="AN166">
        <v>1122702</v>
      </c>
      <c r="AO166">
        <v>26.493907927999999</v>
      </c>
      <c r="AP166">
        <v>26.523483991999999</v>
      </c>
      <c r="AQ166">
        <v>2.9576064000000402E-2</v>
      </c>
      <c r="AR166">
        <v>29.5760640000004</v>
      </c>
      <c r="AW166">
        <v>43376</v>
      </c>
      <c r="AX166" t="s">
        <v>30</v>
      </c>
      <c r="AY166" t="s">
        <v>31</v>
      </c>
      <c r="AZ166">
        <v>1127124</v>
      </c>
      <c r="BA166">
        <v>24.408995867000002</v>
      </c>
      <c r="BB166">
        <v>24.436710835</v>
      </c>
      <c r="BC166">
        <v>2.7714967999997901E-2</v>
      </c>
      <c r="BD166">
        <v>27.714967999997899</v>
      </c>
      <c r="BI166">
        <v>51781</v>
      </c>
      <c r="BJ166" t="s">
        <v>30</v>
      </c>
      <c r="BK166" t="s">
        <v>31</v>
      </c>
      <c r="BL166">
        <v>1111680</v>
      </c>
      <c r="BM166">
        <v>10.669236183000001</v>
      </c>
      <c r="BN166">
        <v>10.737740992999999</v>
      </c>
      <c r="BO166">
        <v>6.8504809999998501E-2</v>
      </c>
      <c r="BP166">
        <v>68.5048099999985</v>
      </c>
    </row>
    <row r="167" spans="1:68">
      <c r="A167">
        <v>41776</v>
      </c>
      <c r="B167" t="s">
        <v>30</v>
      </c>
      <c r="C167" t="s">
        <v>31</v>
      </c>
      <c r="D167">
        <v>1124880</v>
      </c>
      <c r="E167">
        <v>178.00839114199999</v>
      </c>
      <c r="F167">
        <v>178.03896093399999</v>
      </c>
      <c r="G167">
        <v>3.0569791999994302E-2</v>
      </c>
      <c r="H167">
        <v>30.569791999994301</v>
      </c>
      <c r="M167">
        <v>54898</v>
      </c>
      <c r="N167" t="s">
        <v>30</v>
      </c>
      <c r="O167" t="s">
        <v>31</v>
      </c>
      <c r="P167">
        <v>1123824</v>
      </c>
      <c r="Q167">
        <v>95.282871008000001</v>
      </c>
      <c r="R167">
        <v>95.311465979000005</v>
      </c>
      <c r="S167">
        <v>2.85949710000039E-2</v>
      </c>
      <c r="T167">
        <v>28.594971000003898</v>
      </c>
      <c r="Y167">
        <v>33404</v>
      </c>
      <c r="Z167" t="s">
        <v>30</v>
      </c>
      <c r="AA167" t="s">
        <v>31</v>
      </c>
      <c r="AB167">
        <v>1122768</v>
      </c>
      <c r="AC167">
        <v>37.744761943999997</v>
      </c>
      <c r="AD167">
        <v>37.774993895999998</v>
      </c>
      <c r="AE167">
        <v>3.0231952000001099E-2</v>
      </c>
      <c r="AF167">
        <v>30.231952000001101</v>
      </c>
      <c r="AK167">
        <v>48738</v>
      </c>
      <c r="AL167" t="s">
        <v>30</v>
      </c>
      <c r="AM167" t="s">
        <v>31</v>
      </c>
      <c r="AN167">
        <v>1123032</v>
      </c>
      <c r="AO167">
        <v>26.593839884000001</v>
      </c>
      <c r="AP167">
        <v>26.622091054999999</v>
      </c>
      <c r="AQ167">
        <v>2.8251170999997299E-2</v>
      </c>
      <c r="AR167">
        <v>28.251170999997299</v>
      </c>
      <c r="AW167">
        <v>59141</v>
      </c>
      <c r="AX167" t="s">
        <v>30</v>
      </c>
      <c r="AY167" t="s">
        <v>31</v>
      </c>
      <c r="AZ167">
        <v>1125672</v>
      </c>
      <c r="BA167">
        <v>24.489038944000001</v>
      </c>
      <c r="BB167">
        <v>24.516947985000002</v>
      </c>
      <c r="BC167">
        <v>2.7909041000000901E-2</v>
      </c>
      <c r="BD167">
        <v>27.909041000000901</v>
      </c>
      <c r="BI167">
        <v>56498</v>
      </c>
      <c r="BJ167" t="s">
        <v>30</v>
      </c>
      <c r="BK167" t="s">
        <v>31</v>
      </c>
      <c r="BL167">
        <v>1110954</v>
      </c>
      <c r="BM167">
        <v>10.732760191000001</v>
      </c>
      <c r="BN167">
        <v>10.802881001999999</v>
      </c>
      <c r="BO167">
        <v>7.0120810999998895E-2</v>
      </c>
      <c r="BP167">
        <v>70.120810999998895</v>
      </c>
    </row>
    <row r="168" spans="1:68">
      <c r="A168">
        <v>57541</v>
      </c>
      <c r="B168" t="s">
        <v>30</v>
      </c>
      <c r="C168" t="s">
        <v>31</v>
      </c>
      <c r="D168">
        <v>1120128</v>
      </c>
      <c r="E168">
        <v>179.00836110099999</v>
      </c>
      <c r="F168">
        <v>179.038923025</v>
      </c>
      <c r="G168">
        <v>3.05619240000112E-2</v>
      </c>
      <c r="H168">
        <v>30.561924000011199</v>
      </c>
      <c r="M168">
        <v>33979</v>
      </c>
      <c r="N168" t="s">
        <v>30</v>
      </c>
      <c r="O168" t="s">
        <v>31</v>
      </c>
      <c r="P168">
        <v>1121580</v>
      </c>
      <c r="Q168">
        <v>95.782888889000006</v>
      </c>
      <c r="R168">
        <v>95.811512946999997</v>
      </c>
      <c r="S168">
        <v>2.8624057999991199E-2</v>
      </c>
      <c r="T168">
        <v>28.624057999991201</v>
      </c>
      <c r="Y168">
        <v>55899</v>
      </c>
      <c r="Z168" t="s">
        <v>30</v>
      </c>
      <c r="AA168" t="s">
        <v>31</v>
      </c>
      <c r="AB168">
        <v>1126992</v>
      </c>
      <c r="AC168">
        <v>37.944935799</v>
      </c>
      <c r="AD168">
        <v>37.972853899</v>
      </c>
      <c r="AE168">
        <v>2.7918100000000799E-2</v>
      </c>
      <c r="AF168">
        <v>27.918100000000798</v>
      </c>
      <c r="AK168">
        <v>50981</v>
      </c>
      <c r="AL168" t="s">
        <v>30</v>
      </c>
      <c r="AM168" t="s">
        <v>31</v>
      </c>
      <c r="AN168">
        <v>1125078</v>
      </c>
      <c r="AO168">
        <v>26.693883895999999</v>
      </c>
      <c r="AP168">
        <v>26.743309974999999</v>
      </c>
      <c r="AQ168">
        <v>4.9426078999999797E-2</v>
      </c>
      <c r="AR168">
        <v>49.426078999999802</v>
      </c>
      <c r="AW168">
        <v>60837</v>
      </c>
      <c r="AX168" t="s">
        <v>30</v>
      </c>
      <c r="AY168" t="s">
        <v>31</v>
      </c>
      <c r="AZ168">
        <v>1124748</v>
      </c>
      <c r="BA168">
        <v>24.569203854000001</v>
      </c>
      <c r="BB168">
        <v>24.597259997999998</v>
      </c>
      <c r="BC168">
        <v>2.8056143999997101E-2</v>
      </c>
      <c r="BD168">
        <v>28.056143999997101</v>
      </c>
      <c r="BI168">
        <v>35579</v>
      </c>
      <c r="BJ168" t="s">
        <v>30</v>
      </c>
      <c r="BK168" t="s">
        <v>31</v>
      </c>
      <c r="BL168">
        <v>1119072</v>
      </c>
      <c r="BM168">
        <v>10.797770023</v>
      </c>
      <c r="BN168">
        <v>10.855959177000001</v>
      </c>
      <c r="BO168">
        <v>5.8189154000000798E-2</v>
      </c>
      <c r="BP168">
        <v>58.189154000000798</v>
      </c>
    </row>
    <row r="169" spans="1:68">
      <c r="A169">
        <v>59237</v>
      </c>
      <c r="B169" t="s">
        <v>30</v>
      </c>
      <c r="C169" t="s">
        <v>31</v>
      </c>
      <c r="D169">
        <v>1120986</v>
      </c>
      <c r="E169">
        <v>180.00847315799999</v>
      </c>
      <c r="F169">
        <v>180.03869605099999</v>
      </c>
      <c r="G169">
        <v>3.0222893000001201E-2</v>
      </c>
      <c r="H169">
        <v>30.2228930000012</v>
      </c>
      <c r="M169">
        <v>39145</v>
      </c>
      <c r="N169" t="s">
        <v>30</v>
      </c>
      <c r="O169" t="s">
        <v>31</v>
      </c>
      <c r="P169">
        <v>1119864</v>
      </c>
      <c r="Q169">
        <v>96.282809018999998</v>
      </c>
      <c r="R169">
        <v>96.335865021000004</v>
      </c>
      <c r="S169">
        <v>5.3056002000005202E-2</v>
      </c>
      <c r="T169">
        <v>53.056002000005201</v>
      </c>
      <c r="Y169">
        <v>56707</v>
      </c>
      <c r="Z169" t="s">
        <v>30</v>
      </c>
      <c r="AA169" t="s">
        <v>31</v>
      </c>
      <c r="AB169">
        <v>1119930</v>
      </c>
      <c r="AC169">
        <v>38.144779921000001</v>
      </c>
      <c r="AD169">
        <v>38.173804998000001</v>
      </c>
      <c r="AE169">
        <v>2.9025077E-2</v>
      </c>
      <c r="AF169">
        <v>29.025077</v>
      </c>
      <c r="AK169">
        <v>55698</v>
      </c>
      <c r="AL169" t="s">
        <v>30</v>
      </c>
      <c r="AM169" t="s">
        <v>31</v>
      </c>
      <c r="AN169">
        <v>1122438</v>
      </c>
      <c r="AO169">
        <v>26.793902874</v>
      </c>
      <c r="AP169">
        <v>26.823859930000001</v>
      </c>
      <c r="AQ169">
        <v>2.9957056000000599E-2</v>
      </c>
      <c r="AR169">
        <v>29.957056000000598</v>
      </c>
      <c r="AW169">
        <v>55099</v>
      </c>
      <c r="AX169" t="s">
        <v>30</v>
      </c>
      <c r="AY169" t="s">
        <v>31</v>
      </c>
      <c r="AZ169">
        <v>1123692</v>
      </c>
      <c r="BA169">
        <v>24.649132967</v>
      </c>
      <c r="BB169">
        <v>24.693862915</v>
      </c>
      <c r="BC169">
        <v>4.4729948000000498E-2</v>
      </c>
      <c r="BD169">
        <v>44.729948000000498</v>
      </c>
      <c r="BI169">
        <v>40745</v>
      </c>
      <c r="BJ169" t="s">
        <v>30</v>
      </c>
      <c r="BK169" t="s">
        <v>31</v>
      </c>
      <c r="BL169">
        <v>1112802</v>
      </c>
      <c r="BM169">
        <v>10.855334997</v>
      </c>
      <c r="BN169">
        <v>10.909797191999999</v>
      </c>
      <c r="BO169">
        <v>5.44621949999992E-2</v>
      </c>
      <c r="BP169">
        <v>54.462194999999198</v>
      </c>
    </row>
    <row r="170" spans="1:68">
      <c r="A170">
        <v>53499</v>
      </c>
      <c r="B170" t="s">
        <v>30</v>
      </c>
      <c r="C170" t="s">
        <v>31</v>
      </c>
      <c r="D170">
        <v>1121976</v>
      </c>
      <c r="E170">
        <v>181.00840401599999</v>
      </c>
      <c r="F170">
        <v>181.038330078</v>
      </c>
      <c r="G170">
        <v>2.9926062000015401E-2</v>
      </c>
      <c r="H170">
        <v>29.926062000015399</v>
      </c>
      <c r="M170">
        <v>39157</v>
      </c>
      <c r="N170" t="s">
        <v>30</v>
      </c>
      <c r="O170" t="s">
        <v>31</v>
      </c>
      <c r="P170">
        <v>1122570</v>
      </c>
      <c r="Q170">
        <v>96.783027887000003</v>
      </c>
      <c r="R170">
        <v>96.813863992999998</v>
      </c>
      <c r="S170">
        <v>3.0836105999995301E-2</v>
      </c>
      <c r="T170">
        <v>30.836105999995301</v>
      </c>
      <c r="Y170">
        <v>37150</v>
      </c>
      <c r="Z170" t="s">
        <v>30</v>
      </c>
      <c r="AA170" t="s">
        <v>31</v>
      </c>
      <c r="AB170">
        <v>1123164</v>
      </c>
      <c r="AC170">
        <v>38.344717025999998</v>
      </c>
      <c r="AD170">
        <v>38.374197959999996</v>
      </c>
      <c r="AE170">
        <v>2.9480933999998599E-2</v>
      </c>
      <c r="AF170">
        <v>29.480933999998602</v>
      </c>
      <c r="AK170">
        <v>34779</v>
      </c>
      <c r="AL170" t="s">
        <v>30</v>
      </c>
      <c r="AM170" t="s">
        <v>31</v>
      </c>
      <c r="AN170">
        <v>1123164</v>
      </c>
      <c r="AO170">
        <v>26.893909931</v>
      </c>
      <c r="AP170">
        <v>26.922765017</v>
      </c>
      <c r="AQ170">
        <v>2.8855085999999999E-2</v>
      </c>
      <c r="AR170">
        <v>28.855086</v>
      </c>
      <c r="AW170">
        <v>55907</v>
      </c>
      <c r="AX170" t="s">
        <v>30</v>
      </c>
      <c r="AY170" t="s">
        <v>31</v>
      </c>
      <c r="AZ170">
        <v>1123718</v>
      </c>
      <c r="BA170">
        <v>24.729175806000001</v>
      </c>
      <c r="BB170">
        <v>24.79992485</v>
      </c>
      <c r="BC170">
        <v>7.0749043999999303E-2</v>
      </c>
      <c r="BD170">
        <v>70.749043999999301</v>
      </c>
      <c r="BI170">
        <v>40757</v>
      </c>
      <c r="BJ170" t="s">
        <v>30</v>
      </c>
      <c r="BK170" t="s">
        <v>31</v>
      </c>
      <c r="BL170">
        <v>1113660</v>
      </c>
      <c r="BM170">
        <v>10.908972979</v>
      </c>
      <c r="BN170">
        <v>10.958729981999999</v>
      </c>
      <c r="BO170">
        <v>4.97570029999998E-2</v>
      </c>
      <c r="BP170">
        <v>49.757002999999798</v>
      </c>
    </row>
    <row r="171" spans="1:68">
      <c r="A171">
        <v>54307</v>
      </c>
      <c r="B171" t="s">
        <v>30</v>
      </c>
      <c r="C171" t="s">
        <v>31</v>
      </c>
      <c r="D171">
        <v>1127784</v>
      </c>
      <c r="E171">
        <v>182.00845599199999</v>
      </c>
      <c r="F171">
        <v>182.03660893399999</v>
      </c>
      <c r="G171">
        <v>2.8152941999991299E-2</v>
      </c>
      <c r="H171">
        <v>28.152941999991299</v>
      </c>
      <c r="M171">
        <v>36161</v>
      </c>
      <c r="N171" t="s">
        <v>30</v>
      </c>
      <c r="O171" t="s">
        <v>31</v>
      </c>
      <c r="P171">
        <v>1120260</v>
      </c>
      <c r="Q171">
        <v>97.282973050999999</v>
      </c>
      <c r="R171">
        <v>97.313038110999997</v>
      </c>
      <c r="S171">
        <v>3.0065059999998301E-2</v>
      </c>
      <c r="T171">
        <v>30.065059999998301</v>
      </c>
      <c r="Y171">
        <v>49938</v>
      </c>
      <c r="Z171" t="s">
        <v>30</v>
      </c>
      <c r="AA171" t="s">
        <v>31</v>
      </c>
      <c r="AB171">
        <v>1120656</v>
      </c>
      <c r="AC171">
        <v>38.544818878000001</v>
      </c>
      <c r="AD171">
        <v>38.572705030000002</v>
      </c>
      <c r="AE171">
        <v>2.7886152000000601E-2</v>
      </c>
      <c r="AF171">
        <v>27.8861520000006</v>
      </c>
      <c r="AK171">
        <v>39957</v>
      </c>
      <c r="AL171" t="s">
        <v>30</v>
      </c>
      <c r="AM171" t="s">
        <v>31</v>
      </c>
      <c r="AN171">
        <v>1126662</v>
      </c>
      <c r="AO171">
        <v>27.094184875</v>
      </c>
      <c r="AP171">
        <v>27.126502037000002</v>
      </c>
      <c r="AQ171">
        <v>3.2317162000001703E-2</v>
      </c>
      <c r="AR171">
        <v>32.317162000001701</v>
      </c>
      <c r="AW171">
        <v>36350</v>
      </c>
      <c r="AX171" t="s">
        <v>30</v>
      </c>
      <c r="AY171" t="s">
        <v>31</v>
      </c>
      <c r="AZ171">
        <v>1126068</v>
      </c>
      <c r="BA171">
        <v>24.809229851000001</v>
      </c>
      <c r="BB171">
        <v>24.837688923000002</v>
      </c>
      <c r="BC171">
        <v>2.8459072000000401E-2</v>
      </c>
      <c r="BD171">
        <v>28.4590720000004</v>
      </c>
      <c r="BI171">
        <v>37761</v>
      </c>
      <c r="BJ171" t="s">
        <v>30</v>
      </c>
      <c r="BK171" t="s">
        <v>31</v>
      </c>
      <c r="BL171">
        <v>1113594</v>
      </c>
      <c r="BM171">
        <v>10.950438023</v>
      </c>
      <c r="BN171">
        <v>11.004979133999999</v>
      </c>
      <c r="BO171">
        <v>5.45411109999989E-2</v>
      </c>
      <c r="BP171">
        <v>54.541110999998899</v>
      </c>
    </row>
    <row r="172" spans="1:68">
      <c r="A172">
        <v>34750</v>
      </c>
      <c r="B172" t="s">
        <v>30</v>
      </c>
      <c r="C172" t="s">
        <v>31</v>
      </c>
      <c r="D172">
        <v>1120986</v>
      </c>
      <c r="E172">
        <v>183.00849103900001</v>
      </c>
      <c r="F172">
        <v>183.03778314600001</v>
      </c>
      <c r="G172">
        <v>2.9292107000003301E-2</v>
      </c>
      <c r="H172">
        <v>29.292107000003298</v>
      </c>
      <c r="M172">
        <v>38975</v>
      </c>
      <c r="N172" t="s">
        <v>30</v>
      </c>
      <c r="O172" t="s">
        <v>31</v>
      </c>
      <c r="P172">
        <v>1122966</v>
      </c>
      <c r="Q172">
        <v>97.782984017999993</v>
      </c>
      <c r="R172">
        <v>97.811892986000004</v>
      </c>
      <c r="S172">
        <v>2.8908968000010301E-2</v>
      </c>
      <c r="T172">
        <v>28.908968000010301</v>
      </c>
      <c r="Y172">
        <v>52181</v>
      </c>
      <c r="Z172" t="s">
        <v>30</v>
      </c>
      <c r="AA172" t="s">
        <v>31</v>
      </c>
      <c r="AB172">
        <v>1123560</v>
      </c>
      <c r="AC172">
        <v>38.74475193</v>
      </c>
      <c r="AD172">
        <v>38.780447959999996</v>
      </c>
      <c r="AE172">
        <v>3.5696029999996798E-2</v>
      </c>
      <c r="AF172">
        <v>35.696029999996803</v>
      </c>
      <c r="AK172">
        <v>36961</v>
      </c>
      <c r="AL172" t="s">
        <v>30</v>
      </c>
      <c r="AM172" t="s">
        <v>31</v>
      </c>
      <c r="AN172">
        <v>1125672</v>
      </c>
      <c r="AO172">
        <v>27.194141864999999</v>
      </c>
      <c r="AP172">
        <v>27.220685005</v>
      </c>
      <c r="AQ172">
        <v>2.65431400000011E-2</v>
      </c>
      <c r="AR172">
        <v>26.543140000001099</v>
      </c>
      <c r="AW172">
        <v>49138</v>
      </c>
      <c r="AX172" t="s">
        <v>30</v>
      </c>
      <c r="AY172" t="s">
        <v>31</v>
      </c>
      <c r="AZ172">
        <v>1124418</v>
      </c>
      <c r="BA172">
        <v>24.889269829</v>
      </c>
      <c r="BB172">
        <v>24.915766001000001</v>
      </c>
      <c r="BC172">
        <v>2.6496172000001601E-2</v>
      </c>
      <c r="BD172">
        <v>26.4961720000016</v>
      </c>
      <c r="BI172">
        <v>40575</v>
      </c>
      <c r="BJ172" t="s">
        <v>30</v>
      </c>
      <c r="BK172" t="s">
        <v>31</v>
      </c>
      <c r="BL172">
        <v>1112076</v>
      </c>
      <c r="BM172">
        <v>11.003280162999999</v>
      </c>
      <c r="BN172">
        <v>11.049981117</v>
      </c>
      <c r="BO172">
        <v>4.6700954000000197E-2</v>
      </c>
      <c r="BP172">
        <v>46.700954000000202</v>
      </c>
    </row>
    <row r="173" spans="1:68">
      <c r="A173">
        <v>47538</v>
      </c>
      <c r="B173" t="s">
        <v>30</v>
      </c>
      <c r="C173" t="s">
        <v>31</v>
      </c>
      <c r="D173">
        <v>1122042</v>
      </c>
      <c r="E173">
        <v>184.00854706800001</v>
      </c>
      <c r="F173">
        <v>184.041671038</v>
      </c>
      <c r="G173">
        <v>3.3123969999991197E-2</v>
      </c>
      <c r="H173">
        <v>33.123969999991203</v>
      </c>
      <c r="M173">
        <v>50035</v>
      </c>
      <c r="N173" t="s">
        <v>30</v>
      </c>
      <c r="O173" t="s">
        <v>31</v>
      </c>
      <c r="P173">
        <v>1124088</v>
      </c>
      <c r="Q173">
        <v>98.283027887000003</v>
      </c>
      <c r="R173">
        <v>98.311348914999996</v>
      </c>
      <c r="S173">
        <v>2.8321027999993399E-2</v>
      </c>
      <c r="T173">
        <v>28.321027999993401</v>
      </c>
      <c r="Y173">
        <v>56898</v>
      </c>
      <c r="Z173" t="s">
        <v>30</v>
      </c>
      <c r="AA173" t="s">
        <v>31</v>
      </c>
      <c r="AB173">
        <v>1129830</v>
      </c>
      <c r="AC173">
        <v>38.944996834000001</v>
      </c>
      <c r="AD173">
        <v>38.982115984000004</v>
      </c>
      <c r="AE173">
        <v>3.71191500000023E-2</v>
      </c>
      <c r="AF173">
        <v>37.1191500000023</v>
      </c>
      <c r="AK173">
        <v>39775</v>
      </c>
      <c r="AL173" t="s">
        <v>30</v>
      </c>
      <c r="AM173" t="s">
        <v>31</v>
      </c>
      <c r="AN173">
        <v>1125540</v>
      </c>
      <c r="AO173">
        <v>27.294207096000001</v>
      </c>
      <c r="AP173">
        <v>27.323320866</v>
      </c>
      <c r="AQ173">
        <v>2.9113769999998498E-2</v>
      </c>
      <c r="AR173">
        <v>29.1137699999985</v>
      </c>
      <c r="AW173">
        <v>51381</v>
      </c>
      <c r="AX173" t="s">
        <v>30</v>
      </c>
      <c r="AY173" t="s">
        <v>31</v>
      </c>
      <c r="AZ173">
        <v>1126266</v>
      </c>
      <c r="BA173">
        <v>24.969375848999999</v>
      </c>
      <c r="BB173">
        <v>24.997383833000001</v>
      </c>
      <c r="BC173">
        <v>2.8007984000002002E-2</v>
      </c>
      <c r="BD173">
        <v>28.007984000002001</v>
      </c>
      <c r="BI173">
        <v>51635</v>
      </c>
      <c r="BJ173" t="s">
        <v>30</v>
      </c>
      <c r="BK173" t="s">
        <v>31</v>
      </c>
      <c r="BL173">
        <v>1115706</v>
      </c>
      <c r="BM173">
        <v>11.045657157999999</v>
      </c>
      <c r="BN173">
        <v>11.088775158000001</v>
      </c>
      <c r="BO173">
        <v>4.3118000000001502E-2</v>
      </c>
      <c r="BP173">
        <v>43.118000000001501</v>
      </c>
    </row>
    <row r="174" spans="1:68">
      <c r="A174">
        <v>49781</v>
      </c>
      <c r="B174" t="s">
        <v>30</v>
      </c>
      <c r="C174" t="s">
        <v>31</v>
      </c>
      <c r="D174">
        <v>1124814</v>
      </c>
      <c r="E174">
        <v>185.00861001000001</v>
      </c>
      <c r="F174">
        <v>185.03826904300001</v>
      </c>
      <c r="G174">
        <v>2.96590330000015E-2</v>
      </c>
      <c r="H174">
        <v>29.6590330000015</v>
      </c>
      <c r="M174">
        <v>34418</v>
      </c>
      <c r="N174" t="s">
        <v>30</v>
      </c>
      <c r="O174" t="s">
        <v>31</v>
      </c>
      <c r="P174">
        <v>1127256</v>
      </c>
      <c r="Q174">
        <v>99.283060074000005</v>
      </c>
      <c r="R174">
        <v>99.310447930999999</v>
      </c>
      <c r="S174">
        <v>2.73878569999936E-2</v>
      </c>
      <c r="T174">
        <v>27.387856999993598</v>
      </c>
      <c r="Y174">
        <v>41145</v>
      </c>
      <c r="Z174" t="s">
        <v>30</v>
      </c>
      <c r="AA174" t="s">
        <v>31</v>
      </c>
      <c r="AB174">
        <v>1132034</v>
      </c>
      <c r="AC174">
        <v>39.344854832000003</v>
      </c>
      <c r="AD174">
        <v>39.38683486</v>
      </c>
      <c r="AE174">
        <v>4.1980027999997498E-2</v>
      </c>
      <c r="AF174">
        <v>41.980027999997503</v>
      </c>
      <c r="AK174">
        <v>50835</v>
      </c>
      <c r="AL174" t="s">
        <v>30</v>
      </c>
      <c r="AM174" t="s">
        <v>31</v>
      </c>
      <c r="AN174">
        <v>1123758</v>
      </c>
      <c r="AO174">
        <v>27.394191979999999</v>
      </c>
      <c r="AP174">
        <v>27.431412935000001</v>
      </c>
      <c r="AQ174">
        <v>3.72209550000022E-2</v>
      </c>
      <c r="AR174">
        <v>37.220955000002199</v>
      </c>
      <c r="AW174">
        <v>56098</v>
      </c>
      <c r="AX174" t="s">
        <v>30</v>
      </c>
      <c r="AY174" t="s">
        <v>31</v>
      </c>
      <c r="AZ174">
        <v>1129434</v>
      </c>
      <c r="BA174">
        <v>25.049329996000001</v>
      </c>
      <c r="BB174">
        <v>25.076663970999999</v>
      </c>
      <c r="BC174">
        <v>2.7333974999997599E-2</v>
      </c>
      <c r="BD174">
        <v>27.333974999997601</v>
      </c>
      <c r="BI174">
        <v>57739</v>
      </c>
      <c r="BJ174" t="s">
        <v>30</v>
      </c>
      <c r="BK174" t="s">
        <v>31</v>
      </c>
      <c r="BL174">
        <v>1115112</v>
      </c>
      <c r="BM174">
        <v>11.086620092</v>
      </c>
      <c r="BN174">
        <v>11.143005133000001</v>
      </c>
      <c r="BO174">
        <v>5.6385041000000399E-2</v>
      </c>
      <c r="BP174">
        <v>56.385041000000399</v>
      </c>
    </row>
    <row r="175" spans="1:68">
      <c r="A175">
        <v>54498</v>
      </c>
      <c r="B175" t="s">
        <v>30</v>
      </c>
      <c r="C175" t="s">
        <v>31</v>
      </c>
      <c r="D175">
        <v>1121646</v>
      </c>
      <c r="E175">
        <v>186.008759975</v>
      </c>
      <c r="F175">
        <v>186.03731513</v>
      </c>
      <c r="G175">
        <v>2.8555154999992199E-2</v>
      </c>
      <c r="H175">
        <v>28.555154999992201</v>
      </c>
      <c r="M175">
        <v>54001</v>
      </c>
      <c r="N175" t="s">
        <v>30</v>
      </c>
      <c r="O175" t="s">
        <v>31</v>
      </c>
      <c r="P175">
        <v>1121580</v>
      </c>
      <c r="Q175">
        <v>99.783128023000003</v>
      </c>
      <c r="R175">
        <v>99.811028003999994</v>
      </c>
      <c r="S175">
        <v>2.78999809999902E-2</v>
      </c>
      <c r="T175">
        <v>27.899980999990198</v>
      </c>
      <c r="Y175">
        <v>41157</v>
      </c>
      <c r="Z175" t="s">
        <v>30</v>
      </c>
      <c r="AA175" t="s">
        <v>31</v>
      </c>
      <c r="AB175">
        <v>1124022</v>
      </c>
      <c r="AC175">
        <v>39.544889927</v>
      </c>
      <c r="AD175">
        <v>39.574687003999998</v>
      </c>
      <c r="AE175">
        <v>2.9797076999997701E-2</v>
      </c>
      <c r="AF175">
        <v>29.797076999997699</v>
      </c>
      <c r="AK175">
        <v>56939</v>
      </c>
      <c r="AL175" t="s">
        <v>30</v>
      </c>
      <c r="AM175" t="s">
        <v>31</v>
      </c>
      <c r="AN175">
        <v>1123362</v>
      </c>
      <c r="AO175">
        <v>27.494261026</v>
      </c>
      <c r="AP175">
        <v>27.534476994999999</v>
      </c>
      <c r="AQ175">
        <v>4.0215968999998297E-2</v>
      </c>
      <c r="AR175">
        <v>40.215968999998303</v>
      </c>
      <c r="AW175">
        <v>35179</v>
      </c>
      <c r="AX175" t="s">
        <v>30</v>
      </c>
      <c r="AY175" t="s">
        <v>31</v>
      </c>
      <c r="AZ175">
        <v>1126068</v>
      </c>
      <c r="BA175">
        <v>25.129426956</v>
      </c>
      <c r="BB175">
        <v>25.157876014999999</v>
      </c>
      <c r="BC175">
        <v>2.84490589999997E-2</v>
      </c>
      <c r="BD175">
        <v>28.4490589999997</v>
      </c>
      <c r="BI175">
        <v>55601</v>
      </c>
      <c r="BJ175" t="s">
        <v>30</v>
      </c>
      <c r="BK175" t="s">
        <v>31</v>
      </c>
      <c r="BL175">
        <v>1119270</v>
      </c>
      <c r="BM175">
        <v>11.215084076</v>
      </c>
      <c r="BN175">
        <v>11.254239082</v>
      </c>
      <c r="BO175">
        <v>3.9155005999999597E-2</v>
      </c>
      <c r="BP175">
        <v>39.155005999999602</v>
      </c>
    </row>
    <row r="176" spans="1:68">
      <c r="A176">
        <v>38745</v>
      </c>
      <c r="B176" t="s">
        <v>30</v>
      </c>
      <c r="C176" t="s">
        <v>31</v>
      </c>
      <c r="D176">
        <v>1125606</v>
      </c>
      <c r="E176">
        <v>188.008734941</v>
      </c>
      <c r="F176">
        <v>188.03684496899999</v>
      </c>
      <c r="G176">
        <v>2.81100279999861E-2</v>
      </c>
      <c r="H176">
        <v>28.110027999986102</v>
      </c>
      <c r="M176">
        <v>42271</v>
      </c>
      <c r="N176" t="s">
        <v>30</v>
      </c>
      <c r="O176" t="s">
        <v>31</v>
      </c>
      <c r="P176">
        <v>1122174</v>
      </c>
      <c r="Q176">
        <v>100.283281088</v>
      </c>
      <c r="R176">
        <v>100.31951499</v>
      </c>
      <c r="S176">
        <v>3.6233902000006403E-2</v>
      </c>
      <c r="T176">
        <v>36.233902000006402</v>
      </c>
      <c r="Y176">
        <v>38161</v>
      </c>
      <c r="Z176" t="s">
        <v>30</v>
      </c>
      <c r="AA176" t="s">
        <v>31</v>
      </c>
      <c r="AB176">
        <v>1122042</v>
      </c>
      <c r="AC176">
        <v>39.744910001999997</v>
      </c>
      <c r="AD176">
        <v>39.788800954999999</v>
      </c>
      <c r="AE176">
        <v>4.3890953000001703E-2</v>
      </c>
      <c r="AF176">
        <v>43.890953000001701</v>
      </c>
      <c r="AK176">
        <v>35218</v>
      </c>
      <c r="AL176" t="s">
        <v>30</v>
      </c>
      <c r="AM176" t="s">
        <v>31</v>
      </c>
      <c r="AN176">
        <v>1126068</v>
      </c>
      <c r="AO176">
        <v>27.594472884999998</v>
      </c>
      <c r="AP176">
        <v>27.620038986000001</v>
      </c>
      <c r="AQ176">
        <v>2.5566101000002499E-2</v>
      </c>
      <c r="AR176">
        <v>25.566101000002501</v>
      </c>
      <c r="AW176">
        <v>40345</v>
      </c>
      <c r="AX176" t="s">
        <v>30</v>
      </c>
      <c r="AY176" t="s">
        <v>31</v>
      </c>
      <c r="AZ176">
        <v>1121580</v>
      </c>
      <c r="BA176">
        <v>25.209458827999999</v>
      </c>
      <c r="BB176">
        <v>25.245221853</v>
      </c>
      <c r="BC176">
        <v>3.5763025000001301E-2</v>
      </c>
      <c r="BD176">
        <v>35.763025000001299</v>
      </c>
      <c r="BI176">
        <v>43871</v>
      </c>
      <c r="BJ176" t="s">
        <v>30</v>
      </c>
      <c r="BK176" t="s">
        <v>31</v>
      </c>
      <c r="BL176">
        <v>1112340</v>
      </c>
      <c r="BM176">
        <v>11.25158596</v>
      </c>
      <c r="BN176">
        <v>11.303580046</v>
      </c>
      <c r="BO176">
        <v>5.1994086000000501E-2</v>
      </c>
      <c r="BP176">
        <v>51.9940860000005</v>
      </c>
    </row>
    <row r="177" spans="1:68">
      <c r="A177">
        <v>38757</v>
      </c>
      <c r="B177" t="s">
        <v>30</v>
      </c>
      <c r="C177" t="s">
        <v>31</v>
      </c>
      <c r="D177">
        <v>1125606</v>
      </c>
      <c r="E177">
        <v>189.008774996</v>
      </c>
      <c r="F177">
        <v>189.03621315999999</v>
      </c>
      <c r="G177">
        <v>2.7438163999988701E-2</v>
      </c>
      <c r="H177">
        <v>27.438163999988699</v>
      </c>
      <c r="M177">
        <v>56665</v>
      </c>
      <c r="N177" t="s">
        <v>30</v>
      </c>
      <c r="O177" t="s">
        <v>31</v>
      </c>
      <c r="P177">
        <v>1125342</v>
      </c>
      <c r="Q177">
        <v>100.783204079</v>
      </c>
      <c r="R177">
        <v>100.81179595</v>
      </c>
      <c r="S177">
        <v>2.85918710000032E-2</v>
      </c>
      <c r="T177">
        <v>28.591871000003199</v>
      </c>
      <c r="Y177">
        <v>40975</v>
      </c>
      <c r="Z177" t="s">
        <v>30</v>
      </c>
      <c r="AA177" t="s">
        <v>31</v>
      </c>
      <c r="AB177">
        <v>1124418</v>
      </c>
      <c r="AC177">
        <v>39.945029974000001</v>
      </c>
      <c r="AD177">
        <v>39.973136902</v>
      </c>
      <c r="AE177">
        <v>2.8106927999999601E-2</v>
      </c>
      <c r="AF177">
        <v>28.106927999999598</v>
      </c>
      <c r="AK177">
        <v>57465</v>
      </c>
      <c r="AL177" t="s">
        <v>30</v>
      </c>
      <c r="AM177" t="s">
        <v>31</v>
      </c>
      <c r="AN177">
        <v>1122570</v>
      </c>
      <c r="AO177">
        <v>27.894471884000001</v>
      </c>
      <c r="AP177">
        <v>27.955384016</v>
      </c>
      <c r="AQ177">
        <v>6.0912131999998502E-2</v>
      </c>
      <c r="AR177">
        <v>60.9121319999985</v>
      </c>
      <c r="AW177">
        <v>37361</v>
      </c>
      <c r="AX177" t="s">
        <v>30</v>
      </c>
      <c r="AY177" t="s">
        <v>31</v>
      </c>
      <c r="AZ177">
        <v>1124682</v>
      </c>
      <c r="BA177">
        <v>25.369674921000001</v>
      </c>
      <c r="BB177">
        <v>25.396090031</v>
      </c>
      <c r="BC177">
        <v>2.64151099999985E-2</v>
      </c>
      <c r="BD177">
        <v>26.415109999998499</v>
      </c>
      <c r="BI177">
        <v>58265</v>
      </c>
      <c r="BJ177" t="s">
        <v>30</v>
      </c>
      <c r="BK177" t="s">
        <v>31</v>
      </c>
      <c r="BL177">
        <v>1109436</v>
      </c>
      <c r="BM177">
        <v>11.300690174</v>
      </c>
      <c r="BN177">
        <v>11.353394985</v>
      </c>
      <c r="BO177">
        <v>5.27048109999999E-2</v>
      </c>
      <c r="BP177">
        <v>52.7048109999999</v>
      </c>
    </row>
    <row r="178" spans="1:68">
      <c r="A178">
        <v>35761</v>
      </c>
      <c r="B178" t="s">
        <v>30</v>
      </c>
      <c r="C178" t="s">
        <v>31</v>
      </c>
      <c r="D178">
        <v>1126266</v>
      </c>
      <c r="E178">
        <v>190.008834124</v>
      </c>
      <c r="F178">
        <v>190.03664398199999</v>
      </c>
      <c r="G178">
        <v>2.7809857999983398E-2</v>
      </c>
      <c r="H178">
        <v>27.8098579999834</v>
      </c>
      <c r="M178">
        <v>59096</v>
      </c>
      <c r="N178" t="s">
        <v>30</v>
      </c>
      <c r="O178" t="s">
        <v>31</v>
      </c>
      <c r="P178">
        <v>1126266</v>
      </c>
      <c r="Q178">
        <v>101.283266068</v>
      </c>
      <c r="R178">
        <v>101.311347008</v>
      </c>
      <c r="S178">
        <v>2.80809399999952E-2</v>
      </c>
      <c r="T178">
        <v>28.080939999995199</v>
      </c>
      <c r="Y178">
        <v>52035</v>
      </c>
      <c r="Z178" t="s">
        <v>30</v>
      </c>
      <c r="AA178" t="s">
        <v>31</v>
      </c>
      <c r="AB178">
        <v>1121184</v>
      </c>
      <c r="AC178">
        <v>40.144889831999997</v>
      </c>
      <c r="AD178">
        <v>40.174579858999998</v>
      </c>
      <c r="AE178">
        <v>2.9690027000000799E-2</v>
      </c>
      <c r="AF178">
        <v>29.6900270000008</v>
      </c>
      <c r="AK178">
        <v>59896</v>
      </c>
      <c r="AL178" t="s">
        <v>30</v>
      </c>
      <c r="AM178" t="s">
        <v>31</v>
      </c>
      <c r="AN178">
        <v>1121184</v>
      </c>
      <c r="AO178">
        <v>27.994598866</v>
      </c>
      <c r="AP178">
        <v>28.023854017000001</v>
      </c>
      <c r="AQ178">
        <v>2.9255151000000899E-2</v>
      </c>
      <c r="AR178">
        <v>29.2551510000009</v>
      </c>
      <c r="AW178">
        <v>40175</v>
      </c>
      <c r="AX178" t="s">
        <v>30</v>
      </c>
      <c r="AY178" t="s">
        <v>31</v>
      </c>
      <c r="AZ178">
        <v>1124286</v>
      </c>
      <c r="BA178">
        <v>25.449622868999999</v>
      </c>
      <c r="BB178">
        <v>25.479506015999998</v>
      </c>
      <c r="BC178">
        <v>2.98831469999996E-2</v>
      </c>
      <c r="BD178">
        <v>29.8831469999996</v>
      </c>
      <c r="BI178">
        <v>60696</v>
      </c>
      <c r="BJ178" t="s">
        <v>30</v>
      </c>
      <c r="BK178" t="s">
        <v>31</v>
      </c>
      <c r="BL178">
        <v>1123692</v>
      </c>
      <c r="BM178">
        <v>11.351510048</v>
      </c>
      <c r="BN178">
        <v>11.419913054</v>
      </c>
      <c r="BO178">
        <v>6.8403006000000405E-2</v>
      </c>
      <c r="BP178">
        <v>68.403006000000403</v>
      </c>
    </row>
    <row r="179" spans="1:68">
      <c r="A179">
        <v>38575</v>
      </c>
      <c r="B179" t="s">
        <v>30</v>
      </c>
      <c r="C179" t="s">
        <v>31</v>
      </c>
      <c r="D179">
        <v>1125540</v>
      </c>
      <c r="E179">
        <v>191.00887894600001</v>
      </c>
      <c r="F179">
        <v>191.034917116</v>
      </c>
      <c r="G179">
        <v>2.6038169999992498E-2</v>
      </c>
      <c r="H179">
        <v>26.038169999992501</v>
      </c>
      <c r="M179">
        <v>54737</v>
      </c>
      <c r="N179" t="s">
        <v>30</v>
      </c>
      <c r="O179" t="s">
        <v>31</v>
      </c>
      <c r="P179">
        <v>1124880</v>
      </c>
      <c r="Q179">
        <v>101.78331208199999</v>
      </c>
      <c r="R179">
        <v>101.809748888</v>
      </c>
      <c r="S179">
        <v>2.6436806000006599E-2</v>
      </c>
      <c r="T179">
        <v>26.436806000006602</v>
      </c>
      <c r="Y179">
        <v>58139</v>
      </c>
      <c r="Z179" t="s">
        <v>30</v>
      </c>
      <c r="AA179" t="s">
        <v>31</v>
      </c>
      <c r="AB179">
        <v>1121118</v>
      </c>
      <c r="AC179">
        <v>40.344990969000001</v>
      </c>
      <c r="AD179">
        <v>40.374423026999999</v>
      </c>
      <c r="AE179">
        <v>2.9432057999997499E-2</v>
      </c>
      <c r="AF179">
        <v>29.4320579999975</v>
      </c>
      <c r="AK179">
        <v>55537</v>
      </c>
      <c r="AL179" t="s">
        <v>30</v>
      </c>
      <c r="AM179" t="s">
        <v>31</v>
      </c>
      <c r="AN179">
        <v>1123890</v>
      </c>
      <c r="AO179">
        <v>28.094783068000002</v>
      </c>
      <c r="AP179">
        <v>28.123163939000001</v>
      </c>
      <c r="AQ179">
        <v>2.8380870999999499E-2</v>
      </c>
      <c r="AR179">
        <v>28.380870999999502</v>
      </c>
      <c r="AW179">
        <v>51235</v>
      </c>
      <c r="AX179" t="s">
        <v>30</v>
      </c>
      <c r="AY179" t="s">
        <v>31</v>
      </c>
      <c r="AZ179">
        <v>1122372</v>
      </c>
      <c r="BA179">
        <v>25.529675007000002</v>
      </c>
      <c r="BB179">
        <v>25.558229922999999</v>
      </c>
      <c r="BC179">
        <v>2.85549159999973E-2</v>
      </c>
      <c r="BD179">
        <v>28.554915999997299</v>
      </c>
      <c r="BI179">
        <v>56337</v>
      </c>
      <c r="BJ179" t="s">
        <v>30</v>
      </c>
      <c r="BK179" t="s">
        <v>31</v>
      </c>
      <c r="BL179">
        <v>1123494</v>
      </c>
      <c r="BM179">
        <v>11.41339612</v>
      </c>
      <c r="BN179">
        <v>11.447328090999999</v>
      </c>
      <c r="BO179">
        <v>3.3931970999999402E-2</v>
      </c>
      <c r="BP179">
        <v>33.9319709999994</v>
      </c>
    </row>
    <row r="180" spans="1:68">
      <c r="A180">
        <v>49635</v>
      </c>
      <c r="B180" t="s">
        <v>30</v>
      </c>
      <c r="C180" t="s">
        <v>31</v>
      </c>
      <c r="D180">
        <v>1122240</v>
      </c>
      <c r="E180">
        <v>192.00890898700001</v>
      </c>
      <c r="F180">
        <v>192.03844904900001</v>
      </c>
      <c r="G180">
        <v>2.9540061999995201E-2</v>
      </c>
      <c r="H180">
        <v>29.540061999995199</v>
      </c>
      <c r="M180">
        <v>58540</v>
      </c>
      <c r="N180" t="s">
        <v>30</v>
      </c>
      <c r="O180" t="s">
        <v>31</v>
      </c>
      <c r="P180">
        <v>1125012</v>
      </c>
      <c r="Q180">
        <v>102.283405066</v>
      </c>
      <c r="R180">
        <v>102.31195211399999</v>
      </c>
      <c r="S180">
        <v>2.85470479999929E-2</v>
      </c>
      <c r="T180">
        <v>28.547047999992898</v>
      </c>
      <c r="Y180">
        <v>36418</v>
      </c>
      <c r="Z180" t="s">
        <v>30</v>
      </c>
      <c r="AA180" t="s">
        <v>31</v>
      </c>
      <c r="AB180">
        <v>1127850</v>
      </c>
      <c r="AC180">
        <v>40.544986010000002</v>
      </c>
      <c r="AD180">
        <v>40.572192907000002</v>
      </c>
      <c r="AE180">
        <v>2.7206896999999199E-2</v>
      </c>
      <c r="AF180">
        <v>27.206896999999199</v>
      </c>
      <c r="AK180">
        <v>59340</v>
      </c>
      <c r="AL180" t="s">
        <v>30</v>
      </c>
      <c r="AM180" t="s">
        <v>31</v>
      </c>
      <c r="AN180">
        <v>1125408</v>
      </c>
      <c r="AO180">
        <v>28.194668055000001</v>
      </c>
      <c r="AP180">
        <v>28.221203088999999</v>
      </c>
      <c r="AQ180">
        <v>2.6535033999998299E-2</v>
      </c>
      <c r="AR180">
        <v>26.535033999998301</v>
      </c>
      <c r="AW180">
        <v>57339</v>
      </c>
      <c r="AX180" t="s">
        <v>30</v>
      </c>
      <c r="AY180" t="s">
        <v>31</v>
      </c>
      <c r="AZ180">
        <v>1127982</v>
      </c>
      <c r="BA180">
        <v>25.609730004999999</v>
      </c>
      <c r="BB180">
        <v>25.636808872</v>
      </c>
      <c r="BC180">
        <v>2.70788670000001E-2</v>
      </c>
      <c r="BD180">
        <v>27.078867000000098</v>
      </c>
      <c r="BI180">
        <v>60140</v>
      </c>
      <c r="BJ180" t="s">
        <v>30</v>
      </c>
      <c r="BK180" t="s">
        <v>31</v>
      </c>
      <c r="BL180">
        <v>1114650</v>
      </c>
      <c r="BM180">
        <v>11.444602966</v>
      </c>
      <c r="BN180">
        <v>11.493582964</v>
      </c>
      <c r="BO180">
        <v>4.8979997999999997E-2</v>
      </c>
      <c r="BP180">
        <v>48.979998000000002</v>
      </c>
    </row>
    <row r="181" spans="1:68">
      <c r="A181">
        <v>55739</v>
      </c>
      <c r="B181" t="s">
        <v>30</v>
      </c>
      <c r="C181" t="s">
        <v>31</v>
      </c>
      <c r="D181">
        <v>1120656</v>
      </c>
      <c r="E181">
        <v>193.009024143</v>
      </c>
      <c r="F181">
        <v>193.038970947</v>
      </c>
      <c r="G181">
        <v>2.99468039999908E-2</v>
      </c>
      <c r="H181">
        <v>29.946803999990799</v>
      </c>
      <c r="M181">
        <v>58702</v>
      </c>
      <c r="N181" t="s">
        <v>30</v>
      </c>
      <c r="O181" t="s">
        <v>31</v>
      </c>
      <c r="P181">
        <v>1125144</v>
      </c>
      <c r="Q181">
        <v>103.283492088</v>
      </c>
      <c r="R181">
        <v>103.311448097</v>
      </c>
      <c r="S181">
        <v>2.79560089999932E-2</v>
      </c>
      <c r="T181">
        <v>27.956008999993202</v>
      </c>
      <c r="Y181">
        <v>56001</v>
      </c>
      <c r="Z181" t="s">
        <v>30</v>
      </c>
      <c r="AA181" t="s">
        <v>31</v>
      </c>
      <c r="AB181">
        <v>1124484</v>
      </c>
      <c r="AC181">
        <v>40.744958877999998</v>
      </c>
      <c r="AD181">
        <v>40.773419857</v>
      </c>
      <c r="AE181">
        <v>2.8460979000001801E-2</v>
      </c>
      <c r="AF181">
        <v>28.460979000001799</v>
      </c>
      <c r="AK181">
        <v>55851</v>
      </c>
      <c r="AL181" t="s">
        <v>30</v>
      </c>
      <c r="AM181" t="s">
        <v>31</v>
      </c>
      <c r="AN181">
        <v>1126596</v>
      </c>
      <c r="AO181">
        <v>28.294656037999999</v>
      </c>
      <c r="AP181">
        <v>28.327343940999999</v>
      </c>
      <c r="AQ181">
        <v>3.2687902999999303E-2</v>
      </c>
      <c r="AR181">
        <v>32.687902999999302</v>
      </c>
      <c r="AW181">
        <v>35618</v>
      </c>
      <c r="AX181" t="s">
        <v>30</v>
      </c>
      <c r="AY181" t="s">
        <v>31</v>
      </c>
      <c r="AZ181">
        <v>1125672</v>
      </c>
      <c r="BA181">
        <v>25.689721822999999</v>
      </c>
      <c r="BB181">
        <v>25.718438863999999</v>
      </c>
      <c r="BC181">
        <v>2.8717041000000099E-2</v>
      </c>
      <c r="BD181">
        <v>28.717041000000101</v>
      </c>
      <c r="BI181">
        <v>56651</v>
      </c>
      <c r="BJ181" t="s">
        <v>30</v>
      </c>
      <c r="BK181" t="s">
        <v>31</v>
      </c>
      <c r="BL181">
        <v>1119534</v>
      </c>
      <c r="BM181">
        <v>11.492376089</v>
      </c>
      <c r="BN181">
        <v>11.538810014999999</v>
      </c>
      <c r="BO181">
        <v>4.64339259999988E-2</v>
      </c>
      <c r="BP181">
        <v>46.433925999998799</v>
      </c>
    </row>
    <row r="182" spans="1:68">
      <c r="A182">
        <v>34018</v>
      </c>
      <c r="B182" t="s">
        <v>30</v>
      </c>
      <c r="C182" t="s">
        <v>31</v>
      </c>
      <c r="D182">
        <v>1126332</v>
      </c>
      <c r="E182">
        <v>194.009004116</v>
      </c>
      <c r="F182">
        <v>194.03791213</v>
      </c>
      <c r="G182">
        <v>2.8908013999995302E-2</v>
      </c>
      <c r="H182">
        <v>28.908013999995301</v>
      </c>
      <c r="M182">
        <v>40584</v>
      </c>
      <c r="N182" t="s">
        <v>30</v>
      </c>
      <c r="O182" t="s">
        <v>31</v>
      </c>
      <c r="P182">
        <v>1121976</v>
      </c>
      <c r="Q182">
        <v>104.283564091</v>
      </c>
      <c r="R182">
        <v>104.31357407599999</v>
      </c>
      <c r="S182">
        <v>3.0009984999992401E-2</v>
      </c>
      <c r="T182">
        <v>30.009984999992401</v>
      </c>
      <c r="Y182">
        <v>44271</v>
      </c>
      <c r="Z182" t="s">
        <v>30</v>
      </c>
      <c r="AA182" t="s">
        <v>31</v>
      </c>
      <c r="AB182">
        <v>1121184</v>
      </c>
      <c r="AC182">
        <v>40.944968938999999</v>
      </c>
      <c r="AD182">
        <v>40.976349831</v>
      </c>
      <c r="AE182">
        <v>3.1380892000001298E-2</v>
      </c>
      <c r="AF182">
        <v>31.3808920000013</v>
      </c>
      <c r="AK182">
        <v>51772</v>
      </c>
      <c r="AL182" t="s">
        <v>30</v>
      </c>
      <c r="AM182" t="s">
        <v>31</v>
      </c>
      <c r="AN182">
        <v>1124022</v>
      </c>
      <c r="AO182">
        <v>28.494837999000001</v>
      </c>
      <c r="AP182">
        <v>28.522620916000001</v>
      </c>
      <c r="AQ182">
        <v>2.7782916999999598E-2</v>
      </c>
      <c r="AR182">
        <v>27.7829169999996</v>
      </c>
      <c r="AW182">
        <v>55201</v>
      </c>
      <c r="AX182" t="s">
        <v>30</v>
      </c>
      <c r="AY182" t="s">
        <v>31</v>
      </c>
      <c r="AZ182">
        <v>1126794</v>
      </c>
      <c r="BA182">
        <v>25.769910811999999</v>
      </c>
      <c r="BB182">
        <v>25.798408984999998</v>
      </c>
      <c r="BC182">
        <v>2.84981729999991E-2</v>
      </c>
      <c r="BD182">
        <v>28.498172999999099</v>
      </c>
      <c r="BI182">
        <v>60302</v>
      </c>
      <c r="BJ182" t="s">
        <v>30</v>
      </c>
      <c r="BK182" t="s">
        <v>31</v>
      </c>
      <c r="BL182">
        <v>1114518</v>
      </c>
      <c r="BM182">
        <v>11.532289982</v>
      </c>
      <c r="BN182">
        <v>11.583542109</v>
      </c>
      <c r="BO182">
        <v>5.1252126999999703E-2</v>
      </c>
      <c r="BP182">
        <v>51.252126999999703</v>
      </c>
    </row>
    <row r="183" spans="1:68">
      <c r="A183">
        <v>53601</v>
      </c>
      <c r="B183" t="s">
        <v>30</v>
      </c>
      <c r="C183" t="s">
        <v>31</v>
      </c>
      <c r="D183">
        <v>1124352</v>
      </c>
      <c r="E183">
        <v>195.009101152</v>
      </c>
      <c r="F183">
        <v>195.037899017</v>
      </c>
      <c r="G183">
        <v>2.87978650000013E-2</v>
      </c>
      <c r="H183">
        <v>28.797865000001298</v>
      </c>
      <c r="M183">
        <v>33347</v>
      </c>
      <c r="N183" t="s">
        <v>30</v>
      </c>
      <c r="O183" t="s">
        <v>31</v>
      </c>
      <c r="P183">
        <v>1123956</v>
      </c>
      <c r="Q183">
        <v>104.783823013</v>
      </c>
      <c r="R183">
        <v>104.811214924</v>
      </c>
      <c r="S183">
        <v>2.7391910999995099E-2</v>
      </c>
      <c r="T183">
        <v>27.391910999995101</v>
      </c>
      <c r="Y183">
        <v>32863</v>
      </c>
      <c r="Z183" t="s">
        <v>30</v>
      </c>
      <c r="AA183" t="s">
        <v>31</v>
      </c>
      <c r="AB183">
        <v>1120524</v>
      </c>
      <c r="AC183">
        <v>41.344991921999998</v>
      </c>
      <c r="AD183">
        <v>41.448354959</v>
      </c>
      <c r="AE183">
        <v>0.103363037000001</v>
      </c>
      <c r="AF183">
        <v>103.363037000001</v>
      </c>
      <c r="AK183">
        <v>41384</v>
      </c>
      <c r="AL183" t="s">
        <v>30</v>
      </c>
      <c r="AM183" t="s">
        <v>31</v>
      </c>
      <c r="AN183">
        <v>1127058</v>
      </c>
      <c r="AO183">
        <v>28.594800949</v>
      </c>
      <c r="AP183">
        <v>28.620496034999999</v>
      </c>
      <c r="AQ183">
        <v>2.5695085999998899E-2</v>
      </c>
      <c r="AR183">
        <v>25.695085999998899</v>
      </c>
      <c r="AW183">
        <v>43471</v>
      </c>
      <c r="AX183" t="s">
        <v>30</v>
      </c>
      <c r="AY183" t="s">
        <v>31</v>
      </c>
      <c r="AZ183">
        <v>1122504</v>
      </c>
      <c r="BA183">
        <v>25.849814892000001</v>
      </c>
      <c r="BB183">
        <v>25.878831862999998</v>
      </c>
      <c r="BC183">
        <v>2.9016970999997199E-2</v>
      </c>
      <c r="BD183">
        <v>29.016970999997199</v>
      </c>
      <c r="BI183">
        <v>52572</v>
      </c>
      <c r="BJ183" t="s">
        <v>30</v>
      </c>
      <c r="BK183" t="s">
        <v>31</v>
      </c>
      <c r="BL183">
        <v>1110690</v>
      </c>
      <c r="BM183">
        <v>11.583045006000001</v>
      </c>
      <c r="BN183">
        <v>11.634063005</v>
      </c>
      <c r="BO183">
        <v>5.1017998999999002E-2</v>
      </c>
      <c r="BP183">
        <v>51.017998999999001</v>
      </c>
    </row>
    <row r="184" spans="1:68">
      <c r="A184">
        <v>41871</v>
      </c>
      <c r="B184" t="s">
        <v>30</v>
      </c>
      <c r="C184" t="s">
        <v>31</v>
      </c>
      <c r="D184">
        <v>1128444</v>
      </c>
      <c r="E184">
        <v>196.00922393799999</v>
      </c>
      <c r="F184">
        <v>196.03472900400001</v>
      </c>
      <c r="G184">
        <v>2.5505066000022201E-2</v>
      </c>
      <c r="H184">
        <v>25.5050660000222</v>
      </c>
      <c r="M184">
        <v>33810</v>
      </c>
      <c r="N184" t="s">
        <v>30</v>
      </c>
      <c r="O184" t="s">
        <v>31</v>
      </c>
      <c r="P184">
        <v>1124880</v>
      </c>
      <c r="Q184">
        <v>105.283764124</v>
      </c>
      <c r="R184">
        <v>105.310242891</v>
      </c>
      <c r="S184">
        <v>2.6478767000000399E-2</v>
      </c>
      <c r="T184">
        <v>26.478767000000399</v>
      </c>
      <c r="Y184">
        <v>56737</v>
      </c>
      <c r="Z184" t="s">
        <v>30</v>
      </c>
      <c r="AA184" t="s">
        <v>31</v>
      </c>
      <c r="AB184">
        <v>1121580</v>
      </c>
      <c r="AC184">
        <v>41.544972897000001</v>
      </c>
      <c r="AD184">
        <v>41.574709892000001</v>
      </c>
      <c r="AE184">
        <v>2.9736995000000301E-2</v>
      </c>
      <c r="AF184">
        <v>29.736995000000299</v>
      </c>
      <c r="AK184">
        <v>34147</v>
      </c>
      <c r="AL184" t="s">
        <v>30</v>
      </c>
      <c r="AM184" t="s">
        <v>31</v>
      </c>
      <c r="AN184">
        <v>1121514</v>
      </c>
      <c r="AO184">
        <v>28.694928884999999</v>
      </c>
      <c r="AP184">
        <v>28.722122907999999</v>
      </c>
      <c r="AQ184">
        <v>2.71940229999998E-2</v>
      </c>
      <c r="AR184">
        <v>27.194022999999799</v>
      </c>
      <c r="AW184">
        <v>57865</v>
      </c>
      <c r="AX184" t="s">
        <v>30</v>
      </c>
      <c r="AY184" t="s">
        <v>31</v>
      </c>
      <c r="AZ184">
        <v>1121778</v>
      </c>
      <c r="BA184">
        <v>25.929889917000001</v>
      </c>
      <c r="BB184">
        <v>25.959518909</v>
      </c>
      <c r="BC184">
        <v>2.9628991999999198E-2</v>
      </c>
      <c r="BD184">
        <v>29.628991999999201</v>
      </c>
      <c r="BI184">
        <v>42184</v>
      </c>
      <c r="BJ184" t="s">
        <v>30</v>
      </c>
      <c r="BK184" t="s">
        <v>31</v>
      </c>
      <c r="BL184">
        <v>1115046</v>
      </c>
      <c r="BM184">
        <v>11.627740145000001</v>
      </c>
      <c r="BN184">
        <v>11.679741143999999</v>
      </c>
      <c r="BO184">
        <v>5.2000998999998702E-2</v>
      </c>
      <c r="BP184">
        <v>52.0009989999987</v>
      </c>
    </row>
    <row r="185" spans="1:68">
      <c r="A185">
        <v>56265</v>
      </c>
      <c r="B185" t="s">
        <v>30</v>
      </c>
      <c r="C185" t="s">
        <v>31</v>
      </c>
      <c r="D185">
        <v>1123428</v>
      </c>
      <c r="E185">
        <v>197.00915598899999</v>
      </c>
      <c r="F185">
        <v>197.03869199799999</v>
      </c>
      <c r="G185">
        <v>2.95360089999974E-2</v>
      </c>
      <c r="H185">
        <v>29.536008999997399</v>
      </c>
      <c r="M185">
        <v>35526</v>
      </c>
      <c r="N185" t="s">
        <v>30</v>
      </c>
      <c r="O185" t="s">
        <v>31</v>
      </c>
      <c r="P185">
        <v>1123494</v>
      </c>
      <c r="Q185">
        <v>105.78380989999999</v>
      </c>
      <c r="R185">
        <v>105.81102204299999</v>
      </c>
      <c r="S185">
        <v>2.72121429999998E-2</v>
      </c>
      <c r="T185">
        <v>27.212142999999799</v>
      </c>
      <c r="Y185">
        <v>60540</v>
      </c>
      <c r="Z185" t="s">
        <v>30</v>
      </c>
      <c r="AA185" t="s">
        <v>31</v>
      </c>
      <c r="AB185">
        <v>1124286</v>
      </c>
      <c r="AC185">
        <v>41.745023965999998</v>
      </c>
      <c r="AD185">
        <v>41.774204969000003</v>
      </c>
      <c r="AE185">
        <v>2.9181003000005E-2</v>
      </c>
      <c r="AF185">
        <v>29.181003000004999</v>
      </c>
      <c r="AK185">
        <v>34610</v>
      </c>
      <c r="AL185" t="s">
        <v>30</v>
      </c>
      <c r="AM185" t="s">
        <v>31</v>
      </c>
      <c r="AN185">
        <v>1123428</v>
      </c>
      <c r="AO185">
        <v>28.794979094999999</v>
      </c>
      <c r="AP185">
        <v>28.821295023000001</v>
      </c>
      <c r="AQ185">
        <v>2.63159280000024E-2</v>
      </c>
      <c r="AR185">
        <v>26.315928000002401</v>
      </c>
      <c r="AW185">
        <v>59740</v>
      </c>
      <c r="AX185" t="s">
        <v>30</v>
      </c>
      <c r="AY185" t="s">
        <v>31</v>
      </c>
      <c r="AZ185">
        <v>1119006</v>
      </c>
      <c r="BA185">
        <v>26.170173883</v>
      </c>
      <c r="BB185">
        <v>26.200394869</v>
      </c>
      <c r="BC185">
        <v>3.02209859999997E-2</v>
      </c>
      <c r="BD185">
        <v>30.220985999999701</v>
      </c>
      <c r="BI185">
        <v>35410</v>
      </c>
      <c r="BJ185" t="s">
        <v>30</v>
      </c>
      <c r="BK185" t="s">
        <v>31</v>
      </c>
      <c r="BL185">
        <v>1115178</v>
      </c>
      <c r="BM185">
        <v>11.736821174999999</v>
      </c>
      <c r="BN185">
        <v>11.782986164</v>
      </c>
      <c r="BO185">
        <v>4.61649890000011E-2</v>
      </c>
      <c r="BP185">
        <v>46.1649890000011</v>
      </c>
    </row>
    <row r="186" spans="1:68">
      <c r="A186">
        <v>58696</v>
      </c>
      <c r="B186" t="s">
        <v>30</v>
      </c>
      <c r="C186" t="s">
        <v>31</v>
      </c>
      <c r="D186">
        <v>1125474</v>
      </c>
      <c r="E186">
        <v>198.00933408700001</v>
      </c>
      <c r="F186">
        <v>198.03840994800001</v>
      </c>
      <c r="G186">
        <v>2.9075860999995401E-2</v>
      </c>
      <c r="H186">
        <v>29.075860999995399</v>
      </c>
      <c r="M186">
        <v>56463</v>
      </c>
      <c r="N186" t="s">
        <v>30</v>
      </c>
      <c r="O186" t="s">
        <v>31</v>
      </c>
      <c r="P186">
        <v>1125276</v>
      </c>
      <c r="Q186">
        <v>106.283863068</v>
      </c>
      <c r="R186">
        <v>106.312807083</v>
      </c>
      <c r="S186">
        <v>2.8944014999993301E-2</v>
      </c>
      <c r="T186">
        <v>28.9440149999933</v>
      </c>
      <c r="Y186">
        <v>57051</v>
      </c>
      <c r="Z186" t="s">
        <v>30</v>
      </c>
      <c r="AA186" t="s">
        <v>31</v>
      </c>
      <c r="AB186">
        <v>1123428</v>
      </c>
      <c r="AC186">
        <v>41.945034980999999</v>
      </c>
      <c r="AD186">
        <v>41.973868846999999</v>
      </c>
      <c r="AE186">
        <v>2.8833865999999299E-2</v>
      </c>
      <c r="AF186">
        <v>28.833865999999301</v>
      </c>
      <c r="AK186">
        <v>36326</v>
      </c>
      <c r="AL186" t="s">
        <v>30</v>
      </c>
      <c r="AM186" t="s">
        <v>31</v>
      </c>
      <c r="AN186">
        <v>1122834</v>
      </c>
      <c r="AO186">
        <v>28.895024061000001</v>
      </c>
      <c r="AP186">
        <v>28.922440051999999</v>
      </c>
      <c r="AQ186">
        <v>2.7415990999997999E-2</v>
      </c>
      <c r="AR186">
        <v>27.415990999998002</v>
      </c>
      <c r="AW186">
        <v>56251</v>
      </c>
      <c r="AX186" t="s">
        <v>30</v>
      </c>
      <c r="AY186" t="s">
        <v>31</v>
      </c>
      <c r="AZ186">
        <v>1121910</v>
      </c>
      <c r="BA186">
        <v>26.250135899</v>
      </c>
      <c r="BB186">
        <v>26.27908802</v>
      </c>
      <c r="BC186">
        <v>2.8952120999999598E-2</v>
      </c>
      <c r="BD186">
        <v>28.9521209999996</v>
      </c>
      <c r="BI186">
        <v>37126</v>
      </c>
      <c r="BJ186" t="s">
        <v>30</v>
      </c>
      <c r="BK186" t="s">
        <v>31</v>
      </c>
      <c r="BL186">
        <v>1113726</v>
      </c>
      <c r="BM186">
        <v>11.779226065</v>
      </c>
      <c r="BN186">
        <v>11.831528187</v>
      </c>
      <c r="BO186">
        <v>5.2302122000000298E-2</v>
      </c>
      <c r="BP186">
        <v>52.302122000000303</v>
      </c>
    </row>
    <row r="187" spans="1:68">
      <c r="A187">
        <v>54337</v>
      </c>
      <c r="B187" t="s">
        <v>30</v>
      </c>
      <c r="C187" t="s">
        <v>31</v>
      </c>
      <c r="D187">
        <v>1123428</v>
      </c>
      <c r="E187">
        <v>199.009298086</v>
      </c>
      <c r="F187">
        <v>199.03783297499999</v>
      </c>
      <c r="G187">
        <v>2.85348889999852E-2</v>
      </c>
      <c r="H187">
        <v>28.534888999985199</v>
      </c>
      <c r="M187">
        <v>57088</v>
      </c>
      <c r="N187" t="s">
        <v>30</v>
      </c>
      <c r="O187" t="s">
        <v>31</v>
      </c>
      <c r="P187">
        <v>1123362</v>
      </c>
      <c r="Q187">
        <v>106.783925056</v>
      </c>
      <c r="R187">
        <v>106.812690973</v>
      </c>
      <c r="S187">
        <v>2.8765917000001098E-2</v>
      </c>
      <c r="T187">
        <v>28.7659170000011</v>
      </c>
      <c r="Y187">
        <v>60702</v>
      </c>
      <c r="Z187" t="s">
        <v>30</v>
      </c>
      <c r="AA187" t="s">
        <v>31</v>
      </c>
      <c r="AB187">
        <v>1120128</v>
      </c>
      <c r="AC187">
        <v>42.145077944000001</v>
      </c>
      <c r="AD187">
        <v>42.172458886999998</v>
      </c>
      <c r="AE187">
        <v>2.7380942999997101E-2</v>
      </c>
      <c r="AF187">
        <v>27.380942999997099</v>
      </c>
      <c r="AK187">
        <v>57263</v>
      </c>
      <c r="AL187" t="s">
        <v>30</v>
      </c>
      <c r="AM187" t="s">
        <v>31</v>
      </c>
      <c r="AN187">
        <v>1123890</v>
      </c>
      <c r="AO187">
        <v>28.995233059</v>
      </c>
      <c r="AP187">
        <v>29.024086952000001</v>
      </c>
      <c r="AQ187">
        <v>2.88538930000008E-2</v>
      </c>
      <c r="AR187">
        <v>28.853893000000799</v>
      </c>
      <c r="AW187">
        <v>59902</v>
      </c>
      <c r="AX187" t="s">
        <v>30</v>
      </c>
      <c r="AY187" t="s">
        <v>31</v>
      </c>
      <c r="AZ187">
        <v>1124814</v>
      </c>
      <c r="BA187">
        <v>26.330155849000001</v>
      </c>
      <c r="BB187">
        <v>26.359274864</v>
      </c>
      <c r="BC187">
        <v>2.91190149999991E-2</v>
      </c>
      <c r="BD187">
        <v>29.119014999999099</v>
      </c>
      <c r="BI187">
        <v>58063</v>
      </c>
      <c r="BJ187" t="s">
        <v>30</v>
      </c>
      <c r="BK187" t="s">
        <v>31</v>
      </c>
      <c r="BL187">
        <v>1112934</v>
      </c>
      <c r="BM187">
        <v>11.82945013</v>
      </c>
      <c r="BN187">
        <v>11.878458023</v>
      </c>
      <c r="BO187">
        <v>4.9007893000000601E-2</v>
      </c>
      <c r="BP187">
        <v>49.0078930000006</v>
      </c>
    </row>
    <row r="188" spans="1:68">
      <c r="A188">
        <v>58140</v>
      </c>
      <c r="B188" t="s">
        <v>30</v>
      </c>
      <c r="C188" t="s">
        <v>31</v>
      </c>
      <c r="D188">
        <v>1123956</v>
      </c>
      <c r="E188">
        <v>200.00929904</v>
      </c>
      <c r="F188">
        <v>200.03626608799999</v>
      </c>
      <c r="G188">
        <v>2.6967047999988801E-2</v>
      </c>
      <c r="H188">
        <v>26.9670479999888</v>
      </c>
      <c r="M188">
        <v>51497</v>
      </c>
      <c r="N188" t="s">
        <v>30</v>
      </c>
      <c r="O188" t="s">
        <v>31</v>
      </c>
      <c r="P188">
        <v>1119996</v>
      </c>
      <c r="Q188">
        <v>107.283972979</v>
      </c>
      <c r="R188">
        <v>107.32387900400001</v>
      </c>
      <c r="S188">
        <v>3.9906025000007603E-2</v>
      </c>
      <c r="T188">
        <v>39.906025000007602</v>
      </c>
      <c r="Y188">
        <v>42584</v>
      </c>
      <c r="Z188" t="s">
        <v>30</v>
      </c>
      <c r="AA188" t="s">
        <v>31</v>
      </c>
      <c r="AB188">
        <v>1120392</v>
      </c>
      <c r="AC188">
        <v>42.545079946999998</v>
      </c>
      <c r="AD188">
        <v>42.573976993999999</v>
      </c>
      <c r="AE188">
        <v>2.8897047000000901E-2</v>
      </c>
      <c r="AF188">
        <v>28.897047000000899</v>
      </c>
      <c r="AK188">
        <v>57888</v>
      </c>
      <c r="AL188" t="s">
        <v>30</v>
      </c>
      <c r="AM188" t="s">
        <v>31</v>
      </c>
      <c r="AN188">
        <v>1123890</v>
      </c>
      <c r="AO188">
        <v>29.095095873000002</v>
      </c>
      <c r="AP188">
        <v>29.124325036999998</v>
      </c>
      <c r="AQ188">
        <v>2.9229163999996598E-2</v>
      </c>
      <c r="AR188">
        <v>29.229163999996601</v>
      </c>
      <c r="AW188">
        <v>52172</v>
      </c>
      <c r="AX188" t="s">
        <v>30</v>
      </c>
      <c r="AY188" t="s">
        <v>31</v>
      </c>
      <c r="AZ188">
        <v>1125408</v>
      </c>
      <c r="BA188">
        <v>26.410171986000002</v>
      </c>
      <c r="BB188">
        <v>26.439098834999999</v>
      </c>
      <c r="BC188">
        <v>2.89268489999976E-2</v>
      </c>
      <c r="BD188">
        <v>28.926848999997599</v>
      </c>
      <c r="BI188">
        <v>58688</v>
      </c>
      <c r="BJ188" t="s">
        <v>30</v>
      </c>
      <c r="BK188" t="s">
        <v>31</v>
      </c>
      <c r="BL188">
        <v>1115046</v>
      </c>
      <c r="BM188">
        <v>11.875495194999999</v>
      </c>
      <c r="BN188">
        <v>11.929394007000001</v>
      </c>
      <c r="BO188">
        <v>5.38988120000016E-2</v>
      </c>
      <c r="BP188">
        <v>53.898812000001598</v>
      </c>
    </row>
    <row r="189" spans="1:68">
      <c r="A189">
        <v>54651</v>
      </c>
      <c r="B189" t="s">
        <v>30</v>
      </c>
      <c r="C189" t="s">
        <v>31</v>
      </c>
      <c r="D189">
        <v>1125474</v>
      </c>
      <c r="E189">
        <v>201.00932312</v>
      </c>
      <c r="F189">
        <v>201.03725099600001</v>
      </c>
      <c r="G189">
        <v>2.79278760000067E-2</v>
      </c>
      <c r="H189">
        <v>27.927876000006702</v>
      </c>
      <c r="M189">
        <v>50228</v>
      </c>
      <c r="N189" t="s">
        <v>30</v>
      </c>
      <c r="O189" t="s">
        <v>31</v>
      </c>
      <c r="P189">
        <v>1120194</v>
      </c>
      <c r="Q189">
        <v>107.78417396499999</v>
      </c>
      <c r="R189">
        <v>107.813862085</v>
      </c>
      <c r="S189">
        <v>2.9688120000002899E-2</v>
      </c>
      <c r="T189">
        <v>29.6881200000029</v>
      </c>
      <c r="Y189">
        <v>35347</v>
      </c>
      <c r="Z189" t="s">
        <v>30</v>
      </c>
      <c r="AA189" t="s">
        <v>31</v>
      </c>
      <c r="AB189">
        <v>1126530</v>
      </c>
      <c r="AC189">
        <v>42.745184897999998</v>
      </c>
      <c r="AD189">
        <v>42.774073839000003</v>
      </c>
      <c r="AE189">
        <v>2.8888941000005199E-2</v>
      </c>
      <c r="AF189">
        <v>28.8889410000052</v>
      </c>
      <c r="AK189">
        <v>52297</v>
      </c>
      <c r="AL189" t="s">
        <v>30</v>
      </c>
      <c r="AM189" t="s">
        <v>31</v>
      </c>
      <c r="AN189">
        <v>1123362</v>
      </c>
      <c r="AO189">
        <v>29.195174932</v>
      </c>
      <c r="AP189">
        <v>29.225045918999999</v>
      </c>
      <c r="AQ189">
        <v>2.9870986999998898E-2</v>
      </c>
      <c r="AR189">
        <v>29.870986999998902</v>
      </c>
      <c r="AW189">
        <v>41784</v>
      </c>
      <c r="AX189" t="s">
        <v>30</v>
      </c>
      <c r="AY189" t="s">
        <v>31</v>
      </c>
      <c r="AZ189">
        <v>1126002</v>
      </c>
      <c r="BA189">
        <v>26.490257024999998</v>
      </c>
      <c r="BB189">
        <v>26.519007921</v>
      </c>
      <c r="BC189">
        <v>2.8750896000001799E-2</v>
      </c>
      <c r="BD189">
        <v>28.750896000001799</v>
      </c>
      <c r="BI189">
        <v>53097</v>
      </c>
      <c r="BJ189" t="s">
        <v>30</v>
      </c>
      <c r="BK189" t="s">
        <v>31</v>
      </c>
      <c r="BL189">
        <v>1119864</v>
      </c>
      <c r="BM189">
        <v>11.928076982</v>
      </c>
      <c r="BN189">
        <v>11.976332188000001</v>
      </c>
      <c r="BO189">
        <v>4.82552060000003E-2</v>
      </c>
      <c r="BP189">
        <v>48.2552060000003</v>
      </c>
    </row>
    <row r="190" spans="1:68">
      <c r="A190">
        <v>58302</v>
      </c>
      <c r="B190" t="s">
        <v>30</v>
      </c>
      <c r="C190" t="s">
        <v>31</v>
      </c>
      <c r="D190">
        <v>1123824</v>
      </c>
      <c r="E190">
        <v>202.00955915500001</v>
      </c>
      <c r="F190">
        <v>202.036445141</v>
      </c>
      <c r="G190">
        <v>2.6885985999996299E-2</v>
      </c>
      <c r="H190">
        <v>26.885985999996301</v>
      </c>
      <c r="M190">
        <v>40688</v>
      </c>
      <c r="N190" t="s">
        <v>30</v>
      </c>
      <c r="O190" t="s">
        <v>31</v>
      </c>
      <c r="P190">
        <v>1126530</v>
      </c>
      <c r="Q190">
        <v>108.284126043</v>
      </c>
      <c r="R190">
        <v>108.309365988</v>
      </c>
      <c r="S190">
        <v>2.52399449999956E-2</v>
      </c>
      <c r="T190">
        <v>25.2399449999956</v>
      </c>
      <c r="Y190">
        <v>35810</v>
      </c>
      <c r="Z190" t="s">
        <v>30</v>
      </c>
      <c r="AA190" t="s">
        <v>31</v>
      </c>
      <c r="AB190">
        <v>1126002</v>
      </c>
      <c r="AC190">
        <v>42.945248841999998</v>
      </c>
      <c r="AD190">
        <v>42.978675842000001</v>
      </c>
      <c r="AE190">
        <v>3.3427000000003197E-2</v>
      </c>
      <c r="AF190">
        <v>33.427000000003197</v>
      </c>
      <c r="AK190">
        <v>51028</v>
      </c>
      <c r="AL190" t="s">
        <v>30</v>
      </c>
      <c r="AM190" t="s">
        <v>31</v>
      </c>
      <c r="AN190">
        <v>1124352</v>
      </c>
      <c r="AO190">
        <v>29.29526186</v>
      </c>
      <c r="AP190">
        <v>29.323678016999999</v>
      </c>
      <c r="AQ190">
        <v>2.84161569999987E-2</v>
      </c>
      <c r="AR190">
        <v>28.416156999998702</v>
      </c>
      <c r="AW190">
        <v>34547</v>
      </c>
      <c r="AX190" t="s">
        <v>30</v>
      </c>
      <c r="AY190" t="s">
        <v>31</v>
      </c>
      <c r="AZ190">
        <v>1127190</v>
      </c>
      <c r="BA190">
        <v>26.570420027000001</v>
      </c>
      <c r="BB190">
        <v>26.601243972999999</v>
      </c>
      <c r="BC190">
        <v>3.08239459999981E-2</v>
      </c>
      <c r="BD190">
        <v>30.823945999998099</v>
      </c>
      <c r="BI190">
        <v>33143</v>
      </c>
      <c r="BJ190" t="s">
        <v>30</v>
      </c>
      <c r="BK190" t="s">
        <v>31</v>
      </c>
      <c r="BL190">
        <v>1116168</v>
      </c>
      <c r="BM190">
        <v>12.090337992</v>
      </c>
      <c r="BN190">
        <v>12.147291183</v>
      </c>
      <c r="BO190">
        <v>5.6953190999999799E-2</v>
      </c>
      <c r="BP190">
        <v>56.953190999999798</v>
      </c>
    </row>
    <row r="191" spans="1:68">
      <c r="A191">
        <v>40184</v>
      </c>
      <c r="B191" t="s">
        <v>30</v>
      </c>
      <c r="C191" t="s">
        <v>31</v>
      </c>
      <c r="D191">
        <v>1127652</v>
      </c>
      <c r="E191">
        <v>204.009469032</v>
      </c>
      <c r="F191">
        <v>204.04066515</v>
      </c>
      <c r="G191">
        <v>3.11961179999968E-2</v>
      </c>
      <c r="H191">
        <v>31.196117999996801</v>
      </c>
      <c r="M191">
        <v>59776</v>
      </c>
      <c r="N191" t="s">
        <v>30</v>
      </c>
      <c r="O191" t="s">
        <v>31</v>
      </c>
      <c r="P191">
        <v>1121712</v>
      </c>
      <c r="Q191">
        <v>108.784239054</v>
      </c>
      <c r="R191">
        <v>108.81122398399999</v>
      </c>
      <c r="S191">
        <v>2.6984929999997499E-2</v>
      </c>
      <c r="T191">
        <v>26.984929999997501</v>
      </c>
      <c r="Y191">
        <v>37526</v>
      </c>
      <c r="Z191" t="s">
        <v>30</v>
      </c>
      <c r="AA191" t="s">
        <v>31</v>
      </c>
      <c r="AB191">
        <v>1121448</v>
      </c>
      <c r="AC191">
        <v>43.145197867999997</v>
      </c>
      <c r="AD191">
        <v>43.174930811000003</v>
      </c>
      <c r="AE191">
        <v>2.9732943000006101E-2</v>
      </c>
      <c r="AF191">
        <v>29.732943000006099</v>
      </c>
      <c r="AK191">
        <v>41488</v>
      </c>
      <c r="AL191" t="s">
        <v>30</v>
      </c>
      <c r="AM191" t="s">
        <v>31</v>
      </c>
      <c r="AN191">
        <v>1128246</v>
      </c>
      <c r="AO191">
        <v>29.395272970000001</v>
      </c>
      <c r="AP191">
        <v>29.425924063</v>
      </c>
      <c r="AQ191">
        <v>3.0651092999999401E-2</v>
      </c>
      <c r="AR191">
        <v>30.651092999999399</v>
      </c>
      <c r="AW191">
        <v>35010</v>
      </c>
      <c r="AX191" t="s">
        <v>30</v>
      </c>
      <c r="AY191" t="s">
        <v>31</v>
      </c>
      <c r="AZ191">
        <v>1127322</v>
      </c>
      <c r="BA191">
        <v>26.650476933</v>
      </c>
      <c r="BB191">
        <v>26.681484938000001</v>
      </c>
      <c r="BC191">
        <v>3.10080050000003E-2</v>
      </c>
      <c r="BD191">
        <v>31.008005000000299</v>
      </c>
      <c r="BI191">
        <v>53235</v>
      </c>
      <c r="BJ191" t="s">
        <v>30</v>
      </c>
      <c r="BK191" t="s">
        <v>31</v>
      </c>
      <c r="BL191">
        <v>1115112</v>
      </c>
      <c r="BM191">
        <v>12.145828009000001</v>
      </c>
      <c r="BN191">
        <v>12.19560504</v>
      </c>
      <c r="BO191">
        <v>4.9777030999999597E-2</v>
      </c>
      <c r="BP191">
        <v>49.777030999999603</v>
      </c>
    </row>
    <row r="192" spans="1:68">
      <c r="A192">
        <v>32947</v>
      </c>
      <c r="B192" t="s">
        <v>30</v>
      </c>
      <c r="C192" t="s">
        <v>31</v>
      </c>
      <c r="D192">
        <v>1124880</v>
      </c>
      <c r="E192">
        <v>205.00964403200001</v>
      </c>
      <c r="F192">
        <v>205.04036593399999</v>
      </c>
      <c r="G192">
        <v>3.0721901999981999E-2</v>
      </c>
      <c r="H192">
        <v>30.721901999981998</v>
      </c>
      <c r="M192">
        <v>51635</v>
      </c>
      <c r="N192" t="s">
        <v>30</v>
      </c>
      <c r="O192" t="s">
        <v>31</v>
      </c>
      <c r="P192">
        <v>1120128</v>
      </c>
      <c r="Q192">
        <v>109.284193993</v>
      </c>
      <c r="R192">
        <v>109.314476013</v>
      </c>
      <c r="S192">
        <v>3.0282020000001301E-2</v>
      </c>
      <c r="T192">
        <v>30.2820200000013</v>
      </c>
      <c r="Y192">
        <v>58463</v>
      </c>
      <c r="Z192" t="s">
        <v>30</v>
      </c>
      <c r="AA192" t="s">
        <v>31</v>
      </c>
      <c r="AB192">
        <v>1120260</v>
      </c>
      <c r="AC192">
        <v>43.345234871000002</v>
      </c>
      <c r="AD192">
        <v>43.374328851999998</v>
      </c>
      <c r="AE192">
        <v>2.9093980999995401E-2</v>
      </c>
      <c r="AF192">
        <v>29.093980999995399</v>
      </c>
      <c r="AK192">
        <v>60576</v>
      </c>
      <c r="AL192" t="s">
        <v>30</v>
      </c>
      <c r="AM192" t="s">
        <v>31</v>
      </c>
      <c r="AN192">
        <v>1120392</v>
      </c>
      <c r="AO192">
        <v>29.495285987999999</v>
      </c>
      <c r="AP192">
        <v>29.523346901</v>
      </c>
      <c r="AQ192">
        <v>2.8060913000000898E-2</v>
      </c>
      <c r="AR192">
        <v>28.060913000000902</v>
      </c>
      <c r="AW192">
        <v>36726</v>
      </c>
      <c r="AX192" t="s">
        <v>30</v>
      </c>
      <c r="AY192" t="s">
        <v>31</v>
      </c>
      <c r="AZ192">
        <v>1121052</v>
      </c>
      <c r="BA192">
        <v>26.730527878</v>
      </c>
      <c r="BB192">
        <v>26.79034996</v>
      </c>
      <c r="BC192">
        <v>5.9822082000000103E-2</v>
      </c>
      <c r="BD192">
        <v>59.822082000000101</v>
      </c>
      <c r="BI192">
        <v>34438</v>
      </c>
      <c r="BJ192" t="s">
        <v>30</v>
      </c>
      <c r="BK192" t="s">
        <v>31</v>
      </c>
      <c r="BL192">
        <v>1114914</v>
      </c>
      <c r="BM192">
        <v>12.188096046</v>
      </c>
      <c r="BN192">
        <v>12.247606039000001</v>
      </c>
      <c r="BO192">
        <v>5.9509993000000698E-2</v>
      </c>
      <c r="BP192">
        <v>59.509993000000698</v>
      </c>
    </row>
    <row r="193" spans="1:68">
      <c r="A193">
        <v>33410</v>
      </c>
      <c r="B193" t="s">
        <v>30</v>
      </c>
      <c r="C193" t="s">
        <v>31</v>
      </c>
      <c r="D193">
        <v>1126794</v>
      </c>
      <c r="E193">
        <v>206.00982499099999</v>
      </c>
      <c r="F193">
        <v>206.038937092</v>
      </c>
      <c r="G193">
        <v>2.9112101000009698E-2</v>
      </c>
      <c r="H193">
        <v>29.112101000009702</v>
      </c>
      <c r="M193">
        <v>32838</v>
      </c>
      <c r="N193" t="s">
        <v>30</v>
      </c>
      <c r="O193" t="s">
        <v>31</v>
      </c>
      <c r="P193">
        <v>1124088</v>
      </c>
      <c r="Q193">
        <v>109.784200907</v>
      </c>
      <c r="R193">
        <v>109.813888073</v>
      </c>
      <c r="S193">
        <v>2.9687166000002201E-2</v>
      </c>
      <c r="T193">
        <v>29.6871660000022</v>
      </c>
      <c r="Y193">
        <v>59088</v>
      </c>
      <c r="Z193" t="s">
        <v>30</v>
      </c>
      <c r="AA193" t="s">
        <v>31</v>
      </c>
      <c r="AB193">
        <v>1125870</v>
      </c>
      <c r="AC193">
        <v>43.545295953999997</v>
      </c>
      <c r="AD193">
        <v>43.573170900000001</v>
      </c>
      <c r="AE193">
        <v>2.7874946000004199E-2</v>
      </c>
      <c r="AF193">
        <v>27.874946000004201</v>
      </c>
      <c r="AK193">
        <v>52435</v>
      </c>
      <c r="AL193" t="s">
        <v>30</v>
      </c>
      <c r="AM193" t="s">
        <v>31</v>
      </c>
      <c r="AN193">
        <v>1121316</v>
      </c>
      <c r="AO193">
        <v>29.595411062</v>
      </c>
      <c r="AP193">
        <v>29.626493930999999</v>
      </c>
      <c r="AQ193">
        <v>3.1082868999998601E-2</v>
      </c>
      <c r="AR193">
        <v>31.082868999998599</v>
      </c>
      <c r="AW193">
        <v>58288</v>
      </c>
      <c r="AX193" t="s">
        <v>30</v>
      </c>
      <c r="AY193" t="s">
        <v>31</v>
      </c>
      <c r="AZ193">
        <v>1123626</v>
      </c>
      <c r="BA193">
        <v>26.890621900999999</v>
      </c>
      <c r="BB193">
        <v>26.92232585</v>
      </c>
      <c r="BC193">
        <v>3.1703949000000599E-2</v>
      </c>
      <c r="BD193">
        <v>31.703949000000598</v>
      </c>
      <c r="BI193">
        <v>46689</v>
      </c>
      <c r="BJ193" t="s">
        <v>30</v>
      </c>
      <c r="BK193" t="s">
        <v>31</v>
      </c>
      <c r="BL193">
        <v>1113990</v>
      </c>
      <c r="BM193">
        <v>12.246522188</v>
      </c>
      <c r="BN193">
        <v>12.303132056999999</v>
      </c>
      <c r="BO193">
        <v>5.6609868999998897E-2</v>
      </c>
      <c r="BP193">
        <v>56.609868999998902</v>
      </c>
    </row>
    <row r="194" spans="1:68">
      <c r="A194">
        <v>35126</v>
      </c>
      <c r="B194" t="s">
        <v>30</v>
      </c>
      <c r="C194" t="s">
        <v>31</v>
      </c>
      <c r="D194">
        <v>1121118</v>
      </c>
      <c r="E194">
        <v>207.00973105400001</v>
      </c>
      <c r="F194">
        <v>207.038496017</v>
      </c>
      <c r="G194">
        <v>2.87649629999862E-2</v>
      </c>
      <c r="H194">
        <v>28.764962999986199</v>
      </c>
      <c r="M194">
        <v>57182</v>
      </c>
      <c r="N194" t="s">
        <v>30</v>
      </c>
      <c r="O194" t="s">
        <v>31</v>
      </c>
      <c r="P194">
        <v>1126530</v>
      </c>
      <c r="Q194">
        <v>110.784303904</v>
      </c>
      <c r="R194">
        <v>110.813033104</v>
      </c>
      <c r="S194">
        <v>2.8729200000000701E-2</v>
      </c>
      <c r="T194">
        <v>28.729200000000699</v>
      </c>
      <c r="Y194">
        <v>53497</v>
      </c>
      <c r="Z194" t="s">
        <v>30</v>
      </c>
      <c r="AA194" t="s">
        <v>31</v>
      </c>
      <c r="AB194">
        <v>1123824</v>
      </c>
      <c r="AC194">
        <v>43.745266913999998</v>
      </c>
      <c r="AD194">
        <v>43.772755861</v>
      </c>
      <c r="AE194">
        <v>2.7488947000001901E-2</v>
      </c>
      <c r="AF194">
        <v>27.4889470000019</v>
      </c>
      <c r="AK194">
        <v>33638</v>
      </c>
      <c r="AL194" t="s">
        <v>30</v>
      </c>
      <c r="AM194" t="s">
        <v>31</v>
      </c>
      <c r="AN194">
        <v>1120986</v>
      </c>
      <c r="AO194">
        <v>29.695412873999999</v>
      </c>
      <c r="AP194">
        <v>29.725996017</v>
      </c>
      <c r="AQ194">
        <v>3.0583143000001201E-2</v>
      </c>
      <c r="AR194">
        <v>30.583143000001201</v>
      </c>
      <c r="AW194">
        <v>52697</v>
      </c>
      <c r="AX194" t="s">
        <v>30</v>
      </c>
      <c r="AY194" t="s">
        <v>31</v>
      </c>
      <c r="AZ194">
        <v>1123626</v>
      </c>
      <c r="BA194">
        <v>26.970844029999999</v>
      </c>
      <c r="BB194">
        <v>27.051700830000001</v>
      </c>
      <c r="BC194">
        <v>8.0856800000002907E-2</v>
      </c>
      <c r="BD194">
        <v>80.856800000002906</v>
      </c>
      <c r="BI194">
        <v>58782</v>
      </c>
      <c r="BJ194" t="s">
        <v>30</v>
      </c>
      <c r="BK194" t="s">
        <v>31</v>
      </c>
      <c r="BL194">
        <v>1117950</v>
      </c>
      <c r="BM194">
        <v>12.29134202</v>
      </c>
      <c r="BN194">
        <v>12.345633983999999</v>
      </c>
      <c r="BO194">
        <v>5.4291963999998999E-2</v>
      </c>
      <c r="BP194">
        <v>54.291963999998998</v>
      </c>
    </row>
    <row r="195" spans="1:68">
      <c r="A195">
        <v>56063</v>
      </c>
      <c r="B195" t="s">
        <v>30</v>
      </c>
      <c r="C195" t="s">
        <v>31</v>
      </c>
      <c r="D195">
        <v>1122570</v>
      </c>
      <c r="E195">
        <v>208.009909153</v>
      </c>
      <c r="F195">
        <v>208.03875493999999</v>
      </c>
      <c r="G195">
        <v>2.8845786999994499E-2</v>
      </c>
      <c r="H195">
        <v>28.845786999994498</v>
      </c>
      <c r="M195">
        <v>46724</v>
      </c>
      <c r="N195" t="s">
        <v>30</v>
      </c>
      <c r="O195" t="s">
        <v>31</v>
      </c>
      <c r="P195">
        <v>1121250</v>
      </c>
      <c r="Q195">
        <v>111.28434610399999</v>
      </c>
      <c r="R195">
        <v>111.33589005499999</v>
      </c>
      <c r="S195">
        <v>5.1543950999999297E-2</v>
      </c>
      <c r="T195">
        <v>51.543950999999304</v>
      </c>
      <c r="Y195">
        <v>52228</v>
      </c>
      <c r="Z195" t="s">
        <v>30</v>
      </c>
      <c r="AA195" t="s">
        <v>31</v>
      </c>
      <c r="AB195">
        <v>1126728</v>
      </c>
      <c r="AC195">
        <v>43.945328951</v>
      </c>
      <c r="AD195">
        <v>43.974175930000001</v>
      </c>
      <c r="AE195">
        <v>2.8846979000000699E-2</v>
      </c>
      <c r="AF195">
        <v>28.846979000000701</v>
      </c>
      <c r="AK195">
        <v>45889</v>
      </c>
      <c r="AL195" t="s">
        <v>30</v>
      </c>
      <c r="AM195" t="s">
        <v>31</v>
      </c>
      <c r="AN195">
        <v>1124880</v>
      </c>
      <c r="AO195">
        <v>29.795502900999999</v>
      </c>
      <c r="AP195">
        <v>29.824900866</v>
      </c>
      <c r="AQ195">
        <v>2.9397965000001101E-2</v>
      </c>
      <c r="AR195">
        <v>29.397965000001101</v>
      </c>
      <c r="AW195">
        <v>51428</v>
      </c>
      <c r="AX195" t="s">
        <v>30</v>
      </c>
      <c r="AY195" t="s">
        <v>31</v>
      </c>
      <c r="AZ195">
        <v>1118742</v>
      </c>
      <c r="BA195">
        <v>27.050727844000001</v>
      </c>
      <c r="BB195">
        <v>27.081378937</v>
      </c>
      <c r="BC195">
        <v>3.0651092999999401E-2</v>
      </c>
      <c r="BD195">
        <v>30.651092999999399</v>
      </c>
      <c r="BI195">
        <v>48324</v>
      </c>
      <c r="BJ195" t="s">
        <v>30</v>
      </c>
      <c r="BK195" t="s">
        <v>31</v>
      </c>
      <c r="BL195">
        <v>1114122</v>
      </c>
      <c r="BM195">
        <v>12.345138072999999</v>
      </c>
      <c r="BN195">
        <v>12.39114809</v>
      </c>
      <c r="BO195">
        <v>4.6010017000000403E-2</v>
      </c>
      <c r="BP195">
        <v>46.010017000000403</v>
      </c>
    </row>
    <row r="196" spans="1:68">
      <c r="A196">
        <v>56688</v>
      </c>
      <c r="B196" t="s">
        <v>30</v>
      </c>
      <c r="C196" t="s">
        <v>31</v>
      </c>
      <c r="D196">
        <v>1125408</v>
      </c>
      <c r="E196">
        <v>209.00984501799999</v>
      </c>
      <c r="F196">
        <v>209.038723946</v>
      </c>
      <c r="G196">
        <v>2.88789280000116E-2</v>
      </c>
      <c r="H196">
        <v>28.878928000011602</v>
      </c>
      <c r="M196">
        <v>33779</v>
      </c>
      <c r="N196" t="s">
        <v>30</v>
      </c>
      <c r="O196" t="s">
        <v>31</v>
      </c>
      <c r="P196">
        <v>1125870</v>
      </c>
      <c r="Q196">
        <v>111.78454899800001</v>
      </c>
      <c r="R196">
        <v>111.81259799</v>
      </c>
      <c r="S196">
        <v>2.8048991999995099E-2</v>
      </c>
      <c r="T196">
        <v>28.048991999995099</v>
      </c>
      <c r="Y196">
        <v>42688</v>
      </c>
      <c r="Z196" t="s">
        <v>30</v>
      </c>
      <c r="AA196" t="s">
        <v>31</v>
      </c>
      <c r="AB196">
        <v>1124814</v>
      </c>
      <c r="AC196">
        <v>44.145280837999998</v>
      </c>
      <c r="AD196">
        <v>44.177922010000003</v>
      </c>
      <c r="AE196">
        <v>3.26411720000052E-2</v>
      </c>
      <c r="AF196">
        <v>32.641172000005199</v>
      </c>
      <c r="AK196">
        <v>57982</v>
      </c>
      <c r="AL196" t="s">
        <v>30</v>
      </c>
      <c r="AM196" t="s">
        <v>31</v>
      </c>
      <c r="AN196">
        <v>1127322</v>
      </c>
      <c r="AO196">
        <v>29.895555019</v>
      </c>
      <c r="AP196">
        <v>29.925384045000001</v>
      </c>
      <c r="AQ196">
        <v>2.98290260000015E-2</v>
      </c>
      <c r="AR196">
        <v>29.829026000001502</v>
      </c>
      <c r="AW196">
        <v>41888</v>
      </c>
      <c r="AX196" t="s">
        <v>30</v>
      </c>
      <c r="AY196" t="s">
        <v>31</v>
      </c>
      <c r="AZ196">
        <v>1126134</v>
      </c>
      <c r="BA196">
        <v>27.130764961000001</v>
      </c>
      <c r="BB196">
        <v>27.159446000999999</v>
      </c>
      <c r="BC196">
        <v>2.86810399999986E-2</v>
      </c>
      <c r="BD196">
        <v>28.6810399999986</v>
      </c>
      <c r="BI196">
        <v>35379</v>
      </c>
      <c r="BJ196" t="s">
        <v>30</v>
      </c>
      <c r="BK196" t="s">
        <v>31</v>
      </c>
      <c r="BL196">
        <v>1120986</v>
      </c>
      <c r="BM196">
        <v>12.388580084000001</v>
      </c>
      <c r="BN196">
        <v>12.45979619</v>
      </c>
      <c r="BO196">
        <v>7.1216105999999599E-2</v>
      </c>
      <c r="BP196">
        <v>71.216105999999598</v>
      </c>
    </row>
    <row r="197" spans="1:68">
      <c r="A197">
        <v>51097</v>
      </c>
      <c r="B197" t="s">
        <v>30</v>
      </c>
      <c r="C197" t="s">
        <v>31</v>
      </c>
      <c r="D197">
        <v>1125540</v>
      </c>
      <c r="E197">
        <v>210.00990295400001</v>
      </c>
      <c r="F197">
        <v>210.03790116299999</v>
      </c>
      <c r="G197">
        <v>2.7998208999974801E-2</v>
      </c>
      <c r="H197">
        <v>27.9982089999748</v>
      </c>
      <c r="M197">
        <v>58296</v>
      </c>
      <c r="N197" t="s">
        <v>30</v>
      </c>
      <c r="O197" t="s">
        <v>31</v>
      </c>
      <c r="P197">
        <v>1125672</v>
      </c>
      <c r="Q197">
        <v>112.78461289400001</v>
      </c>
      <c r="R197">
        <v>112.81279397</v>
      </c>
      <c r="S197">
        <v>2.81810759999956E-2</v>
      </c>
      <c r="T197">
        <v>28.181075999995599</v>
      </c>
      <c r="Y197">
        <v>33543</v>
      </c>
      <c r="Z197" t="s">
        <v>30</v>
      </c>
      <c r="AA197" t="s">
        <v>31</v>
      </c>
      <c r="AB197">
        <v>1124088</v>
      </c>
      <c r="AC197">
        <v>44.345265865000002</v>
      </c>
      <c r="AD197">
        <v>44.372879982000001</v>
      </c>
      <c r="AE197">
        <v>2.76141169999988E-2</v>
      </c>
      <c r="AF197">
        <v>27.614116999998799</v>
      </c>
      <c r="AK197">
        <v>47524</v>
      </c>
      <c r="AL197" t="s">
        <v>30</v>
      </c>
      <c r="AM197" t="s">
        <v>31</v>
      </c>
      <c r="AN197">
        <v>1123428</v>
      </c>
      <c r="AO197">
        <v>29.995583057000001</v>
      </c>
      <c r="AP197">
        <v>30.024064064000001</v>
      </c>
      <c r="AQ197">
        <v>2.8481006999999801E-2</v>
      </c>
      <c r="AR197">
        <v>28.481006999999799</v>
      </c>
      <c r="AW197">
        <v>60976</v>
      </c>
      <c r="AX197" t="s">
        <v>30</v>
      </c>
      <c r="AY197" t="s">
        <v>31</v>
      </c>
      <c r="AZ197">
        <v>1126332</v>
      </c>
      <c r="BA197">
        <v>27.210821867</v>
      </c>
      <c r="BB197">
        <v>27.240473986000001</v>
      </c>
      <c r="BC197">
        <v>2.9652119000001399E-2</v>
      </c>
      <c r="BD197">
        <v>29.652119000001399</v>
      </c>
      <c r="BI197">
        <v>45295</v>
      </c>
      <c r="BJ197" t="s">
        <v>30</v>
      </c>
      <c r="BK197" t="s">
        <v>31</v>
      </c>
      <c r="BL197">
        <v>1117554</v>
      </c>
      <c r="BM197">
        <v>12.458690166</v>
      </c>
      <c r="BN197">
        <v>12.510823965</v>
      </c>
      <c r="BO197">
        <v>5.2133798999999897E-2</v>
      </c>
      <c r="BP197">
        <v>52.133798999999897</v>
      </c>
    </row>
    <row r="198" spans="1:68">
      <c r="A198">
        <v>49828</v>
      </c>
      <c r="B198" t="s">
        <v>30</v>
      </c>
      <c r="C198" t="s">
        <v>31</v>
      </c>
      <c r="D198">
        <v>1125474</v>
      </c>
      <c r="E198">
        <v>211.00992798799999</v>
      </c>
      <c r="F198">
        <v>211.036787033</v>
      </c>
      <c r="G198">
        <v>2.6859045000009001E-2</v>
      </c>
      <c r="H198">
        <v>26.859045000009001</v>
      </c>
      <c r="M198">
        <v>49903</v>
      </c>
      <c r="N198" t="s">
        <v>30</v>
      </c>
      <c r="O198" t="s">
        <v>31</v>
      </c>
      <c r="P198">
        <v>1122900</v>
      </c>
      <c r="Q198">
        <v>113.284447908</v>
      </c>
      <c r="R198">
        <v>113.31983900100001</v>
      </c>
      <c r="S198">
        <v>3.5391093000001199E-2</v>
      </c>
      <c r="T198">
        <v>35.391093000001199</v>
      </c>
      <c r="Y198">
        <v>53635</v>
      </c>
      <c r="Z198" t="s">
        <v>30</v>
      </c>
      <c r="AA198" t="s">
        <v>31</v>
      </c>
      <c r="AB198">
        <v>1124352</v>
      </c>
      <c r="AC198">
        <v>44.545303822000001</v>
      </c>
      <c r="AD198">
        <v>44.574379921000002</v>
      </c>
      <c r="AE198">
        <v>2.90760990000009E-2</v>
      </c>
      <c r="AF198">
        <v>29.076099000000902</v>
      </c>
      <c r="AK198">
        <v>34579</v>
      </c>
      <c r="AL198" t="s">
        <v>30</v>
      </c>
      <c r="AM198" t="s">
        <v>31</v>
      </c>
      <c r="AN198">
        <v>1125408</v>
      </c>
      <c r="AO198">
        <v>30.095877886</v>
      </c>
      <c r="AP198">
        <v>30.125622988</v>
      </c>
      <c r="AQ198">
        <v>2.97451019999996E-2</v>
      </c>
      <c r="AR198">
        <v>29.745101999999601</v>
      </c>
      <c r="AW198">
        <v>52835</v>
      </c>
      <c r="AX198" t="s">
        <v>30</v>
      </c>
      <c r="AY198" t="s">
        <v>31</v>
      </c>
      <c r="AZ198">
        <v>1120128</v>
      </c>
      <c r="BA198">
        <v>27.29083395</v>
      </c>
      <c r="BB198">
        <v>27.322098969999999</v>
      </c>
      <c r="BC198">
        <v>3.1265019999999297E-2</v>
      </c>
      <c r="BD198">
        <v>31.2650199999993</v>
      </c>
      <c r="BI198">
        <v>59896</v>
      </c>
      <c r="BJ198" t="s">
        <v>30</v>
      </c>
      <c r="BK198" t="s">
        <v>31</v>
      </c>
      <c r="BL198">
        <v>1110624</v>
      </c>
      <c r="BM198">
        <v>12.505376101</v>
      </c>
      <c r="BN198">
        <v>12.592961073</v>
      </c>
      <c r="BO198">
        <v>8.7584972000000094E-2</v>
      </c>
      <c r="BP198">
        <v>87.584972000000107</v>
      </c>
    </row>
    <row r="199" spans="1:68">
      <c r="A199">
        <v>40288</v>
      </c>
      <c r="B199" t="s">
        <v>30</v>
      </c>
      <c r="C199" t="s">
        <v>31</v>
      </c>
      <c r="D199">
        <v>1121250</v>
      </c>
      <c r="E199">
        <v>212.009955168</v>
      </c>
      <c r="F199">
        <v>212.03965997700001</v>
      </c>
      <c r="G199">
        <v>2.9704809000008901E-2</v>
      </c>
      <c r="H199">
        <v>29.7048090000089</v>
      </c>
      <c r="M199">
        <v>56045</v>
      </c>
      <c r="N199" t="s">
        <v>30</v>
      </c>
      <c r="O199" t="s">
        <v>31</v>
      </c>
      <c r="P199">
        <v>1125210</v>
      </c>
      <c r="Q199">
        <v>113.784791946</v>
      </c>
      <c r="R199">
        <v>113.810549021</v>
      </c>
      <c r="S199">
        <v>2.5757075000001298E-2</v>
      </c>
      <c r="T199">
        <v>25.757075000001301</v>
      </c>
      <c r="Y199">
        <v>34838</v>
      </c>
      <c r="Z199" t="s">
        <v>30</v>
      </c>
      <c r="AA199" t="s">
        <v>31</v>
      </c>
      <c r="AB199">
        <v>1120062</v>
      </c>
      <c r="AC199">
        <v>44.745440960000003</v>
      </c>
      <c r="AD199">
        <v>44.773370028000002</v>
      </c>
      <c r="AE199">
        <v>2.7929067999998801E-2</v>
      </c>
      <c r="AF199">
        <v>27.9290679999988</v>
      </c>
      <c r="AK199">
        <v>44495</v>
      </c>
      <c r="AL199" t="s">
        <v>30</v>
      </c>
      <c r="AM199" t="s">
        <v>31</v>
      </c>
      <c r="AN199">
        <v>1121250</v>
      </c>
      <c r="AO199">
        <v>30.195713043000001</v>
      </c>
      <c r="AP199">
        <v>30.223442078000001</v>
      </c>
      <c r="AQ199">
        <v>2.77290350000001E-2</v>
      </c>
      <c r="AR199">
        <v>27.729035000000099</v>
      </c>
      <c r="AW199">
        <v>34038</v>
      </c>
      <c r="AX199" t="s">
        <v>30</v>
      </c>
      <c r="AY199" t="s">
        <v>31</v>
      </c>
      <c r="AZ199">
        <v>1125474</v>
      </c>
      <c r="BA199">
        <v>27.370923995999998</v>
      </c>
      <c r="BB199">
        <v>27.400585889999999</v>
      </c>
      <c r="BC199">
        <v>2.9661894000000098E-2</v>
      </c>
      <c r="BD199">
        <v>29.6618940000001</v>
      </c>
      <c r="BI199">
        <v>57645</v>
      </c>
      <c r="BJ199" t="s">
        <v>30</v>
      </c>
      <c r="BK199" t="s">
        <v>31</v>
      </c>
      <c r="BL199">
        <v>1112736</v>
      </c>
      <c r="BM199">
        <v>12.646706104</v>
      </c>
      <c r="BN199">
        <v>12.713620186</v>
      </c>
      <c r="BO199">
        <v>6.6914082000000194E-2</v>
      </c>
      <c r="BP199">
        <v>66.914082000000207</v>
      </c>
    </row>
    <row r="200" spans="1:68">
      <c r="A200">
        <v>59376</v>
      </c>
      <c r="B200" t="s">
        <v>30</v>
      </c>
      <c r="C200" t="s">
        <v>31</v>
      </c>
      <c r="D200">
        <v>1128444</v>
      </c>
      <c r="E200">
        <v>213.00999403</v>
      </c>
      <c r="F200">
        <v>213.03789305699999</v>
      </c>
      <c r="G200">
        <v>2.7899026999989401E-2</v>
      </c>
      <c r="H200">
        <v>27.899026999989399</v>
      </c>
      <c r="M200">
        <v>45083</v>
      </c>
      <c r="N200" t="s">
        <v>30</v>
      </c>
      <c r="O200" t="s">
        <v>31</v>
      </c>
      <c r="P200">
        <v>1125408</v>
      </c>
      <c r="Q200">
        <v>114.28444504700001</v>
      </c>
      <c r="R200">
        <v>114.312325954</v>
      </c>
      <c r="S200">
        <v>2.7880906999996499E-2</v>
      </c>
      <c r="T200">
        <v>27.880906999996501</v>
      </c>
      <c r="Y200">
        <v>47089</v>
      </c>
      <c r="Z200" t="s">
        <v>30</v>
      </c>
      <c r="AA200" t="s">
        <v>31</v>
      </c>
      <c r="AB200">
        <v>1124946</v>
      </c>
      <c r="AC200">
        <v>44.945339918000002</v>
      </c>
      <c r="AD200">
        <v>44.974080800999999</v>
      </c>
      <c r="AE200">
        <v>2.87408829999975E-2</v>
      </c>
      <c r="AF200">
        <v>28.740882999997499</v>
      </c>
      <c r="AK200">
        <v>59096</v>
      </c>
      <c r="AL200" t="s">
        <v>30</v>
      </c>
      <c r="AM200" t="s">
        <v>31</v>
      </c>
      <c r="AN200">
        <v>1118412</v>
      </c>
      <c r="AO200">
        <v>30.295746088000001</v>
      </c>
      <c r="AP200">
        <v>30.327111959</v>
      </c>
      <c r="AQ200">
        <v>3.1365870999998401E-2</v>
      </c>
      <c r="AR200">
        <v>31.3658709999984</v>
      </c>
      <c r="AW200">
        <v>46289</v>
      </c>
      <c r="AX200" t="s">
        <v>30</v>
      </c>
      <c r="AY200" t="s">
        <v>31</v>
      </c>
      <c r="AZ200">
        <v>1123494</v>
      </c>
      <c r="BA200">
        <v>27.450954914</v>
      </c>
      <c r="BB200">
        <v>27.479734898</v>
      </c>
      <c r="BC200">
        <v>2.87799839999998E-2</v>
      </c>
      <c r="BD200">
        <v>28.7799839999998</v>
      </c>
      <c r="BI200">
        <v>46683</v>
      </c>
      <c r="BJ200" t="s">
        <v>30</v>
      </c>
      <c r="BK200" t="s">
        <v>31</v>
      </c>
      <c r="BL200">
        <v>1115772</v>
      </c>
      <c r="BM200">
        <v>12.710414171</v>
      </c>
      <c r="BN200">
        <v>12.763697147</v>
      </c>
      <c r="BO200">
        <v>5.3282976000000197E-2</v>
      </c>
      <c r="BP200">
        <v>53.282976000000197</v>
      </c>
    </row>
    <row r="201" spans="1:68">
      <c r="A201">
        <v>51235</v>
      </c>
      <c r="B201" t="s">
        <v>30</v>
      </c>
      <c r="C201" t="s">
        <v>31</v>
      </c>
      <c r="D201">
        <v>1122768</v>
      </c>
      <c r="E201">
        <v>214.01017999600001</v>
      </c>
      <c r="F201">
        <v>214.03986406300001</v>
      </c>
      <c r="G201">
        <v>2.9684067000005102E-2</v>
      </c>
      <c r="H201">
        <v>29.684067000005101</v>
      </c>
      <c r="M201">
        <v>42756</v>
      </c>
      <c r="N201" t="s">
        <v>30</v>
      </c>
      <c r="O201" t="s">
        <v>31</v>
      </c>
      <c r="P201">
        <v>1125276</v>
      </c>
      <c r="Q201">
        <v>114.78467798200001</v>
      </c>
      <c r="R201">
        <v>114.81320810299999</v>
      </c>
      <c r="S201">
        <v>2.8530120999988601E-2</v>
      </c>
      <c r="T201">
        <v>28.530120999988601</v>
      </c>
      <c r="Y201">
        <v>59182</v>
      </c>
      <c r="Z201" t="s">
        <v>30</v>
      </c>
      <c r="AA201" t="s">
        <v>31</v>
      </c>
      <c r="AB201">
        <v>1122636</v>
      </c>
      <c r="AC201">
        <v>45.145365953000002</v>
      </c>
      <c r="AD201">
        <v>45.175870895000003</v>
      </c>
      <c r="AE201">
        <v>3.0504942000000299E-2</v>
      </c>
      <c r="AF201">
        <v>30.504942000000302</v>
      </c>
      <c r="AK201">
        <v>50703</v>
      </c>
      <c r="AL201" t="s">
        <v>30</v>
      </c>
      <c r="AM201" t="s">
        <v>31</v>
      </c>
      <c r="AN201">
        <v>1126662</v>
      </c>
      <c r="AO201">
        <v>30.395799875000002</v>
      </c>
      <c r="AP201">
        <v>30.424702882999998</v>
      </c>
      <c r="AQ201">
        <v>2.8903007999996701E-2</v>
      </c>
      <c r="AR201">
        <v>28.903007999996699</v>
      </c>
      <c r="AW201">
        <v>58382</v>
      </c>
      <c r="AX201" t="s">
        <v>30</v>
      </c>
      <c r="AY201" t="s">
        <v>31</v>
      </c>
      <c r="AZ201">
        <v>1124748</v>
      </c>
      <c r="BA201">
        <v>27.530996799</v>
      </c>
      <c r="BB201">
        <v>27.560133934</v>
      </c>
      <c r="BC201">
        <v>2.9137134999999099E-2</v>
      </c>
      <c r="BD201">
        <v>29.137134999999098</v>
      </c>
      <c r="BI201">
        <v>44356</v>
      </c>
      <c r="BJ201" t="s">
        <v>30</v>
      </c>
      <c r="BK201" t="s">
        <v>31</v>
      </c>
      <c r="BL201">
        <v>1116168</v>
      </c>
      <c r="BM201">
        <v>12.762161969999999</v>
      </c>
      <c r="BN201">
        <v>12.807620049000001</v>
      </c>
      <c r="BO201">
        <v>4.5458079000001199E-2</v>
      </c>
      <c r="BP201">
        <v>45.458079000001199</v>
      </c>
    </row>
    <row r="202" spans="1:68">
      <c r="A202">
        <v>44689</v>
      </c>
      <c r="B202" t="s">
        <v>30</v>
      </c>
      <c r="C202" t="s">
        <v>31</v>
      </c>
      <c r="D202">
        <v>1126332</v>
      </c>
      <c r="E202">
        <v>216.01014113400001</v>
      </c>
      <c r="F202">
        <v>216.03912997200001</v>
      </c>
      <c r="G202">
        <v>2.8988838000003601E-2</v>
      </c>
      <c r="H202">
        <v>28.9888380000036</v>
      </c>
      <c r="M202">
        <v>47409</v>
      </c>
      <c r="N202" t="s">
        <v>30</v>
      </c>
      <c r="O202" t="s">
        <v>31</v>
      </c>
      <c r="P202">
        <v>1122636</v>
      </c>
      <c r="Q202">
        <v>115.284424067</v>
      </c>
      <c r="R202">
        <v>115.31427311900001</v>
      </c>
      <c r="S202">
        <v>2.9849052000002901E-2</v>
      </c>
      <c r="T202">
        <v>29.849052000002899</v>
      </c>
      <c r="Y202">
        <v>48724</v>
      </c>
      <c r="Z202" t="s">
        <v>30</v>
      </c>
      <c r="AA202" t="s">
        <v>31</v>
      </c>
      <c r="AB202">
        <v>1127982</v>
      </c>
      <c r="AC202">
        <v>45.345376967999997</v>
      </c>
      <c r="AD202">
        <v>45.374279022000003</v>
      </c>
      <c r="AE202">
        <v>2.8902054000006599E-2</v>
      </c>
      <c r="AF202">
        <v>28.902054000006601</v>
      </c>
      <c r="AK202">
        <v>56845</v>
      </c>
      <c r="AL202" t="s">
        <v>30</v>
      </c>
      <c r="AM202" t="s">
        <v>31</v>
      </c>
      <c r="AN202">
        <v>1123626</v>
      </c>
      <c r="AO202">
        <v>30.495806932000001</v>
      </c>
      <c r="AP202">
        <v>30.535356045</v>
      </c>
      <c r="AQ202">
        <v>3.9549112999999601E-2</v>
      </c>
      <c r="AR202">
        <v>39.549112999999601</v>
      </c>
      <c r="AW202">
        <v>47924</v>
      </c>
      <c r="AX202" t="s">
        <v>30</v>
      </c>
      <c r="AY202" t="s">
        <v>31</v>
      </c>
      <c r="AZ202">
        <v>1125276</v>
      </c>
      <c r="BA202">
        <v>27.611064911</v>
      </c>
      <c r="BB202">
        <v>27.638511896000001</v>
      </c>
      <c r="BC202">
        <v>2.7446985000000899E-2</v>
      </c>
      <c r="BD202">
        <v>27.4469850000009</v>
      </c>
      <c r="BI202">
        <v>49009</v>
      </c>
      <c r="BJ202" t="s">
        <v>30</v>
      </c>
      <c r="BK202" t="s">
        <v>31</v>
      </c>
      <c r="BL202">
        <v>1108248</v>
      </c>
      <c r="BM202">
        <v>12.805528164</v>
      </c>
      <c r="BN202">
        <v>12.878534079</v>
      </c>
      <c r="BO202">
        <v>7.3005914999999505E-2</v>
      </c>
      <c r="BP202">
        <v>73.005914999999504</v>
      </c>
    </row>
    <row r="203" spans="1:68">
      <c r="A203">
        <v>56782</v>
      </c>
      <c r="B203" t="s">
        <v>30</v>
      </c>
      <c r="C203" t="s">
        <v>31</v>
      </c>
      <c r="D203">
        <v>1124220</v>
      </c>
      <c r="E203">
        <v>217.010185957</v>
      </c>
      <c r="F203">
        <v>217.04031515099999</v>
      </c>
      <c r="G203">
        <v>3.01291939999828E-2</v>
      </c>
      <c r="H203">
        <v>30.1291939999828</v>
      </c>
      <c r="M203">
        <v>58845</v>
      </c>
      <c r="N203" t="s">
        <v>30</v>
      </c>
      <c r="O203" t="s">
        <v>31</v>
      </c>
      <c r="P203">
        <v>1126332</v>
      </c>
      <c r="Q203">
        <v>115.78476691199999</v>
      </c>
      <c r="R203">
        <v>115.81245493900001</v>
      </c>
      <c r="S203">
        <v>2.76880270000106E-2</v>
      </c>
      <c r="T203">
        <v>27.688027000010599</v>
      </c>
      <c r="Y203">
        <v>35779</v>
      </c>
      <c r="Z203" t="s">
        <v>30</v>
      </c>
      <c r="AA203" t="s">
        <v>31</v>
      </c>
      <c r="AB203">
        <v>1124220</v>
      </c>
      <c r="AC203">
        <v>45.545384884000001</v>
      </c>
      <c r="AD203">
        <v>45.573530912000003</v>
      </c>
      <c r="AE203">
        <v>2.8146028000001801E-2</v>
      </c>
      <c r="AF203">
        <v>28.146028000001799</v>
      </c>
      <c r="AK203">
        <v>45883</v>
      </c>
      <c r="AL203" t="s">
        <v>30</v>
      </c>
      <c r="AM203" t="s">
        <v>31</v>
      </c>
      <c r="AN203">
        <v>1122108</v>
      </c>
      <c r="AO203">
        <v>30.596014022999999</v>
      </c>
      <c r="AP203">
        <v>30.622541903999998</v>
      </c>
      <c r="AQ203">
        <v>2.6527880999999798E-2</v>
      </c>
      <c r="AR203">
        <v>26.527880999999802</v>
      </c>
      <c r="AW203">
        <v>34979</v>
      </c>
      <c r="AX203" t="s">
        <v>30</v>
      </c>
      <c r="AY203" t="s">
        <v>31</v>
      </c>
      <c r="AZ203">
        <v>1118874</v>
      </c>
      <c r="BA203">
        <v>27.691120862999998</v>
      </c>
      <c r="BB203">
        <v>27.722182989</v>
      </c>
      <c r="BC203">
        <v>3.10621260000019E-2</v>
      </c>
      <c r="BD203">
        <v>31.0621260000019</v>
      </c>
      <c r="BI203">
        <v>60445</v>
      </c>
      <c r="BJ203" t="s">
        <v>30</v>
      </c>
      <c r="BK203" t="s">
        <v>31</v>
      </c>
      <c r="BL203">
        <v>1111614</v>
      </c>
      <c r="BM203">
        <v>12.876857996</v>
      </c>
      <c r="BN203">
        <v>12.947299004</v>
      </c>
      <c r="BO203">
        <v>7.04410079999995E-2</v>
      </c>
      <c r="BP203">
        <v>70.441007999999499</v>
      </c>
    </row>
    <row r="204" spans="1:68">
      <c r="A204">
        <v>46324</v>
      </c>
      <c r="B204" t="s">
        <v>30</v>
      </c>
      <c r="C204" t="s">
        <v>31</v>
      </c>
      <c r="D204">
        <v>1121844</v>
      </c>
      <c r="E204">
        <v>218.01022696499999</v>
      </c>
      <c r="F204">
        <v>218.03978705399999</v>
      </c>
      <c r="G204">
        <v>2.9560089000000199E-2</v>
      </c>
      <c r="H204">
        <v>29.5600890000002</v>
      </c>
      <c r="M204">
        <v>58103</v>
      </c>
      <c r="N204" t="s">
        <v>30</v>
      </c>
      <c r="O204" t="s">
        <v>31</v>
      </c>
      <c r="P204">
        <v>1126068</v>
      </c>
      <c r="Q204">
        <v>116.284442902</v>
      </c>
      <c r="R204">
        <v>116.310486078</v>
      </c>
      <c r="S204">
        <v>2.6043176000001701E-2</v>
      </c>
      <c r="T204">
        <v>26.043176000001701</v>
      </c>
      <c r="Y204">
        <v>45695</v>
      </c>
      <c r="Z204" t="s">
        <v>30</v>
      </c>
      <c r="AA204" t="s">
        <v>31</v>
      </c>
      <c r="AB204">
        <v>1126662</v>
      </c>
      <c r="AC204">
        <v>45.745400906</v>
      </c>
      <c r="AD204">
        <v>45.773320912999999</v>
      </c>
      <c r="AE204">
        <v>2.7920006999998699E-2</v>
      </c>
      <c r="AF204">
        <v>27.920006999998702</v>
      </c>
      <c r="AK204">
        <v>43556</v>
      </c>
      <c r="AL204" t="s">
        <v>30</v>
      </c>
      <c r="AM204" t="s">
        <v>31</v>
      </c>
      <c r="AN204">
        <v>1124418</v>
      </c>
      <c r="AO204">
        <v>30.695941925</v>
      </c>
      <c r="AP204">
        <v>30.730656862</v>
      </c>
      <c r="AQ204">
        <v>3.47149370000003E-2</v>
      </c>
      <c r="AR204">
        <v>34.714937000000297</v>
      </c>
      <c r="AW204">
        <v>44895</v>
      </c>
      <c r="AX204" t="s">
        <v>30</v>
      </c>
      <c r="AY204" t="s">
        <v>31</v>
      </c>
      <c r="AZ204">
        <v>1127850</v>
      </c>
      <c r="BA204">
        <v>27.771154881000001</v>
      </c>
      <c r="BB204">
        <v>27.798264979999999</v>
      </c>
      <c r="BC204">
        <v>2.71100989999979E-2</v>
      </c>
      <c r="BD204">
        <v>27.110098999997899</v>
      </c>
      <c r="BI204">
        <v>59703</v>
      </c>
      <c r="BJ204" t="s">
        <v>30</v>
      </c>
      <c r="BK204" t="s">
        <v>31</v>
      </c>
      <c r="BL204">
        <v>1116168</v>
      </c>
      <c r="BM204">
        <v>12.942635059000001</v>
      </c>
      <c r="BN204">
        <v>13.003869056999999</v>
      </c>
      <c r="BO204">
        <v>6.12339979999987E-2</v>
      </c>
      <c r="BP204">
        <v>61.233997999998699</v>
      </c>
    </row>
    <row r="205" spans="1:68">
      <c r="A205">
        <v>33379</v>
      </c>
      <c r="B205" t="s">
        <v>30</v>
      </c>
      <c r="C205" t="s">
        <v>31</v>
      </c>
      <c r="D205">
        <v>1128642</v>
      </c>
      <c r="E205">
        <v>219.010318041</v>
      </c>
      <c r="F205">
        <v>219.04591608000001</v>
      </c>
      <c r="G205">
        <v>3.5598039000006999E-2</v>
      </c>
      <c r="H205">
        <v>35.598039000006999</v>
      </c>
      <c r="M205">
        <v>45297</v>
      </c>
      <c r="N205" t="s">
        <v>30</v>
      </c>
      <c r="O205" t="s">
        <v>31</v>
      </c>
      <c r="P205">
        <v>1120590</v>
      </c>
      <c r="Q205">
        <v>116.784991026</v>
      </c>
      <c r="R205">
        <v>116.812340021</v>
      </c>
      <c r="S205">
        <v>2.7348994999996899E-2</v>
      </c>
      <c r="T205">
        <v>27.348994999996901</v>
      </c>
      <c r="Y205">
        <v>60296</v>
      </c>
      <c r="Z205" t="s">
        <v>30</v>
      </c>
      <c r="AA205" t="s">
        <v>31</v>
      </c>
      <c r="AB205">
        <v>1127520</v>
      </c>
      <c r="AC205">
        <v>45.945405006000001</v>
      </c>
      <c r="AD205">
        <v>45.985962868000001</v>
      </c>
      <c r="AE205">
        <v>4.0557862E-2</v>
      </c>
      <c r="AF205">
        <v>40.557862</v>
      </c>
      <c r="AK205">
        <v>48209</v>
      </c>
      <c r="AL205" t="s">
        <v>30</v>
      </c>
      <c r="AM205" t="s">
        <v>31</v>
      </c>
      <c r="AN205">
        <v>1124550</v>
      </c>
      <c r="AO205">
        <v>30.796093940999999</v>
      </c>
      <c r="AP205">
        <v>30.823661089000002</v>
      </c>
      <c r="AQ205">
        <v>2.7567148000002799E-2</v>
      </c>
      <c r="AR205">
        <v>27.567148000002799</v>
      </c>
      <c r="AW205">
        <v>59496</v>
      </c>
      <c r="AX205" t="s">
        <v>30</v>
      </c>
      <c r="AY205" t="s">
        <v>31</v>
      </c>
      <c r="AZ205">
        <v>1118544</v>
      </c>
      <c r="BA205">
        <v>27.851220846</v>
      </c>
      <c r="BB205">
        <v>27.883864880000001</v>
      </c>
      <c r="BC205">
        <v>3.2644034000000398E-2</v>
      </c>
      <c r="BD205">
        <v>32.644034000000403</v>
      </c>
      <c r="BI205">
        <v>46897</v>
      </c>
      <c r="BJ205" t="s">
        <v>30</v>
      </c>
      <c r="BK205" t="s">
        <v>31</v>
      </c>
      <c r="BL205">
        <v>1117620</v>
      </c>
      <c r="BM205">
        <v>12.997590065000001</v>
      </c>
      <c r="BN205">
        <v>13.048658133</v>
      </c>
      <c r="BO205">
        <v>5.10680679999993E-2</v>
      </c>
      <c r="BP205">
        <v>51.0680679999993</v>
      </c>
    </row>
    <row r="206" spans="1:68">
      <c r="A206">
        <v>43295</v>
      </c>
      <c r="B206" t="s">
        <v>30</v>
      </c>
      <c r="C206" t="s">
        <v>31</v>
      </c>
      <c r="D206">
        <v>1124946</v>
      </c>
      <c r="E206">
        <v>220.01032114</v>
      </c>
      <c r="F206">
        <v>220.039240122</v>
      </c>
      <c r="G206">
        <v>2.89189819999933E-2</v>
      </c>
      <c r="H206">
        <v>28.918981999993299</v>
      </c>
      <c r="M206">
        <v>58984</v>
      </c>
      <c r="N206" t="s">
        <v>30</v>
      </c>
      <c r="O206" t="s">
        <v>31</v>
      </c>
      <c r="P206">
        <v>1126662</v>
      </c>
      <c r="Q206">
        <v>117.284910917</v>
      </c>
      <c r="R206">
        <v>117.313273907</v>
      </c>
      <c r="S206">
        <v>2.83629899999908E-2</v>
      </c>
      <c r="T206">
        <v>28.362989999990798</v>
      </c>
      <c r="Y206">
        <v>58045</v>
      </c>
      <c r="Z206" t="s">
        <v>30</v>
      </c>
      <c r="AA206" t="s">
        <v>31</v>
      </c>
      <c r="AB206">
        <v>1125408</v>
      </c>
      <c r="AC206">
        <v>46.345418930000001</v>
      </c>
      <c r="AD206">
        <v>46.375113964000001</v>
      </c>
      <c r="AE206">
        <v>2.9695033999999499E-2</v>
      </c>
      <c r="AF206">
        <v>29.695033999999499</v>
      </c>
      <c r="AK206">
        <v>59645</v>
      </c>
      <c r="AL206" t="s">
        <v>30</v>
      </c>
      <c r="AM206" t="s">
        <v>31</v>
      </c>
      <c r="AN206">
        <v>1125408</v>
      </c>
      <c r="AO206">
        <v>30.896032094999999</v>
      </c>
      <c r="AP206">
        <v>30.925842047</v>
      </c>
      <c r="AQ206">
        <v>2.9809952000000799E-2</v>
      </c>
      <c r="AR206">
        <v>29.809952000000798</v>
      </c>
      <c r="AW206">
        <v>51103</v>
      </c>
      <c r="AX206" t="s">
        <v>30</v>
      </c>
      <c r="AY206" t="s">
        <v>31</v>
      </c>
      <c r="AZ206">
        <v>1126464</v>
      </c>
      <c r="BA206">
        <v>27.931270838</v>
      </c>
      <c r="BB206">
        <v>27.958947897000002</v>
      </c>
      <c r="BC206">
        <v>2.7677059000001902E-2</v>
      </c>
      <c r="BD206">
        <v>27.677059000001901</v>
      </c>
      <c r="BI206">
        <v>60584</v>
      </c>
      <c r="BJ206" t="s">
        <v>30</v>
      </c>
      <c r="BK206" t="s">
        <v>31</v>
      </c>
      <c r="BL206">
        <v>1116366</v>
      </c>
      <c r="BM206">
        <v>13.046796083</v>
      </c>
      <c r="BN206">
        <v>13.120952129000001</v>
      </c>
      <c r="BO206">
        <v>7.4156046000000503E-2</v>
      </c>
      <c r="BP206">
        <v>74.156046000000501</v>
      </c>
    </row>
    <row r="207" spans="1:68">
      <c r="A207">
        <v>57896</v>
      </c>
      <c r="B207" t="s">
        <v>30</v>
      </c>
      <c r="C207" t="s">
        <v>31</v>
      </c>
      <c r="D207">
        <v>1125804</v>
      </c>
      <c r="E207">
        <v>221.010467052</v>
      </c>
      <c r="F207">
        <v>221.039029121</v>
      </c>
      <c r="G207">
        <v>2.8562069000003E-2</v>
      </c>
      <c r="H207">
        <v>28.562069000003</v>
      </c>
      <c r="M207">
        <v>52639</v>
      </c>
      <c r="N207" t="s">
        <v>30</v>
      </c>
      <c r="O207" t="s">
        <v>31</v>
      </c>
      <c r="P207">
        <v>1121778</v>
      </c>
      <c r="Q207">
        <v>117.78497409800001</v>
      </c>
      <c r="R207">
        <v>117.81582403199999</v>
      </c>
      <c r="S207">
        <v>3.08499339999883E-2</v>
      </c>
      <c r="T207">
        <v>30.849933999988298</v>
      </c>
      <c r="Y207">
        <v>47083</v>
      </c>
      <c r="Z207" t="s">
        <v>30</v>
      </c>
      <c r="AA207" t="s">
        <v>31</v>
      </c>
      <c r="AB207">
        <v>1121976</v>
      </c>
      <c r="AC207">
        <v>46.545440911999997</v>
      </c>
      <c r="AD207">
        <v>46.577108860000003</v>
      </c>
      <c r="AE207">
        <v>3.1667948000006101E-2</v>
      </c>
      <c r="AF207">
        <v>31.667948000006099</v>
      </c>
      <c r="AK207">
        <v>58903</v>
      </c>
      <c r="AL207" t="s">
        <v>30</v>
      </c>
      <c r="AM207" t="s">
        <v>31</v>
      </c>
      <c r="AN207">
        <v>1125474</v>
      </c>
      <c r="AO207">
        <v>30.996089935000001</v>
      </c>
      <c r="AP207">
        <v>31.024335861000001</v>
      </c>
      <c r="AQ207">
        <v>2.8245926000000299E-2</v>
      </c>
      <c r="AR207">
        <v>28.245926000000299</v>
      </c>
      <c r="AW207">
        <v>57245</v>
      </c>
      <c r="AX207" t="s">
        <v>30</v>
      </c>
      <c r="AY207" t="s">
        <v>31</v>
      </c>
      <c r="AZ207">
        <v>1125210</v>
      </c>
      <c r="BA207">
        <v>28.011341810000001</v>
      </c>
      <c r="BB207">
        <v>28.039294957999999</v>
      </c>
      <c r="BC207">
        <v>2.7953147999998099E-2</v>
      </c>
      <c r="BD207">
        <v>27.953147999998102</v>
      </c>
      <c r="BI207">
        <v>35800</v>
      </c>
      <c r="BJ207" t="s">
        <v>30</v>
      </c>
      <c r="BK207" t="s">
        <v>31</v>
      </c>
      <c r="BL207">
        <v>1111614</v>
      </c>
      <c r="BM207">
        <v>13.170788050000001</v>
      </c>
      <c r="BN207">
        <v>13.240367173999999</v>
      </c>
      <c r="BO207">
        <v>6.9579123999998702E-2</v>
      </c>
      <c r="BP207">
        <v>69.5791239999987</v>
      </c>
    </row>
    <row r="208" spans="1:68">
      <c r="A208">
        <v>49503</v>
      </c>
      <c r="B208" t="s">
        <v>30</v>
      </c>
      <c r="C208" t="s">
        <v>31</v>
      </c>
      <c r="D208">
        <v>1121976</v>
      </c>
      <c r="E208">
        <v>222.01054596899999</v>
      </c>
      <c r="F208">
        <v>222.040323973</v>
      </c>
      <c r="G208">
        <v>2.9778004000007699E-2</v>
      </c>
      <c r="H208">
        <v>29.778004000007702</v>
      </c>
      <c r="M208">
        <v>34200</v>
      </c>
      <c r="N208" t="s">
        <v>30</v>
      </c>
      <c r="O208" t="s">
        <v>31</v>
      </c>
      <c r="P208">
        <v>1126596</v>
      </c>
      <c r="Q208">
        <v>118.285015106</v>
      </c>
      <c r="R208">
        <v>118.31207990599999</v>
      </c>
      <c r="S208">
        <v>2.7064799999990799E-2</v>
      </c>
      <c r="T208">
        <v>27.0647999999908</v>
      </c>
      <c r="Y208">
        <v>44756</v>
      </c>
      <c r="Z208" t="s">
        <v>30</v>
      </c>
      <c r="AA208" t="s">
        <v>31</v>
      </c>
      <c r="AB208">
        <v>1126794</v>
      </c>
      <c r="AC208">
        <v>46.745504855999997</v>
      </c>
      <c r="AD208">
        <v>46.777949810000003</v>
      </c>
      <c r="AE208">
        <v>3.2444954000006E-2</v>
      </c>
      <c r="AF208">
        <v>32.444954000006</v>
      </c>
      <c r="AK208">
        <v>46097</v>
      </c>
      <c r="AL208" t="s">
        <v>30</v>
      </c>
      <c r="AM208" t="s">
        <v>31</v>
      </c>
      <c r="AN208">
        <v>1120722</v>
      </c>
      <c r="AO208">
        <v>31.096122980000001</v>
      </c>
      <c r="AP208">
        <v>31.127597093999999</v>
      </c>
      <c r="AQ208">
        <v>3.1474113999998103E-2</v>
      </c>
      <c r="AR208">
        <v>31.474113999998099</v>
      </c>
      <c r="AW208">
        <v>48609</v>
      </c>
      <c r="AX208" t="s">
        <v>30</v>
      </c>
      <c r="AY208" t="s">
        <v>31</v>
      </c>
      <c r="AZ208">
        <v>1126530</v>
      </c>
      <c r="BA208">
        <v>28.251497984</v>
      </c>
      <c r="BB208">
        <v>28.279160022999999</v>
      </c>
      <c r="BC208">
        <v>2.7662038999999E-2</v>
      </c>
      <c r="BD208">
        <v>27.662038999999002</v>
      </c>
      <c r="BI208">
        <v>34137</v>
      </c>
      <c r="BJ208" t="s">
        <v>30</v>
      </c>
      <c r="BK208" t="s">
        <v>31</v>
      </c>
      <c r="BL208">
        <v>1115442</v>
      </c>
      <c r="BM208">
        <v>13.238849162999999</v>
      </c>
      <c r="BN208">
        <v>13.29698205</v>
      </c>
      <c r="BO208">
        <v>5.8132887000001E-2</v>
      </c>
      <c r="BP208">
        <v>58.132887000000999</v>
      </c>
    </row>
    <row r="209" spans="1:68">
      <c r="A209">
        <v>55645</v>
      </c>
      <c r="B209" t="s">
        <v>30</v>
      </c>
      <c r="C209" t="s">
        <v>31</v>
      </c>
      <c r="D209">
        <v>1125408</v>
      </c>
      <c r="E209">
        <v>223.01049995400001</v>
      </c>
      <c r="F209">
        <v>223.039495945</v>
      </c>
      <c r="G209">
        <v>2.8995990999987901E-2</v>
      </c>
      <c r="H209">
        <v>28.9959909999879</v>
      </c>
      <c r="M209">
        <v>60770</v>
      </c>
      <c r="N209" t="s">
        <v>30</v>
      </c>
      <c r="O209" t="s">
        <v>31</v>
      </c>
      <c r="P209">
        <v>1119402</v>
      </c>
      <c r="Q209">
        <v>118.785094023</v>
      </c>
      <c r="R209">
        <v>118.814752102</v>
      </c>
      <c r="S209">
        <v>2.9658079000000701E-2</v>
      </c>
      <c r="T209">
        <v>29.658079000000701</v>
      </c>
      <c r="Y209">
        <v>49409</v>
      </c>
      <c r="Z209" t="s">
        <v>30</v>
      </c>
      <c r="AA209" t="s">
        <v>31</v>
      </c>
      <c r="AB209">
        <v>1126068</v>
      </c>
      <c r="AC209">
        <v>46.945467948999998</v>
      </c>
      <c r="AD209">
        <v>46.975208997999999</v>
      </c>
      <c r="AE209">
        <v>2.9741049000001799E-2</v>
      </c>
      <c r="AF209">
        <v>29.741049000001802</v>
      </c>
      <c r="AK209">
        <v>59784</v>
      </c>
      <c r="AL209" t="s">
        <v>30</v>
      </c>
      <c r="AM209" t="s">
        <v>31</v>
      </c>
      <c r="AN209">
        <v>1126134</v>
      </c>
      <c r="AO209">
        <v>31.196234941</v>
      </c>
      <c r="AP209">
        <v>31.223013878</v>
      </c>
      <c r="AQ209">
        <v>2.67789369999995E-2</v>
      </c>
      <c r="AR209">
        <v>26.778936999999502</v>
      </c>
      <c r="AW209">
        <v>60045</v>
      </c>
      <c r="AX209" t="s">
        <v>30</v>
      </c>
      <c r="AY209" t="s">
        <v>31</v>
      </c>
      <c r="AZ209">
        <v>1124880</v>
      </c>
      <c r="BA209">
        <v>28.331547021999999</v>
      </c>
      <c r="BB209">
        <v>28.359426022000001</v>
      </c>
      <c r="BC209">
        <v>2.7879000000002201E-2</v>
      </c>
      <c r="BD209">
        <v>27.8790000000022</v>
      </c>
      <c r="BI209">
        <v>56826</v>
      </c>
      <c r="BJ209" t="s">
        <v>30</v>
      </c>
      <c r="BK209" t="s">
        <v>31</v>
      </c>
      <c r="BL209">
        <v>1123230</v>
      </c>
      <c r="BM209">
        <v>13.292912006</v>
      </c>
      <c r="BN209">
        <v>13.356330156</v>
      </c>
      <c r="BO209">
        <v>6.3418150000000395E-2</v>
      </c>
      <c r="BP209">
        <v>63.418150000000303</v>
      </c>
    </row>
    <row r="210" spans="1:68">
      <c r="A210">
        <v>44683</v>
      </c>
      <c r="B210" t="s">
        <v>30</v>
      </c>
      <c r="C210" t="s">
        <v>31</v>
      </c>
      <c r="D210">
        <v>1126926</v>
      </c>
      <c r="E210">
        <v>224.010635138</v>
      </c>
      <c r="F210">
        <v>224.039597988</v>
      </c>
      <c r="G210">
        <v>2.89628499999992E-2</v>
      </c>
      <c r="H210">
        <v>28.9628499999992</v>
      </c>
      <c r="M210">
        <v>55226</v>
      </c>
      <c r="N210" t="s">
        <v>30</v>
      </c>
      <c r="O210" t="s">
        <v>31</v>
      </c>
      <c r="P210">
        <v>1126134</v>
      </c>
      <c r="Q210">
        <v>119.285090923</v>
      </c>
      <c r="R210">
        <v>119.31400895100001</v>
      </c>
      <c r="S210">
        <v>2.8918028000006701E-2</v>
      </c>
      <c r="T210">
        <v>28.9180280000067</v>
      </c>
      <c r="Y210">
        <v>60845</v>
      </c>
      <c r="Z210" t="s">
        <v>30</v>
      </c>
      <c r="AA210" t="s">
        <v>31</v>
      </c>
      <c r="AB210">
        <v>1125012</v>
      </c>
      <c r="AC210">
        <v>47.145490885000001</v>
      </c>
      <c r="AD210">
        <v>47.175922870999997</v>
      </c>
      <c r="AE210">
        <v>3.04319859999964E-2</v>
      </c>
      <c r="AF210">
        <v>30.4319859999964</v>
      </c>
      <c r="AK210">
        <v>53439</v>
      </c>
      <c r="AL210" t="s">
        <v>30</v>
      </c>
      <c r="AM210" t="s">
        <v>31</v>
      </c>
      <c r="AN210">
        <v>1125012</v>
      </c>
      <c r="AO210">
        <v>31.296205044000001</v>
      </c>
      <c r="AP210">
        <v>31.323221921999998</v>
      </c>
      <c r="AQ210">
        <v>2.7016877999997701E-2</v>
      </c>
      <c r="AR210">
        <v>27.0168779999977</v>
      </c>
      <c r="AW210">
        <v>59303</v>
      </c>
      <c r="AX210" t="s">
        <v>30</v>
      </c>
      <c r="AY210" t="s">
        <v>31</v>
      </c>
      <c r="AZ210">
        <v>1121910</v>
      </c>
      <c r="BA210">
        <v>28.411557912999999</v>
      </c>
      <c r="BB210">
        <v>28.442716836999999</v>
      </c>
      <c r="BC210">
        <v>3.1158923999999599E-2</v>
      </c>
      <c r="BD210">
        <v>31.158923999999601</v>
      </c>
      <c r="BI210">
        <v>44379</v>
      </c>
      <c r="BJ210" t="s">
        <v>30</v>
      </c>
      <c r="BK210" t="s">
        <v>31</v>
      </c>
      <c r="BL210">
        <v>1116234</v>
      </c>
      <c r="BM210">
        <v>13.354921103000001</v>
      </c>
      <c r="BN210">
        <v>13.419466972</v>
      </c>
      <c r="BO210">
        <v>6.4545868999999798E-2</v>
      </c>
      <c r="BP210">
        <v>64.545868999999797</v>
      </c>
    </row>
    <row r="211" spans="1:68">
      <c r="A211">
        <v>47009</v>
      </c>
      <c r="B211" t="s">
        <v>30</v>
      </c>
      <c r="C211" t="s">
        <v>31</v>
      </c>
      <c r="D211">
        <v>1126002</v>
      </c>
      <c r="E211">
        <v>226.010605097</v>
      </c>
      <c r="F211">
        <v>226.03916001299999</v>
      </c>
      <c r="G211">
        <v>2.8554915999990198E-2</v>
      </c>
      <c r="H211">
        <v>28.5549159999902</v>
      </c>
      <c r="M211">
        <v>42779</v>
      </c>
      <c r="N211" t="s">
        <v>30</v>
      </c>
      <c r="O211" t="s">
        <v>31</v>
      </c>
      <c r="P211">
        <v>1128444</v>
      </c>
      <c r="Q211">
        <v>119.785156012</v>
      </c>
      <c r="R211">
        <v>119.813229084</v>
      </c>
      <c r="S211">
        <v>2.8073071999997899E-2</v>
      </c>
      <c r="T211">
        <v>28.0730719999979</v>
      </c>
      <c r="Y211">
        <v>60103</v>
      </c>
      <c r="Z211" t="s">
        <v>30</v>
      </c>
      <c r="AA211" t="s">
        <v>31</v>
      </c>
      <c r="AB211">
        <v>1124352</v>
      </c>
      <c r="AC211">
        <v>47.345669031</v>
      </c>
      <c r="AD211">
        <v>47.374194860000003</v>
      </c>
      <c r="AE211">
        <v>2.8525829000003E-2</v>
      </c>
      <c r="AF211">
        <v>28.525829000003</v>
      </c>
      <c r="AK211">
        <v>35000</v>
      </c>
      <c r="AL211" t="s">
        <v>30</v>
      </c>
      <c r="AM211" t="s">
        <v>31</v>
      </c>
      <c r="AN211">
        <v>1123956</v>
      </c>
      <c r="AO211">
        <v>31.396373034</v>
      </c>
      <c r="AP211">
        <v>31.425258875000001</v>
      </c>
      <c r="AQ211">
        <v>2.8885841000001002E-2</v>
      </c>
      <c r="AR211">
        <v>28.885841000001001</v>
      </c>
      <c r="AW211">
        <v>46497</v>
      </c>
      <c r="AX211" t="s">
        <v>30</v>
      </c>
      <c r="AY211" t="s">
        <v>31</v>
      </c>
      <c r="AZ211">
        <v>1119402</v>
      </c>
      <c r="BA211">
        <v>28.491626977999999</v>
      </c>
      <c r="BB211">
        <v>28.522002935</v>
      </c>
      <c r="BC211">
        <v>3.03759570000003E-2</v>
      </c>
      <c r="BD211">
        <v>30.375957000000302</v>
      </c>
      <c r="BI211">
        <v>54703</v>
      </c>
      <c r="BJ211" t="s">
        <v>30</v>
      </c>
      <c r="BK211" t="s">
        <v>31</v>
      </c>
      <c r="BL211">
        <v>1125012</v>
      </c>
      <c r="BM211">
        <v>13.504606962</v>
      </c>
      <c r="BN211">
        <v>13.535775185</v>
      </c>
      <c r="BO211">
        <v>3.1168222999999801E-2</v>
      </c>
      <c r="BP211">
        <v>31.168222999999799</v>
      </c>
    </row>
    <row r="212" spans="1:68">
      <c r="A212">
        <v>58445</v>
      </c>
      <c r="B212" t="s">
        <v>30</v>
      </c>
      <c r="C212" t="s">
        <v>31</v>
      </c>
      <c r="D212">
        <v>1127256</v>
      </c>
      <c r="E212">
        <v>227.01065707199999</v>
      </c>
      <c r="F212">
        <v>227.03937411300001</v>
      </c>
      <c r="G212">
        <v>2.8717041000021402E-2</v>
      </c>
      <c r="H212">
        <v>28.7170410000214</v>
      </c>
      <c r="M212">
        <v>46608</v>
      </c>
      <c r="N212" t="s">
        <v>30</v>
      </c>
      <c r="O212" t="s">
        <v>31</v>
      </c>
      <c r="P212">
        <v>1126002</v>
      </c>
      <c r="Q212">
        <v>120.28520798700001</v>
      </c>
      <c r="R212">
        <v>120.31450200099999</v>
      </c>
      <c r="S212">
        <v>2.9294013999987101E-2</v>
      </c>
      <c r="T212">
        <v>29.294013999987101</v>
      </c>
      <c r="Y212">
        <v>47297</v>
      </c>
      <c r="Z212" t="s">
        <v>30</v>
      </c>
      <c r="AA212" t="s">
        <v>31</v>
      </c>
      <c r="AB212">
        <v>1124022</v>
      </c>
      <c r="AC212">
        <v>47.545562029000003</v>
      </c>
      <c r="AD212">
        <v>47.575261830999999</v>
      </c>
      <c r="AE212">
        <v>2.9699801999996101E-2</v>
      </c>
      <c r="AF212">
        <v>29.699801999996101</v>
      </c>
      <c r="AK212">
        <v>33337</v>
      </c>
      <c r="AL212" t="s">
        <v>30</v>
      </c>
      <c r="AM212" t="s">
        <v>31</v>
      </c>
      <c r="AN212">
        <v>1125012</v>
      </c>
      <c r="AO212">
        <v>31.496315956</v>
      </c>
      <c r="AP212">
        <v>31.539356947000002</v>
      </c>
      <c r="AQ212">
        <v>4.3040991000001499E-2</v>
      </c>
      <c r="AR212">
        <v>43.040991000001497</v>
      </c>
      <c r="AW212">
        <v>60184</v>
      </c>
      <c r="AX212" t="s">
        <v>30</v>
      </c>
      <c r="AY212" t="s">
        <v>31</v>
      </c>
      <c r="AZ212">
        <v>1127454</v>
      </c>
      <c r="BA212">
        <v>28.571683883999999</v>
      </c>
      <c r="BB212">
        <v>28.599123000999999</v>
      </c>
      <c r="BC212">
        <v>2.74391170000001E-2</v>
      </c>
      <c r="BD212">
        <v>27.439117000000099</v>
      </c>
      <c r="BI212">
        <v>42029</v>
      </c>
      <c r="BJ212" t="s">
        <v>30</v>
      </c>
      <c r="BK212" t="s">
        <v>31</v>
      </c>
      <c r="BL212">
        <v>1115904</v>
      </c>
      <c r="BM212">
        <v>13.534480094999999</v>
      </c>
      <c r="BN212">
        <v>13.588670969000001</v>
      </c>
      <c r="BO212">
        <v>5.4190874000001402E-2</v>
      </c>
      <c r="BP212">
        <v>54.190874000001401</v>
      </c>
    </row>
    <row r="213" spans="1:68">
      <c r="A213">
        <v>57703</v>
      </c>
      <c r="B213" t="s">
        <v>30</v>
      </c>
      <c r="C213" t="s">
        <v>31</v>
      </c>
      <c r="D213">
        <v>1123626</v>
      </c>
      <c r="E213">
        <v>228.01069116599999</v>
      </c>
      <c r="F213">
        <v>228.03989410400001</v>
      </c>
      <c r="G213">
        <v>2.92029380000258E-2</v>
      </c>
      <c r="H213">
        <v>29.202938000025799</v>
      </c>
      <c r="M213">
        <v>53103</v>
      </c>
      <c r="N213" t="s">
        <v>30</v>
      </c>
      <c r="O213" t="s">
        <v>31</v>
      </c>
      <c r="P213">
        <v>1124682</v>
      </c>
      <c r="Q213">
        <v>120.78538394</v>
      </c>
      <c r="R213">
        <v>120.81423497199999</v>
      </c>
      <c r="S213">
        <v>2.8851031999991499E-2</v>
      </c>
      <c r="T213">
        <v>28.851031999991498</v>
      </c>
      <c r="Y213">
        <v>60984</v>
      </c>
      <c r="Z213" t="s">
        <v>30</v>
      </c>
      <c r="AA213" t="s">
        <v>31</v>
      </c>
      <c r="AB213">
        <v>1116630</v>
      </c>
      <c r="AC213">
        <v>47.745579958</v>
      </c>
      <c r="AD213">
        <v>47.779038905999997</v>
      </c>
      <c r="AE213">
        <v>3.34589479999962E-2</v>
      </c>
      <c r="AF213">
        <v>33.458947999996198</v>
      </c>
      <c r="AK213">
        <v>56026</v>
      </c>
      <c r="AL213" t="s">
        <v>30</v>
      </c>
      <c r="AM213" t="s">
        <v>31</v>
      </c>
      <c r="AN213">
        <v>1125672</v>
      </c>
      <c r="AO213">
        <v>31.596459866</v>
      </c>
      <c r="AP213">
        <v>31.627358912999998</v>
      </c>
      <c r="AQ213">
        <v>3.0899046999998299E-2</v>
      </c>
      <c r="AR213">
        <v>30.899046999998301</v>
      </c>
      <c r="AW213">
        <v>53839</v>
      </c>
      <c r="AX213" t="s">
        <v>30</v>
      </c>
      <c r="AY213" t="s">
        <v>31</v>
      </c>
      <c r="AZ213">
        <v>1121514</v>
      </c>
      <c r="BA213">
        <v>28.651737927999999</v>
      </c>
      <c r="BB213">
        <v>28.711581944999999</v>
      </c>
      <c r="BC213">
        <v>5.9844016999999597E-2</v>
      </c>
      <c r="BD213">
        <v>59.844016999999603</v>
      </c>
      <c r="BI213">
        <v>50433</v>
      </c>
      <c r="BJ213" t="s">
        <v>30</v>
      </c>
      <c r="BK213" t="s">
        <v>31</v>
      </c>
      <c r="BL213">
        <v>1112274</v>
      </c>
      <c r="BM213">
        <v>13.587756156999999</v>
      </c>
      <c r="BN213">
        <v>13.638411999000001</v>
      </c>
      <c r="BO213">
        <v>5.0655842000001103E-2</v>
      </c>
      <c r="BP213">
        <v>50.655842000001101</v>
      </c>
    </row>
    <row r="214" spans="1:68">
      <c r="A214">
        <v>44897</v>
      </c>
      <c r="B214" t="s">
        <v>30</v>
      </c>
      <c r="C214" t="s">
        <v>31</v>
      </c>
      <c r="D214">
        <v>1124418</v>
      </c>
      <c r="E214">
        <v>229.01084494599999</v>
      </c>
      <c r="F214">
        <v>229.04123806999999</v>
      </c>
      <c r="G214">
        <v>3.0393123999999699E-2</v>
      </c>
      <c r="H214">
        <v>30.393123999999698</v>
      </c>
      <c r="M214">
        <v>40429</v>
      </c>
      <c r="N214" t="s">
        <v>30</v>
      </c>
      <c r="O214" t="s">
        <v>31</v>
      </c>
      <c r="P214">
        <v>1121514</v>
      </c>
      <c r="Q214">
        <v>121.285294056</v>
      </c>
      <c r="R214">
        <v>121.312774897</v>
      </c>
      <c r="S214">
        <v>2.74808409999991E-2</v>
      </c>
      <c r="T214">
        <v>27.480840999999099</v>
      </c>
      <c r="Y214">
        <v>54639</v>
      </c>
      <c r="Z214" t="s">
        <v>30</v>
      </c>
      <c r="AA214" t="s">
        <v>31</v>
      </c>
      <c r="AB214">
        <v>1121514</v>
      </c>
      <c r="AC214">
        <v>47.945521831999997</v>
      </c>
      <c r="AD214">
        <v>47.975906848999998</v>
      </c>
      <c r="AE214">
        <v>3.0385017000000399E-2</v>
      </c>
      <c r="AF214">
        <v>30.385017000000399</v>
      </c>
      <c r="AK214">
        <v>43579</v>
      </c>
      <c r="AL214" t="s">
        <v>30</v>
      </c>
      <c r="AM214" t="s">
        <v>31</v>
      </c>
      <c r="AN214">
        <v>1122702</v>
      </c>
      <c r="AO214">
        <v>31.696382999000001</v>
      </c>
      <c r="AP214">
        <v>31.726463078999998</v>
      </c>
      <c r="AQ214">
        <v>3.0080079999997601E-2</v>
      </c>
      <c r="AR214">
        <v>30.080079999997601</v>
      </c>
      <c r="AW214">
        <v>35400</v>
      </c>
      <c r="AX214" t="s">
        <v>30</v>
      </c>
      <c r="AY214" t="s">
        <v>31</v>
      </c>
      <c r="AZ214">
        <v>1124946</v>
      </c>
      <c r="BA214">
        <v>28.731737851999998</v>
      </c>
      <c r="BB214">
        <v>28.760933875999999</v>
      </c>
      <c r="BC214">
        <v>2.9196024000000799E-2</v>
      </c>
      <c r="BD214">
        <v>29.196024000000801</v>
      </c>
      <c r="BI214">
        <v>33409</v>
      </c>
      <c r="BJ214" t="s">
        <v>30</v>
      </c>
      <c r="BK214" t="s">
        <v>31</v>
      </c>
      <c r="BL214">
        <v>1108050</v>
      </c>
      <c r="BM214">
        <v>13.695449114000001</v>
      </c>
      <c r="BN214">
        <v>13.757021189</v>
      </c>
      <c r="BO214">
        <v>6.1572074999998998E-2</v>
      </c>
      <c r="BP214">
        <v>61.572074999999003</v>
      </c>
    </row>
    <row r="215" spans="1:68">
      <c r="A215">
        <v>58584</v>
      </c>
      <c r="B215" t="s">
        <v>30</v>
      </c>
      <c r="C215" t="s">
        <v>31</v>
      </c>
      <c r="D215">
        <v>1122570</v>
      </c>
      <c r="E215">
        <v>230.01091194200001</v>
      </c>
      <c r="F215">
        <v>230.039128065</v>
      </c>
      <c r="G215">
        <v>2.82161229999928E-2</v>
      </c>
      <c r="H215">
        <v>28.216122999992798</v>
      </c>
      <c r="M215">
        <v>48833</v>
      </c>
      <c r="N215" t="s">
        <v>30</v>
      </c>
      <c r="O215" t="s">
        <v>31</v>
      </c>
      <c r="P215">
        <v>1125078</v>
      </c>
      <c r="Q215">
        <v>121.785347939</v>
      </c>
      <c r="R215">
        <v>121.814186096</v>
      </c>
      <c r="S215">
        <v>2.88381569999955E-2</v>
      </c>
      <c r="T215">
        <v>28.838156999995501</v>
      </c>
      <c r="Y215">
        <v>36200</v>
      </c>
      <c r="Z215" t="s">
        <v>30</v>
      </c>
      <c r="AA215" t="s">
        <v>31</v>
      </c>
      <c r="AB215">
        <v>1123230</v>
      </c>
      <c r="AC215">
        <v>48.145516872000002</v>
      </c>
      <c r="AD215">
        <v>48.173126936000003</v>
      </c>
      <c r="AE215">
        <v>2.7610064000000899E-2</v>
      </c>
      <c r="AF215">
        <v>27.6100640000009</v>
      </c>
      <c r="AK215">
        <v>47408</v>
      </c>
      <c r="AL215" t="s">
        <v>30</v>
      </c>
      <c r="AM215" t="s">
        <v>31</v>
      </c>
      <c r="AN215">
        <v>1125606</v>
      </c>
      <c r="AO215">
        <v>31.796498060000001</v>
      </c>
      <c r="AP215">
        <v>31.824100017999999</v>
      </c>
      <c r="AQ215">
        <v>2.7601957999998199E-2</v>
      </c>
      <c r="AR215">
        <v>27.601957999998199</v>
      </c>
      <c r="AW215">
        <v>33737</v>
      </c>
      <c r="AX215" t="s">
        <v>30</v>
      </c>
      <c r="AY215" t="s">
        <v>31</v>
      </c>
      <c r="AZ215">
        <v>1121712</v>
      </c>
      <c r="BA215">
        <v>28.811823844999999</v>
      </c>
      <c r="BB215">
        <v>28.841596842000001</v>
      </c>
      <c r="BC215">
        <v>2.9772997000002001E-2</v>
      </c>
      <c r="BD215">
        <v>29.772997000002</v>
      </c>
      <c r="BI215">
        <v>36492</v>
      </c>
      <c r="BJ215" t="s">
        <v>30</v>
      </c>
      <c r="BK215" t="s">
        <v>31</v>
      </c>
      <c r="BL215">
        <v>1116234</v>
      </c>
      <c r="BM215">
        <v>13.755195141</v>
      </c>
      <c r="BN215">
        <v>13.81201911</v>
      </c>
      <c r="BO215">
        <v>5.6823968999999801E-2</v>
      </c>
      <c r="BP215">
        <v>56.823968999999799</v>
      </c>
    </row>
    <row r="216" spans="1:68">
      <c r="A216">
        <v>52239</v>
      </c>
      <c r="B216" t="s">
        <v>30</v>
      </c>
      <c r="C216" t="s">
        <v>31</v>
      </c>
      <c r="D216">
        <v>1126134</v>
      </c>
      <c r="E216">
        <v>231.010787964</v>
      </c>
      <c r="F216">
        <v>231.041640997</v>
      </c>
      <c r="G216">
        <v>3.0853032999999599E-2</v>
      </c>
      <c r="H216">
        <v>30.853032999999598</v>
      </c>
      <c r="M216">
        <v>57687</v>
      </c>
      <c r="N216" t="s">
        <v>30</v>
      </c>
      <c r="O216" t="s">
        <v>31</v>
      </c>
      <c r="P216">
        <v>1119336</v>
      </c>
      <c r="Q216">
        <v>122.28548789</v>
      </c>
      <c r="R216">
        <v>122.31558609</v>
      </c>
      <c r="S216">
        <v>3.0098199999997601E-2</v>
      </c>
      <c r="T216">
        <v>30.0981999999976</v>
      </c>
      <c r="Y216">
        <v>34537</v>
      </c>
      <c r="Z216" t="s">
        <v>30</v>
      </c>
      <c r="AA216" t="s">
        <v>31</v>
      </c>
      <c r="AB216">
        <v>1119270</v>
      </c>
      <c r="AC216">
        <v>48.345556021</v>
      </c>
      <c r="AD216">
        <v>48.376096009999998</v>
      </c>
      <c r="AE216">
        <v>3.0539988999997499E-2</v>
      </c>
      <c r="AF216">
        <v>30.539988999997501</v>
      </c>
      <c r="AK216">
        <v>53903</v>
      </c>
      <c r="AL216" t="s">
        <v>30</v>
      </c>
      <c r="AM216" t="s">
        <v>31</v>
      </c>
      <c r="AN216">
        <v>1121052</v>
      </c>
      <c r="AO216">
        <v>31.896570920999999</v>
      </c>
      <c r="AP216">
        <v>31.947176933000001</v>
      </c>
      <c r="AQ216">
        <v>5.0606012000002899E-2</v>
      </c>
      <c r="AR216">
        <v>50.606012000002899</v>
      </c>
      <c r="AW216">
        <v>56426</v>
      </c>
      <c r="AX216" t="s">
        <v>30</v>
      </c>
      <c r="AY216" t="s">
        <v>31</v>
      </c>
      <c r="AZ216">
        <v>1121580</v>
      </c>
      <c r="BA216">
        <v>28.891844987999999</v>
      </c>
      <c r="BB216">
        <v>28.920379876999998</v>
      </c>
      <c r="BC216">
        <v>2.8534888999999401E-2</v>
      </c>
      <c r="BD216">
        <v>28.534888999999399</v>
      </c>
      <c r="BI216">
        <v>56708</v>
      </c>
      <c r="BJ216" t="s">
        <v>30</v>
      </c>
      <c r="BK216" t="s">
        <v>31</v>
      </c>
      <c r="BL216">
        <v>1112868</v>
      </c>
      <c r="BM216">
        <v>13.810065031000001</v>
      </c>
      <c r="BN216">
        <v>13.877962112000001</v>
      </c>
      <c r="BO216">
        <v>6.7897080999999901E-2</v>
      </c>
      <c r="BP216">
        <v>67.897080999999901</v>
      </c>
    </row>
    <row r="217" spans="1:68">
      <c r="A217">
        <v>33800</v>
      </c>
      <c r="B217" t="s">
        <v>30</v>
      </c>
      <c r="C217" t="s">
        <v>31</v>
      </c>
      <c r="D217">
        <v>1121976</v>
      </c>
      <c r="E217">
        <v>232.01107907299999</v>
      </c>
      <c r="F217">
        <v>232.04055094700001</v>
      </c>
      <c r="G217">
        <v>2.94718740000234E-2</v>
      </c>
      <c r="H217">
        <v>29.471874000023401</v>
      </c>
      <c r="M217">
        <v>60042</v>
      </c>
      <c r="N217" t="s">
        <v>30</v>
      </c>
      <c r="O217" t="s">
        <v>31</v>
      </c>
      <c r="P217">
        <v>1125276</v>
      </c>
      <c r="Q217">
        <v>122.785608053</v>
      </c>
      <c r="R217">
        <v>122.81240797</v>
      </c>
      <c r="S217">
        <v>2.6799916999991E-2</v>
      </c>
      <c r="T217">
        <v>26.799916999991002</v>
      </c>
      <c r="Y217">
        <v>57226</v>
      </c>
      <c r="Z217" t="s">
        <v>30</v>
      </c>
      <c r="AA217" t="s">
        <v>31</v>
      </c>
      <c r="AB217">
        <v>1122504</v>
      </c>
      <c r="AC217">
        <v>48.545583962999999</v>
      </c>
      <c r="AD217">
        <v>48.576496839999997</v>
      </c>
      <c r="AE217">
        <v>3.09128769999986E-2</v>
      </c>
      <c r="AF217">
        <v>30.912876999998598</v>
      </c>
      <c r="AK217">
        <v>49633</v>
      </c>
      <c r="AL217" t="s">
        <v>30</v>
      </c>
      <c r="AM217" t="s">
        <v>31</v>
      </c>
      <c r="AN217">
        <v>1126596</v>
      </c>
      <c r="AO217">
        <v>32.096579075000001</v>
      </c>
      <c r="AP217">
        <v>32.125200986999999</v>
      </c>
      <c r="AQ217">
        <v>2.86219119999984E-2</v>
      </c>
      <c r="AR217">
        <v>28.6219119999984</v>
      </c>
      <c r="AW217">
        <v>43979</v>
      </c>
      <c r="AX217" t="s">
        <v>30</v>
      </c>
      <c r="AY217" t="s">
        <v>31</v>
      </c>
      <c r="AZ217">
        <v>1123824</v>
      </c>
      <c r="BA217">
        <v>28.971935986999998</v>
      </c>
      <c r="BB217">
        <v>29.000491858</v>
      </c>
      <c r="BC217">
        <v>2.85558710000017E-2</v>
      </c>
      <c r="BD217">
        <v>28.555871000001702</v>
      </c>
      <c r="BI217">
        <v>36813</v>
      </c>
      <c r="BJ217" t="s">
        <v>30</v>
      </c>
      <c r="BK217" t="s">
        <v>31</v>
      </c>
      <c r="BL217">
        <v>1115640</v>
      </c>
      <c r="BM217">
        <v>13.873486996</v>
      </c>
      <c r="BN217">
        <v>13.939885138999999</v>
      </c>
      <c r="BO217">
        <v>6.6398142999998896E-2</v>
      </c>
      <c r="BP217">
        <v>66.398142999998896</v>
      </c>
    </row>
    <row r="218" spans="1:68">
      <c r="A218">
        <v>60370</v>
      </c>
      <c r="B218" t="s">
        <v>30</v>
      </c>
      <c r="C218" t="s">
        <v>31</v>
      </c>
      <c r="D218">
        <v>1125078</v>
      </c>
      <c r="E218">
        <v>233.01091003400001</v>
      </c>
      <c r="F218">
        <v>233.039618015</v>
      </c>
      <c r="G218">
        <v>2.87079809999966E-2</v>
      </c>
      <c r="H218">
        <v>28.7079809999966</v>
      </c>
      <c r="M218">
        <v>34892</v>
      </c>
      <c r="N218" t="s">
        <v>30</v>
      </c>
      <c r="O218" t="s">
        <v>31</v>
      </c>
      <c r="P218">
        <v>1124682</v>
      </c>
      <c r="Q218">
        <v>123.285480976</v>
      </c>
      <c r="R218">
        <v>123.313847065</v>
      </c>
      <c r="S218">
        <v>2.83660890000021E-2</v>
      </c>
      <c r="T218">
        <v>28.366089000002098</v>
      </c>
      <c r="Y218">
        <v>44779</v>
      </c>
      <c r="Z218" t="s">
        <v>30</v>
      </c>
      <c r="AA218" t="s">
        <v>31</v>
      </c>
      <c r="AB218">
        <v>1124352</v>
      </c>
      <c r="AC218">
        <v>48.745651959999996</v>
      </c>
      <c r="AD218">
        <v>48.776475906000002</v>
      </c>
      <c r="AE218">
        <v>3.0823946000005199E-2</v>
      </c>
      <c r="AF218">
        <v>30.823946000005201</v>
      </c>
      <c r="AK218">
        <v>58487</v>
      </c>
      <c r="AL218" t="s">
        <v>30</v>
      </c>
      <c r="AM218" t="s">
        <v>31</v>
      </c>
      <c r="AN218">
        <v>1122372</v>
      </c>
      <c r="AO218">
        <v>32.196608067</v>
      </c>
      <c r="AP218">
        <v>32.224206924000001</v>
      </c>
      <c r="AQ218">
        <v>2.75988570000009E-2</v>
      </c>
      <c r="AR218">
        <v>27.598857000000901</v>
      </c>
      <c r="AW218">
        <v>47808</v>
      </c>
      <c r="AX218" t="s">
        <v>30</v>
      </c>
      <c r="AY218" t="s">
        <v>31</v>
      </c>
      <c r="AZ218">
        <v>1112274</v>
      </c>
      <c r="BA218">
        <v>29.051937818999999</v>
      </c>
      <c r="BB218">
        <v>29.278283834</v>
      </c>
      <c r="BC218">
        <v>0.22634601500000001</v>
      </c>
      <c r="BD218">
        <v>226.34601499999999</v>
      </c>
      <c r="BI218">
        <v>49167</v>
      </c>
      <c r="BJ218" t="s">
        <v>30</v>
      </c>
      <c r="BK218" t="s">
        <v>31</v>
      </c>
      <c r="BL218">
        <v>1114716</v>
      </c>
      <c r="BM218">
        <v>13.934532166</v>
      </c>
      <c r="BN218">
        <v>13.988489151</v>
      </c>
      <c r="BO218">
        <v>5.3956984999999201E-2</v>
      </c>
      <c r="BP218">
        <v>53.9569849999992</v>
      </c>
    </row>
    <row r="219" spans="1:68">
      <c r="A219">
        <v>54826</v>
      </c>
      <c r="B219" t="s">
        <v>30</v>
      </c>
      <c r="C219" t="s">
        <v>31</v>
      </c>
      <c r="D219">
        <v>1125870</v>
      </c>
      <c r="E219">
        <v>234.01108098</v>
      </c>
      <c r="F219">
        <v>234.03835010500001</v>
      </c>
      <c r="G219">
        <v>2.72691250000036E-2</v>
      </c>
      <c r="H219">
        <v>27.269125000003601</v>
      </c>
      <c r="M219">
        <v>55108</v>
      </c>
      <c r="N219" t="s">
        <v>30</v>
      </c>
      <c r="O219" t="s">
        <v>31</v>
      </c>
      <c r="P219">
        <v>1123956</v>
      </c>
      <c r="Q219">
        <v>123.78552103</v>
      </c>
      <c r="R219">
        <v>123.812212944</v>
      </c>
      <c r="S219">
        <v>2.6691913999997E-2</v>
      </c>
      <c r="T219">
        <v>26.691913999996999</v>
      </c>
      <c r="Y219">
        <v>48608</v>
      </c>
      <c r="Z219" t="s">
        <v>30</v>
      </c>
      <c r="AA219" t="s">
        <v>31</v>
      </c>
      <c r="AB219">
        <v>1127520</v>
      </c>
      <c r="AC219">
        <v>48.945642948</v>
      </c>
      <c r="AD219">
        <v>48.973587989999999</v>
      </c>
      <c r="AE219">
        <v>2.79450419999989E-2</v>
      </c>
      <c r="AF219">
        <v>27.945041999998899</v>
      </c>
      <c r="AK219">
        <v>60842</v>
      </c>
      <c r="AL219" t="s">
        <v>30</v>
      </c>
      <c r="AM219" t="s">
        <v>31</v>
      </c>
      <c r="AN219">
        <v>1122438</v>
      </c>
      <c r="AO219">
        <v>32.296747922999998</v>
      </c>
      <c r="AP219">
        <v>32.324419974999998</v>
      </c>
      <c r="AQ219">
        <v>2.7672051999999701E-2</v>
      </c>
      <c r="AR219">
        <v>27.672051999999699</v>
      </c>
      <c r="AW219">
        <v>54303</v>
      </c>
      <c r="AX219" t="s">
        <v>30</v>
      </c>
      <c r="AY219" t="s">
        <v>31</v>
      </c>
      <c r="AZ219">
        <v>1108974</v>
      </c>
      <c r="BA219">
        <v>29.269197941000002</v>
      </c>
      <c r="BB219">
        <v>29.333909987999998</v>
      </c>
      <c r="BC219">
        <v>6.4712046999996803E-2</v>
      </c>
      <c r="BD219">
        <v>64.712046999996801</v>
      </c>
      <c r="BI219">
        <v>51717</v>
      </c>
      <c r="BJ219" t="s">
        <v>30</v>
      </c>
      <c r="BK219" t="s">
        <v>31</v>
      </c>
      <c r="BL219">
        <v>1110690</v>
      </c>
      <c r="BM219">
        <v>14.047284125999999</v>
      </c>
      <c r="BN219">
        <v>14.121713161000001</v>
      </c>
      <c r="BO219">
        <v>7.4429035000001406E-2</v>
      </c>
      <c r="BP219">
        <v>74.429035000001406</v>
      </c>
    </row>
    <row r="220" spans="1:68">
      <c r="A220">
        <v>42379</v>
      </c>
      <c r="B220" t="s">
        <v>30</v>
      </c>
      <c r="C220" t="s">
        <v>31</v>
      </c>
      <c r="D220">
        <v>1124814</v>
      </c>
      <c r="E220">
        <v>235.01097416900001</v>
      </c>
      <c r="F220">
        <v>235.03990912399999</v>
      </c>
      <c r="G220">
        <v>2.8934954999982599E-2</v>
      </c>
      <c r="H220">
        <v>28.934954999982601</v>
      </c>
      <c r="M220">
        <v>47567</v>
      </c>
      <c r="N220" t="s">
        <v>30</v>
      </c>
      <c r="O220" t="s">
        <v>31</v>
      </c>
      <c r="P220">
        <v>1121382</v>
      </c>
      <c r="Q220">
        <v>124.78529191</v>
      </c>
      <c r="R220">
        <v>124.814116001</v>
      </c>
      <c r="S220">
        <v>2.88240910000041E-2</v>
      </c>
      <c r="T220">
        <v>28.824091000004099</v>
      </c>
      <c r="Y220">
        <v>55103</v>
      </c>
      <c r="Z220" t="s">
        <v>30</v>
      </c>
      <c r="AA220" t="s">
        <v>31</v>
      </c>
      <c r="AB220">
        <v>1120458</v>
      </c>
      <c r="AC220">
        <v>49.145653009</v>
      </c>
      <c r="AD220">
        <v>49.177248955000003</v>
      </c>
      <c r="AE220">
        <v>3.1595946000002997E-2</v>
      </c>
      <c r="AF220">
        <v>31.595946000003</v>
      </c>
      <c r="AK220">
        <v>35692</v>
      </c>
      <c r="AL220" t="s">
        <v>30</v>
      </c>
      <c r="AM220" t="s">
        <v>31</v>
      </c>
      <c r="AN220">
        <v>1122966</v>
      </c>
      <c r="AO220">
        <v>32.396859884000001</v>
      </c>
      <c r="AP220">
        <v>32.424208878999998</v>
      </c>
      <c r="AQ220">
        <v>2.7348994999996899E-2</v>
      </c>
      <c r="AR220">
        <v>27.348994999996901</v>
      </c>
      <c r="AW220">
        <v>41629</v>
      </c>
      <c r="AX220" t="s">
        <v>30</v>
      </c>
      <c r="AY220" t="s">
        <v>31</v>
      </c>
      <c r="AZ220">
        <v>1110360</v>
      </c>
      <c r="BA220">
        <v>29.331163882999999</v>
      </c>
      <c r="BB220">
        <v>29.391793013000001</v>
      </c>
      <c r="BC220">
        <v>6.06291300000023E-2</v>
      </c>
      <c r="BD220">
        <v>60.629130000002299</v>
      </c>
      <c r="BI220">
        <v>49451</v>
      </c>
      <c r="BJ220" t="s">
        <v>30</v>
      </c>
      <c r="BK220" t="s">
        <v>31</v>
      </c>
      <c r="BL220">
        <v>1118412</v>
      </c>
      <c r="BM220">
        <v>14.120395183999999</v>
      </c>
      <c r="BN220">
        <v>14.177824019999999</v>
      </c>
      <c r="BO220">
        <v>5.7428835999999699E-2</v>
      </c>
      <c r="BP220">
        <v>57.428835999999698</v>
      </c>
    </row>
    <row r="221" spans="1:68">
      <c r="A221">
        <v>52703</v>
      </c>
      <c r="B221" t="s">
        <v>30</v>
      </c>
      <c r="C221" t="s">
        <v>31</v>
      </c>
      <c r="D221">
        <v>1125408</v>
      </c>
      <c r="E221">
        <v>237.01110100700001</v>
      </c>
      <c r="F221">
        <v>237.045660019</v>
      </c>
      <c r="G221">
        <v>3.4559011999988301E-2</v>
      </c>
      <c r="H221">
        <v>34.5590119999883</v>
      </c>
      <c r="M221">
        <v>39721</v>
      </c>
      <c r="N221" t="s">
        <v>30</v>
      </c>
      <c r="O221" t="s">
        <v>31</v>
      </c>
      <c r="P221">
        <v>1125540</v>
      </c>
      <c r="Q221">
        <v>125.28563189499999</v>
      </c>
      <c r="R221">
        <v>125.31456708899999</v>
      </c>
      <c r="S221">
        <v>2.89351939999988E-2</v>
      </c>
      <c r="T221">
        <v>28.935193999998798</v>
      </c>
      <c r="Y221">
        <v>42429</v>
      </c>
      <c r="Z221" t="s">
        <v>30</v>
      </c>
      <c r="AA221" t="s">
        <v>31</v>
      </c>
      <c r="AB221">
        <v>1125078</v>
      </c>
      <c r="AC221">
        <v>49.345644950999997</v>
      </c>
      <c r="AD221">
        <v>49.376188993</v>
      </c>
      <c r="AE221">
        <v>3.0544042000002401E-2</v>
      </c>
      <c r="AF221">
        <v>30.544042000002399</v>
      </c>
      <c r="AK221">
        <v>55908</v>
      </c>
      <c r="AL221" t="s">
        <v>30</v>
      </c>
      <c r="AM221" t="s">
        <v>31</v>
      </c>
      <c r="AN221">
        <v>1124880</v>
      </c>
      <c r="AO221">
        <v>32.496954918</v>
      </c>
      <c r="AP221">
        <v>32.525732040000001</v>
      </c>
      <c r="AQ221">
        <v>2.8777122000001001E-2</v>
      </c>
      <c r="AR221">
        <v>28.777122000001</v>
      </c>
      <c r="AW221">
        <v>50033</v>
      </c>
      <c r="AX221" t="s">
        <v>30</v>
      </c>
      <c r="AY221" t="s">
        <v>31</v>
      </c>
      <c r="AZ221">
        <v>1109304</v>
      </c>
      <c r="BA221">
        <v>29.38535285</v>
      </c>
      <c r="BB221">
        <v>29.443127871000002</v>
      </c>
      <c r="BC221">
        <v>5.7775021000001203E-2</v>
      </c>
      <c r="BD221">
        <v>57.775021000001203</v>
      </c>
      <c r="BI221">
        <v>42516</v>
      </c>
      <c r="BJ221" t="s">
        <v>30</v>
      </c>
      <c r="BK221" t="s">
        <v>31</v>
      </c>
      <c r="BL221">
        <v>1113198</v>
      </c>
      <c r="BM221">
        <v>14.173482180000001</v>
      </c>
      <c r="BN221">
        <v>14.239215136</v>
      </c>
      <c r="BO221">
        <v>6.5732955999999704E-2</v>
      </c>
      <c r="BP221">
        <v>65.732955999999703</v>
      </c>
    </row>
    <row r="222" spans="1:68">
      <c r="A222">
        <v>40029</v>
      </c>
      <c r="B222" t="s">
        <v>30</v>
      </c>
      <c r="C222" t="s">
        <v>31</v>
      </c>
      <c r="D222">
        <v>1127454</v>
      </c>
      <c r="E222">
        <v>238.01134300199999</v>
      </c>
      <c r="F222">
        <v>238.039819002</v>
      </c>
      <c r="G222">
        <v>2.8476000000011902E-2</v>
      </c>
      <c r="H222">
        <v>28.476000000011901</v>
      </c>
      <c r="M222">
        <v>50117</v>
      </c>
      <c r="N222" t="s">
        <v>30</v>
      </c>
      <c r="O222" t="s">
        <v>31</v>
      </c>
      <c r="P222">
        <v>1121646</v>
      </c>
      <c r="Q222">
        <v>125.785712004</v>
      </c>
      <c r="R222">
        <v>125.81361103099999</v>
      </c>
      <c r="S222">
        <v>2.7899026999989401E-2</v>
      </c>
      <c r="T222">
        <v>27.899026999989399</v>
      </c>
      <c r="Y222">
        <v>50833</v>
      </c>
      <c r="Z222" t="s">
        <v>30</v>
      </c>
      <c r="AA222" t="s">
        <v>31</v>
      </c>
      <c r="AB222">
        <v>1127850</v>
      </c>
      <c r="AC222">
        <v>49.545684813999998</v>
      </c>
      <c r="AD222">
        <v>49.575337887000003</v>
      </c>
      <c r="AE222">
        <v>2.9653073000005699E-2</v>
      </c>
      <c r="AF222">
        <v>29.653073000005701</v>
      </c>
      <c r="AK222">
        <v>36013</v>
      </c>
      <c r="AL222" t="s">
        <v>30</v>
      </c>
      <c r="AM222" t="s">
        <v>31</v>
      </c>
      <c r="AN222">
        <v>1127124</v>
      </c>
      <c r="AO222">
        <v>32.596801996000003</v>
      </c>
      <c r="AP222">
        <v>32.624351025000003</v>
      </c>
      <c r="AQ222">
        <v>2.7549028999999298E-2</v>
      </c>
      <c r="AR222">
        <v>27.549028999999301</v>
      </c>
      <c r="AW222">
        <v>58887</v>
      </c>
      <c r="AX222" t="s">
        <v>30</v>
      </c>
      <c r="AY222" t="s">
        <v>31</v>
      </c>
      <c r="AZ222">
        <v>1113264</v>
      </c>
      <c r="BA222">
        <v>29.440855026000001</v>
      </c>
      <c r="BB222">
        <v>29.506610869999999</v>
      </c>
      <c r="BC222">
        <v>6.5755843999998106E-2</v>
      </c>
      <c r="BD222">
        <v>65.755843999998106</v>
      </c>
      <c r="BI222">
        <v>40642</v>
      </c>
      <c r="BJ222" t="s">
        <v>30</v>
      </c>
      <c r="BK222" t="s">
        <v>31</v>
      </c>
      <c r="BL222">
        <v>1110492</v>
      </c>
      <c r="BM222">
        <v>14.231813192000001</v>
      </c>
      <c r="BN222">
        <v>14.298676014</v>
      </c>
      <c r="BO222">
        <v>6.68628219999991E-2</v>
      </c>
      <c r="BP222">
        <v>66.862821999999099</v>
      </c>
    </row>
    <row r="223" spans="1:68">
      <c r="A223">
        <v>48433</v>
      </c>
      <c r="B223" t="s">
        <v>30</v>
      </c>
      <c r="C223" t="s">
        <v>31</v>
      </c>
      <c r="D223">
        <v>1126398</v>
      </c>
      <c r="E223">
        <v>239.01118612299999</v>
      </c>
      <c r="F223">
        <v>239.03874707200001</v>
      </c>
      <c r="G223">
        <v>2.7560949000019201E-2</v>
      </c>
      <c r="H223">
        <v>27.5609490000192</v>
      </c>
      <c r="M223">
        <v>47851</v>
      </c>
      <c r="N223" t="s">
        <v>30</v>
      </c>
      <c r="O223" t="s">
        <v>31</v>
      </c>
      <c r="P223">
        <v>1124880</v>
      </c>
      <c r="Q223">
        <v>126.28583312000001</v>
      </c>
      <c r="R223">
        <v>126.314148903</v>
      </c>
      <c r="S223">
        <v>2.8315782999996399E-2</v>
      </c>
      <c r="T223">
        <v>28.315782999996401</v>
      </c>
      <c r="Y223">
        <v>59687</v>
      </c>
      <c r="Z223" t="s">
        <v>30</v>
      </c>
      <c r="AA223" t="s">
        <v>31</v>
      </c>
      <c r="AB223">
        <v>1120590</v>
      </c>
      <c r="AC223">
        <v>49.745831965999997</v>
      </c>
      <c r="AD223">
        <v>49.774063826000003</v>
      </c>
      <c r="AE223">
        <v>2.8231860000005299E-2</v>
      </c>
      <c r="AF223">
        <v>28.231860000005302</v>
      </c>
      <c r="AK223">
        <v>48367</v>
      </c>
      <c r="AL223" t="s">
        <v>30</v>
      </c>
      <c r="AM223" t="s">
        <v>31</v>
      </c>
      <c r="AN223">
        <v>1124484</v>
      </c>
      <c r="AO223">
        <v>32.696923970999997</v>
      </c>
      <c r="AP223">
        <v>32.724221944999996</v>
      </c>
      <c r="AQ223">
        <v>2.72979739999996E-2</v>
      </c>
      <c r="AR223">
        <v>27.297973999999599</v>
      </c>
      <c r="AW223">
        <v>33009</v>
      </c>
      <c r="AX223" t="s">
        <v>30</v>
      </c>
      <c r="AY223" t="s">
        <v>31</v>
      </c>
      <c r="AZ223">
        <v>1123956</v>
      </c>
      <c r="BA223">
        <v>29.505550861</v>
      </c>
      <c r="BB223">
        <v>29.56226182</v>
      </c>
      <c r="BC223">
        <v>5.6710959000000102E-2</v>
      </c>
      <c r="BD223">
        <v>56.710959000000102</v>
      </c>
      <c r="BI223">
        <v>57729</v>
      </c>
      <c r="BJ223" t="s">
        <v>30</v>
      </c>
      <c r="BK223" t="s">
        <v>31</v>
      </c>
      <c r="BL223">
        <v>1116366</v>
      </c>
      <c r="BM223">
        <v>14.292370081</v>
      </c>
      <c r="BN223">
        <v>14.347759962</v>
      </c>
      <c r="BO223">
        <v>5.5389880999999898E-2</v>
      </c>
      <c r="BP223">
        <v>55.389880999999903</v>
      </c>
    </row>
    <row r="224" spans="1:68">
      <c r="A224">
        <v>57287</v>
      </c>
      <c r="B224" t="s">
        <v>30</v>
      </c>
      <c r="C224" t="s">
        <v>31</v>
      </c>
      <c r="D224">
        <v>1125606</v>
      </c>
      <c r="E224">
        <v>240.01122903800001</v>
      </c>
      <c r="F224">
        <v>240.04541111</v>
      </c>
      <c r="G224">
        <v>3.4182071999993E-2</v>
      </c>
      <c r="H224">
        <v>34.182071999992999</v>
      </c>
      <c r="M224">
        <v>40916</v>
      </c>
      <c r="N224" t="s">
        <v>30</v>
      </c>
      <c r="O224" t="s">
        <v>31</v>
      </c>
      <c r="P224">
        <v>1122306</v>
      </c>
      <c r="Q224">
        <v>126.785938978</v>
      </c>
      <c r="R224">
        <v>126.81499504999999</v>
      </c>
      <c r="S224">
        <v>2.9056071999988799E-2</v>
      </c>
      <c r="T224">
        <v>29.056071999988799</v>
      </c>
      <c r="Y224">
        <v>33809</v>
      </c>
      <c r="Z224" t="s">
        <v>30</v>
      </c>
      <c r="AA224" t="s">
        <v>31</v>
      </c>
      <c r="AB224">
        <v>1125408</v>
      </c>
      <c r="AC224">
        <v>49.945667028000003</v>
      </c>
      <c r="AD224">
        <v>49.974571943000001</v>
      </c>
      <c r="AE224">
        <v>2.8904914999998199E-2</v>
      </c>
      <c r="AF224">
        <v>28.904914999998201</v>
      </c>
      <c r="AK224">
        <v>40521</v>
      </c>
      <c r="AL224" t="s">
        <v>30</v>
      </c>
      <c r="AM224" t="s">
        <v>31</v>
      </c>
      <c r="AN224">
        <v>1123164</v>
      </c>
      <c r="AO224">
        <v>32.796963929999997</v>
      </c>
      <c r="AP224">
        <v>32.825942992999998</v>
      </c>
      <c r="AQ224">
        <v>2.89790630000013E-2</v>
      </c>
      <c r="AR224">
        <v>28.9790630000013</v>
      </c>
      <c r="AW224">
        <v>56308</v>
      </c>
      <c r="AX224" t="s">
        <v>30</v>
      </c>
      <c r="AY224" t="s">
        <v>31</v>
      </c>
      <c r="AZ224">
        <v>1111152</v>
      </c>
      <c r="BA224">
        <v>29.612375974999999</v>
      </c>
      <c r="BB224">
        <v>29.672847986000001</v>
      </c>
      <c r="BC224">
        <v>6.0472011000001602E-2</v>
      </c>
      <c r="BD224">
        <v>60.472011000001601</v>
      </c>
      <c r="BI224">
        <v>56071</v>
      </c>
      <c r="BJ224" t="s">
        <v>30</v>
      </c>
      <c r="BK224" t="s">
        <v>31</v>
      </c>
      <c r="BL224">
        <v>1112142</v>
      </c>
      <c r="BM224">
        <v>14.344097137</v>
      </c>
      <c r="BN224">
        <v>14.411947966</v>
      </c>
      <c r="BO224">
        <v>6.7850828999999196E-2</v>
      </c>
      <c r="BP224">
        <v>67.850828999999194</v>
      </c>
    </row>
    <row r="225" spans="1:68">
      <c r="A225">
        <v>59642</v>
      </c>
      <c r="B225" t="s">
        <v>30</v>
      </c>
      <c r="C225" t="s">
        <v>31</v>
      </c>
      <c r="D225">
        <v>1120920</v>
      </c>
      <c r="E225">
        <v>241.011291981</v>
      </c>
      <c r="F225">
        <v>241.04156398800001</v>
      </c>
      <c r="G225">
        <v>3.0272007000007699E-2</v>
      </c>
      <c r="H225">
        <v>30.272007000007701</v>
      </c>
      <c r="M225">
        <v>39042</v>
      </c>
      <c r="N225" t="s">
        <v>30</v>
      </c>
      <c r="O225" t="s">
        <v>31</v>
      </c>
      <c r="P225">
        <v>1126530</v>
      </c>
      <c r="Q225">
        <v>127.285859108</v>
      </c>
      <c r="R225">
        <v>127.31388402</v>
      </c>
      <c r="S225">
        <v>2.80249120000064E-2</v>
      </c>
      <c r="T225">
        <v>28.024912000006399</v>
      </c>
      <c r="Y225">
        <v>36892</v>
      </c>
      <c r="Z225" t="s">
        <v>30</v>
      </c>
      <c r="AA225" t="s">
        <v>31</v>
      </c>
      <c r="AB225">
        <v>1121448</v>
      </c>
      <c r="AC225">
        <v>50.145648956000002</v>
      </c>
      <c r="AD225">
        <v>50.173210859000001</v>
      </c>
      <c r="AE225">
        <v>2.7561902999998701E-2</v>
      </c>
      <c r="AF225">
        <v>27.561902999998701</v>
      </c>
      <c r="AK225">
        <v>50917</v>
      </c>
      <c r="AL225" t="s">
        <v>30</v>
      </c>
      <c r="AM225" t="s">
        <v>31</v>
      </c>
      <c r="AN225">
        <v>1119534</v>
      </c>
      <c r="AO225">
        <v>32.896986007999999</v>
      </c>
      <c r="AP225">
        <v>32.926873921999999</v>
      </c>
      <c r="AQ225">
        <v>2.9887913999999599E-2</v>
      </c>
      <c r="AR225">
        <v>29.887913999999601</v>
      </c>
      <c r="AW225">
        <v>36413</v>
      </c>
      <c r="AX225" t="s">
        <v>30</v>
      </c>
      <c r="AY225" t="s">
        <v>31</v>
      </c>
      <c r="AZ225">
        <v>1119006</v>
      </c>
      <c r="BA225">
        <v>29.692556858</v>
      </c>
      <c r="BB225">
        <v>29.738343954000001</v>
      </c>
      <c r="BC225">
        <v>4.5787096000001498E-2</v>
      </c>
      <c r="BD225">
        <v>45.787096000001497</v>
      </c>
      <c r="BI225">
        <v>40342</v>
      </c>
      <c r="BJ225" t="s">
        <v>30</v>
      </c>
      <c r="BK225" t="s">
        <v>31</v>
      </c>
      <c r="BL225">
        <v>1109370</v>
      </c>
      <c r="BM225">
        <v>14.404953002999999</v>
      </c>
      <c r="BN225">
        <v>14.477295160000001</v>
      </c>
      <c r="BO225">
        <v>7.2342157000001295E-2</v>
      </c>
      <c r="BP225">
        <v>72.342157000001293</v>
      </c>
    </row>
    <row r="226" spans="1:68">
      <c r="A226">
        <v>34492</v>
      </c>
      <c r="B226" t="s">
        <v>30</v>
      </c>
      <c r="C226" t="s">
        <v>31</v>
      </c>
      <c r="D226">
        <v>1122174</v>
      </c>
      <c r="E226">
        <v>242.01145195999999</v>
      </c>
      <c r="F226">
        <v>242.04000496899999</v>
      </c>
      <c r="G226">
        <v>2.8553009000006499E-2</v>
      </c>
      <c r="H226">
        <v>28.553009000006501</v>
      </c>
      <c r="M226">
        <v>56129</v>
      </c>
      <c r="N226" t="s">
        <v>30</v>
      </c>
      <c r="O226" t="s">
        <v>31</v>
      </c>
      <c r="P226">
        <v>1123758</v>
      </c>
      <c r="Q226">
        <v>127.786025047</v>
      </c>
      <c r="R226">
        <v>127.81299305</v>
      </c>
      <c r="S226">
        <v>2.6968003000007401E-2</v>
      </c>
      <c r="T226">
        <v>26.9680030000074</v>
      </c>
      <c r="Y226">
        <v>57108</v>
      </c>
      <c r="Z226" t="s">
        <v>30</v>
      </c>
      <c r="AA226" t="s">
        <v>31</v>
      </c>
      <c r="AB226">
        <v>1117950</v>
      </c>
      <c r="AC226">
        <v>50.345669031</v>
      </c>
      <c r="AD226">
        <v>50.377457857000003</v>
      </c>
      <c r="AE226">
        <v>3.1788826000003198E-2</v>
      </c>
      <c r="AF226">
        <v>31.788826000003201</v>
      </c>
      <c r="AK226">
        <v>48651</v>
      </c>
      <c r="AL226" t="s">
        <v>30</v>
      </c>
      <c r="AM226" t="s">
        <v>31</v>
      </c>
      <c r="AN226">
        <v>1121910</v>
      </c>
      <c r="AO226">
        <v>32.997065067000001</v>
      </c>
      <c r="AP226">
        <v>33.078597068999997</v>
      </c>
      <c r="AQ226">
        <v>8.1532001999995801E-2</v>
      </c>
      <c r="AR226">
        <v>81.532001999995799</v>
      </c>
      <c r="AW226">
        <v>48767</v>
      </c>
      <c r="AX226" t="s">
        <v>30</v>
      </c>
      <c r="AY226" t="s">
        <v>31</v>
      </c>
      <c r="AZ226">
        <v>1121052</v>
      </c>
      <c r="BA226">
        <v>29.772553921</v>
      </c>
      <c r="BB226">
        <v>29.801285027999999</v>
      </c>
      <c r="BC226">
        <v>2.8731106999998701E-2</v>
      </c>
      <c r="BD226">
        <v>28.731106999998701</v>
      </c>
      <c r="BI226">
        <v>37608</v>
      </c>
      <c r="BJ226" t="s">
        <v>30</v>
      </c>
      <c r="BK226" t="s">
        <v>31</v>
      </c>
      <c r="BL226">
        <v>1111416</v>
      </c>
      <c r="BM226">
        <v>14.472145081000001</v>
      </c>
      <c r="BN226">
        <v>14.535727978000001</v>
      </c>
      <c r="BO226">
        <v>6.3582896999999805E-2</v>
      </c>
      <c r="BP226">
        <v>63.582896999999797</v>
      </c>
    </row>
    <row r="227" spans="1:68">
      <c r="A227">
        <v>54708</v>
      </c>
      <c r="B227" t="s">
        <v>30</v>
      </c>
      <c r="C227" t="s">
        <v>31</v>
      </c>
      <c r="D227">
        <v>1124418</v>
      </c>
      <c r="E227">
        <v>243.011351109</v>
      </c>
      <c r="F227">
        <v>243.03957915300001</v>
      </c>
      <c r="G227">
        <v>2.82280440000022E-2</v>
      </c>
      <c r="H227">
        <v>28.2280440000022</v>
      </c>
      <c r="M227">
        <v>54471</v>
      </c>
      <c r="N227" t="s">
        <v>30</v>
      </c>
      <c r="O227" t="s">
        <v>31</v>
      </c>
      <c r="P227">
        <v>1121910</v>
      </c>
      <c r="Q227">
        <v>128.285949945</v>
      </c>
      <c r="R227">
        <v>128.315932989</v>
      </c>
      <c r="S227">
        <v>2.9983044000005E-2</v>
      </c>
      <c r="T227">
        <v>29.983044000004998</v>
      </c>
      <c r="Y227">
        <v>37213</v>
      </c>
      <c r="Z227" t="s">
        <v>30</v>
      </c>
      <c r="AA227" t="s">
        <v>31</v>
      </c>
      <c r="AB227">
        <v>1124352</v>
      </c>
      <c r="AC227">
        <v>50.545675993000003</v>
      </c>
      <c r="AD227">
        <v>50.574425935999997</v>
      </c>
      <c r="AE227">
        <v>2.8749942999994001E-2</v>
      </c>
      <c r="AF227">
        <v>28.749942999994001</v>
      </c>
      <c r="AK227">
        <v>41716</v>
      </c>
      <c r="AL227" t="s">
        <v>30</v>
      </c>
      <c r="AM227" t="s">
        <v>31</v>
      </c>
      <c r="AN227">
        <v>1125276</v>
      </c>
      <c r="AO227">
        <v>33.097136974000001</v>
      </c>
      <c r="AP227">
        <v>33.125221013999997</v>
      </c>
      <c r="AQ227">
        <v>2.80840399999959E-2</v>
      </c>
      <c r="AR227">
        <v>28.084039999995898</v>
      </c>
      <c r="AW227">
        <v>40921</v>
      </c>
      <c r="AX227" t="s">
        <v>30</v>
      </c>
      <c r="AY227" t="s">
        <v>31</v>
      </c>
      <c r="AZ227">
        <v>1123032</v>
      </c>
      <c r="BA227">
        <v>29.852488995000002</v>
      </c>
      <c r="BB227">
        <v>29.88102293</v>
      </c>
      <c r="BC227">
        <v>2.8533934999998602E-2</v>
      </c>
      <c r="BD227">
        <v>28.5339349999986</v>
      </c>
      <c r="BI227">
        <v>56999</v>
      </c>
      <c r="BJ227" t="s">
        <v>30</v>
      </c>
      <c r="BK227" t="s">
        <v>31</v>
      </c>
      <c r="BL227">
        <v>1120590</v>
      </c>
      <c r="BM227">
        <v>14.532310009</v>
      </c>
      <c r="BN227">
        <v>14.681719064999999</v>
      </c>
      <c r="BO227">
        <v>0.14940905599999901</v>
      </c>
      <c r="BP227">
        <v>149.409055999999</v>
      </c>
    </row>
    <row r="228" spans="1:68">
      <c r="A228">
        <v>34813</v>
      </c>
      <c r="B228" t="s">
        <v>30</v>
      </c>
      <c r="C228" t="s">
        <v>31</v>
      </c>
      <c r="D228">
        <v>1126332</v>
      </c>
      <c r="E228">
        <v>244.011496067</v>
      </c>
      <c r="F228">
        <v>244.04079413400001</v>
      </c>
      <c r="G228">
        <v>2.9298067000013299E-2</v>
      </c>
      <c r="H228">
        <v>29.298067000013301</v>
      </c>
      <c r="M228">
        <v>36008</v>
      </c>
      <c r="N228" t="s">
        <v>30</v>
      </c>
      <c r="O228" t="s">
        <v>31</v>
      </c>
      <c r="P228">
        <v>1127784</v>
      </c>
      <c r="Q228">
        <v>129.286047935</v>
      </c>
      <c r="R228">
        <v>129.31447410600001</v>
      </c>
      <c r="S228">
        <v>2.8426171000006599E-2</v>
      </c>
      <c r="T228">
        <v>28.426171000006601</v>
      </c>
      <c r="Y228">
        <v>49567</v>
      </c>
      <c r="Z228" t="s">
        <v>30</v>
      </c>
      <c r="AA228" t="s">
        <v>31</v>
      </c>
      <c r="AB228">
        <v>1122504</v>
      </c>
      <c r="AC228">
        <v>50.745723963000003</v>
      </c>
      <c r="AD228">
        <v>50.777499914000003</v>
      </c>
      <c r="AE228">
        <v>3.1775951000000101E-2</v>
      </c>
      <c r="AF228">
        <v>31.775951000000099</v>
      </c>
      <c r="AK228">
        <v>39842</v>
      </c>
      <c r="AL228" t="s">
        <v>30</v>
      </c>
      <c r="AM228" t="s">
        <v>31</v>
      </c>
      <c r="AN228">
        <v>1122966</v>
      </c>
      <c r="AO228">
        <v>33.197180033000002</v>
      </c>
      <c r="AP228">
        <v>33.224534034999998</v>
      </c>
      <c r="AQ228">
        <v>2.73540019999956E-2</v>
      </c>
      <c r="AR228">
        <v>27.354001999995599</v>
      </c>
      <c r="AW228">
        <v>51317</v>
      </c>
      <c r="AX228" t="s">
        <v>30</v>
      </c>
      <c r="AY228" t="s">
        <v>31</v>
      </c>
      <c r="AZ228">
        <v>1120458</v>
      </c>
      <c r="BA228">
        <v>29.932547807999999</v>
      </c>
      <c r="BB228">
        <v>29.962263823000001</v>
      </c>
      <c r="BC228">
        <v>2.9716015000001698E-2</v>
      </c>
      <c r="BD228">
        <v>29.7160150000017</v>
      </c>
      <c r="BI228">
        <v>46563</v>
      </c>
      <c r="BJ228" t="s">
        <v>30</v>
      </c>
      <c r="BK228" t="s">
        <v>31</v>
      </c>
      <c r="BL228">
        <v>1122174</v>
      </c>
      <c r="BM228">
        <v>14.680727005</v>
      </c>
      <c r="BN228">
        <v>14.709218978999999</v>
      </c>
      <c r="BO228">
        <v>2.84919739999995E-2</v>
      </c>
      <c r="BP228">
        <v>28.491973999999502</v>
      </c>
    </row>
    <row r="229" spans="1:68">
      <c r="A229">
        <v>47167</v>
      </c>
      <c r="B229" t="s">
        <v>30</v>
      </c>
      <c r="C229" t="s">
        <v>31</v>
      </c>
      <c r="D229">
        <v>1124682</v>
      </c>
      <c r="E229">
        <v>245.011315107</v>
      </c>
      <c r="F229">
        <v>245.04391002700001</v>
      </c>
      <c r="G229">
        <v>3.2594920000008097E-2</v>
      </c>
      <c r="H229">
        <v>32.594920000008102</v>
      </c>
      <c r="M229">
        <v>55399</v>
      </c>
      <c r="N229" t="s">
        <v>30</v>
      </c>
      <c r="O229" t="s">
        <v>31</v>
      </c>
      <c r="P229">
        <v>1125408</v>
      </c>
      <c r="Q229">
        <v>129.78610205699999</v>
      </c>
      <c r="R229">
        <v>129.81561589200001</v>
      </c>
      <c r="S229">
        <v>2.95138350000172E-2</v>
      </c>
      <c r="T229">
        <v>29.513835000017199</v>
      </c>
      <c r="Y229">
        <v>41721</v>
      </c>
      <c r="Z229" t="s">
        <v>30</v>
      </c>
      <c r="AA229" t="s">
        <v>31</v>
      </c>
      <c r="AB229">
        <v>1123230</v>
      </c>
      <c r="AC229">
        <v>50.945700883999997</v>
      </c>
      <c r="AD229">
        <v>50.975764990000002</v>
      </c>
      <c r="AE229">
        <v>3.0064106000004601E-2</v>
      </c>
      <c r="AF229">
        <v>30.0641060000046</v>
      </c>
      <c r="AK229">
        <v>56929</v>
      </c>
      <c r="AL229" t="s">
        <v>30</v>
      </c>
      <c r="AM229" t="s">
        <v>31</v>
      </c>
      <c r="AN229">
        <v>1120590</v>
      </c>
      <c r="AO229">
        <v>33.297190905000001</v>
      </c>
      <c r="AP229">
        <v>33.331173896999999</v>
      </c>
      <c r="AQ229">
        <v>3.3982991999998498E-2</v>
      </c>
      <c r="AR229">
        <v>33.982991999998497</v>
      </c>
      <c r="AW229">
        <v>49051</v>
      </c>
      <c r="AX229" t="s">
        <v>30</v>
      </c>
      <c r="AY229" t="s">
        <v>31</v>
      </c>
      <c r="AZ229">
        <v>1123560</v>
      </c>
      <c r="BA229">
        <v>30.012518882999998</v>
      </c>
      <c r="BB229">
        <v>30.050369977999999</v>
      </c>
      <c r="BC229">
        <v>3.7851095000000598E-2</v>
      </c>
      <c r="BD229">
        <v>37.851095000000598</v>
      </c>
      <c r="BI229">
        <v>53180</v>
      </c>
      <c r="BJ229" t="s">
        <v>30</v>
      </c>
      <c r="BK229" t="s">
        <v>31</v>
      </c>
      <c r="BL229">
        <v>1113528</v>
      </c>
      <c r="BM229">
        <v>14.707493067</v>
      </c>
      <c r="BN229">
        <v>14.756972075</v>
      </c>
      <c r="BO229">
        <v>4.94790080000004E-2</v>
      </c>
      <c r="BP229">
        <v>49.479008000000398</v>
      </c>
    </row>
    <row r="230" spans="1:68">
      <c r="A230">
        <v>39321</v>
      </c>
      <c r="B230" t="s">
        <v>30</v>
      </c>
      <c r="C230" t="s">
        <v>31</v>
      </c>
      <c r="D230">
        <v>1122662</v>
      </c>
      <c r="E230">
        <v>246.01129913299999</v>
      </c>
      <c r="F230">
        <v>246.24383115800001</v>
      </c>
      <c r="G230">
        <v>0.23253202500001099</v>
      </c>
      <c r="H230">
        <v>232.532025000011</v>
      </c>
      <c r="M230">
        <v>44963</v>
      </c>
      <c r="N230" t="s">
        <v>30</v>
      </c>
      <c r="O230" t="s">
        <v>31</v>
      </c>
      <c r="P230">
        <v>1123758</v>
      </c>
      <c r="Q230">
        <v>130.286142111</v>
      </c>
      <c r="R230">
        <v>130.31470608699999</v>
      </c>
      <c r="S230">
        <v>2.8563975999986699E-2</v>
      </c>
      <c r="T230">
        <v>28.563975999986699</v>
      </c>
      <c r="Y230">
        <v>52117</v>
      </c>
      <c r="Z230" t="s">
        <v>30</v>
      </c>
      <c r="AA230" t="s">
        <v>31</v>
      </c>
      <c r="AB230">
        <v>1128510</v>
      </c>
      <c r="AC230">
        <v>51.145759820999999</v>
      </c>
      <c r="AD230">
        <v>51.172117948999997</v>
      </c>
      <c r="AE230">
        <v>2.6358127999998201E-2</v>
      </c>
      <c r="AF230">
        <v>26.358127999998199</v>
      </c>
      <c r="AK230">
        <v>55271</v>
      </c>
      <c r="AL230" t="s">
        <v>30</v>
      </c>
      <c r="AM230" t="s">
        <v>31</v>
      </c>
      <c r="AN230">
        <v>1124946</v>
      </c>
      <c r="AO230">
        <v>33.397317886000003</v>
      </c>
      <c r="AP230">
        <v>33.425240039999998</v>
      </c>
      <c r="AQ230">
        <v>2.7922153999995199E-2</v>
      </c>
      <c r="AR230">
        <v>27.922153999995199</v>
      </c>
      <c r="AW230">
        <v>42116</v>
      </c>
      <c r="AX230" t="s">
        <v>30</v>
      </c>
      <c r="AY230" t="s">
        <v>31</v>
      </c>
      <c r="AZ230">
        <v>1122240</v>
      </c>
      <c r="BA230">
        <v>30.092689037</v>
      </c>
      <c r="BB230">
        <v>30.134361982000001</v>
      </c>
      <c r="BC230">
        <v>4.1672945000001897E-2</v>
      </c>
      <c r="BD230">
        <v>41.672945000001903</v>
      </c>
      <c r="BI230">
        <v>40604</v>
      </c>
      <c r="BJ230" t="s">
        <v>30</v>
      </c>
      <c r="BK230" t="s">
        <v>31</v>
      </c>
      <c r="BL230">
        <v>1108512</v>
      </c>
      <c r="BM230">
        <v>14.754899025</v>
      </c>
      <c r="BN230">
        <v>14.823366164999999</v>
      </c>
      <c r="BO230">
        <v>6.8467139999999205E-2</v>
      </c>
      <c r="BP230">
        <v>68.467139999999205</v>
      </c>
    </row>
    <row r="231" spans="1:68">
      <c r="A231">
        <v>49717</v>
      </c>
      <c r="B231" t="s">
        <v>30</v>
      </c>
      <c r="C231" t="s">
        <v>31</v>
      </c>
      <c r="D231">
        <v>1123758</v>
      </c>
      <c r="E231">
        <v>247.01131010099999</v>
      </c>
      <c r="F231">
        <v>247.056735992</v>
      </c>
      <c r="G231">
        <v>4.5425891000007802E-2</v>
      </c>
      <c r="H231">
        <v>45.425891000007802</v>
      </c>
      <c r="M231">
        <v>51580</v>
      </c>
      <c r="N231" t="s">
        <v>30</v>
      </c>
      <c r="O231" t="s">
        <v>31</v>
      </c>
      <c r="P231">
        <v>1124748</v>
      </c>
      <c r="Q231">
        <v>130.78631997100001</v>
      </c>
      <c r="R231">
        <v>130.813038111</v>
      </c>
      <c r="S231">
        <v>2.67181399999856E-2</v>
      </c>
      <c r="T231">
        <v>26.718139999985599</v>
      </c>
      <c r="Y231">
        <v>49851</v>
      </c>
      <c r="Z231" t="s">
        <v>30</v>
      </c>
      <c r="AA231" t="s">
        <v>31</v>
      </c>
      <c r="AB231">
        <v>1124550</v>
      </c>
      <c r="AC231">
        <v>51.345753907999999</v>
      </c>
      <c r="AD231">
        <v>51.374488831000001</v>
      </c>
      <c r="AE231">
        <v>2.87349230000018E-2</v>
      </c>
      <c r="AF231">
        <v>28.7349230000018</v>
      </c>
      <c r="AK231">
        <v>39542</v>
      </c>
      <c r="AL231" t="s">
        <v>30</v>
      </c>
      <c r="AM231" t="s">
        <v>31</v>
      </c>
      <c r="AN231">
        <v>1117620</v>
      </c>
      <c r="AO231">
        <v>33.497261047000002</v>
      </c>
      <c r="AP231">
        <v>33.526133059999999</v>
      </c>
      <c r="AQ231">
        <v>2.8872012999997299E-2</v>
      </c>
      <c r="AR231">
        <v>28.872012999997299</v>
      </c>
      <c r="AW231">
        <v>40242</v>
      </c>
      <c r="AX231" t="s">
        <v>30</v>
      </c>
      <c r="AY231" t="s">
        <v>31</v>
      </c>
      <c r="AZ231">
        <v>1125276</v>
      </c>
      <c r="BA231">
        <v>30.172644854000001</v>
      </c>
      <c r="BB231">
        <v>30.200058937000001</v>
      </c>
      <c r="BC231">
        <v>2.7414082999999999E-2</v>
      </c>
      <c r="BD231">
        <v>27.414083000000002</v>
      </c>
      <c r="BI231">
        <v>50191</v>
      </c>
      <c r="BJ231" t="s">
        <v>30</v>
      </c>
      <c r="BK231" t="s">
        <v>31</v>
      </c>
      <c r="BL231">
        <v>1120260</v>
      </c>
      <c r="BM231">
        <v>14.822870016</v>
      </c>
      <c r="BN231">
        <v>14.874446153999999</v>
      </c>
      <c r="BO231">
        <v>5.1576137999999702E-2</v>
      </c>
      <c r="BP231">
        <v>51.576137999999702</v>
      </c>
    </row>
    <row r="232" spans="1:68">
      <c r="A232">
        <v>40516</v>
      </c>
      <c r="B232" t="s">
        <v>30</v>
      </c>
      <c r="C232" t="s">
        <v>31</v>
      </c>
      <c r="D232">
        <v>1123560</v>
      </c>
      <c r="E232">
        <v>249.01134300199999</v>
      </c>
      <c r="F232">
        <v>249.040194988</v>
      </c>
      <c r="G232">
        <v>2.8851986000006401E-2</v>
      </c>
      <c r="H232">
        <v>28.851986000006399</v>
      </c>
      <c r="M232">
        <v>39004</v>
      </c>
      <c r="N232" t="s">
        <v>30</v>
      </c>
      <c r="O232" t="s">
        <v>31</v>
      </c>
      <c r="P232">
        <v>1122504</v>
      </c>
      <c r="Q232">
        <v>131.28619289400001</v>
      </c>
      <c r="R232">
        <v>131.315870047</v>
      </c>
      <c r="S232">
        <v>2.9677152999994402E-2</v>
      </c>
      <c r="T232">
        <v>29.677152999994401</v>
      </c>
      <c r="Y232">
        <v>42916</v>
      </c>
      <c r="Z232" t="s">
        <v>30</v>
      </c>
      <c r="AA232" t="s">
        <v>31</v>
      </c>
      <c r="AB232">
        <v>1124220</v>
      </c>
      <c r="AC232">
        <v>51.545769929999999</v>
      </c>
      <c r="AD232">
        <v>51.575428963</v>
      </c>
      <c r="AE232">
        <v>2.96590330000015E-2</v>
      </c>
      <c r="AF232">
        <v>29.6590330000015</v>
      </c>
      <c r="AK232">
        <v>36808</v>
      </c>
      <c r="AL232" t="s">
        <v>30</v>
      </c>
      <c r="AM232" t="s">
        <v>31</v>
      </c>
      <c r="AN232">
        <v>1125804</v>
      </c>
      <c r="AO232">
        <v>33.597352028000003</v>
      </c>
      <c r="AP232">
        <v>33.625902891000003</v>
      </c>
      <c r="AQ232">
        <v>2.85508629999995E-2</v>
      </c>
      <c r="AR232">
        <v>28.550862999999499</v>
      </c>
      <c r="AW232">
        <v>57329</v>
      </c>
      <c r="AX232" t="s">
        <v>30</v>
      </c>
      <c r="AY232" t="s">
        <v>31</v>
      </c>
      <c r="AZ232">
        <v>1122570</v>
      </c>
      <c r="BA232">
        <v>30.252710819000001</v>
      </c>
      <c r="BB232">
        <v>30.281598806000002</v>
      </c>
      <c r="BC232">
        <v>2.8887987000000899E-2</v>
      </c>
      <c r="BD232">
        <v>28.887987000000901</v>
      </c>
      <c r="BI232">
        <v>48921</v>
      </c>
      <c r="BJ232" t="s">
        <v>30</v>
      </c>
      <c r="BK232" t="s">
        <v>31</v>
      </c>
      <c r="BL232">
        <v>1114980</v>
      </c>
      <c r="BM232">
        <v>14.873809099000001</v>
      </c>
      <c r="BN232">
        <v>14.925850153000001</v>
      </c>
      <c r="BO232">
        <v>5.2041054000000003E-2</v>
      </c>
      <c r="BP232">
        <v>52.041054000000003</v>
      </c>
    </row>
    <row r="233" spans="1:68">
      <c r="A233">
        <v>38642</v>
      </c>
      <c r="B233" t="s">
        <v>30</v>
      </c>
      <c r="C233" t="s">
        <v>31</v>
      </c>
      <c r="D233">
        <v>1125276</v>
      </c>
      <c r="E233">
        <v>250.01142501800001</v>
      </c>
      <c r="F233">
        <v>250.039631128</v>
      </c>
      <c r="G233">
        <v>2.8206109999985001E-2</v>
      </c>
      <c r="H233">
        <v>28.206109999984999</v>
      </c>
      <c r="M233">
        <v>48591</v>
      </c>
      <c r="N233" t="s">
        <v>30</v>
      </c>
      <c r="O233" t="s">
        <v>31</v>
      </c>
      <c r="P233">
        <v>1123494</v>
      </c>
      <c r="Q233">
        <v>131.78644800199999</v>
      </c>
      <c r="R233">
        <v>131.81501007099999</v>
      </c>
      <c r="S233">
        <v>2.8562069000003E-2</v>
      </c>
      <c r="T233">
        <v>28.562069000003</v>
      </c>
      <c r="Y233">
        <v>41042</v>
      </c>
      <c r="Z233" t="s">
        <v>30</v>
      </c>
      <c r="AA233" t="s">
        <v>31</v>
      </c>
      <c r="AB233">
        <v>1123758</v>
      </c>
      <c r="AC233">
        <v>51.745908022000002</v>
      </c>
      <c r="AD233">
        <v>51.773979902000001</v>
      </c>
      <c r="AE233">
        <v>2.80718799999988E-2</v>
      </c>
      <c r="AF233">
        <v>28.071879999998799</v>
      </c>
      <c r="AK233">
        <v>56199</v>
      </c>
      <c r="AL233" t="s">
        <v>30</v>
      </c>
      <c r="AM233" t="s">
        <v>31</v>
      </c>
      <c r="AN233">
        <v>1120722</v>
      </c>
      <c r="AO233">
        <v>33.697371959999998</v>
      </c>
      <c r="AP233">
        <v>33.734118938000002</v>
      </c>
      <c r="AQ233">
        <v>3.6746978000003497E-2</v>
      </c>
      <c r="AR233">
        <v>36.746978000003502</v>
      </c>
      <c r="AW233">
        <v>55671</v>
      </c>
      <c r="AX233" t="s">
        <v>30</v>
      </c>
      <c r="AY233" t="s">
        <v>31</v>
      </c>
      <c r="AZ233">
        <v>1124484</v>
      </c>
      <c r="BA233">
        <v>30.332788944000001</v>
      </c>
      <c r="BB233">
        <v>30.362514018999999</v>
      </c>
      <c r="BC233">
        <v>2.9725074999998199E-2</v>
      </c>
      <c r="BD233">
        <v>29.725074999998199</v>
      </c>
      <c r="BI233">
        <v>60697</v>
      </c>
      <c r="BJ233" t="s">
        <v>30</v>
      </c>
      <c r="BK233" t="s">
        <v>31</v>
      </c>
      <c r="BL233">
        <v>1111416</v>
      </c>
      <c r="BM233">
        <v>14.922482014</v>
      </c>
      <c r="BN233">
        <v>14.980232000000001</v>
      </c>
      <c r="BO233">
        <v>5.7749986000001002E-2</v>
      </c>
      <c r="BP233">
        <v>57.749986000001002</v>
      </c>
    </row>
    <row r="234" spans="1:68">
      <c r="A234">
        <v>55729</v>
      </c>
      <c r="B234" t="s">
        <v>30</v>
      </c>
      <c r="C234" t="s">
        <v>31</v>
      </c>
      <c r="D234">
        <v>1122570</v>
      </c>
      <c r="E234">
        <v>251.01129794100001</v>
      </c>
      <c r="F234">
        <v>251.048499107</v>
      </c>
      <c r="G234">
        <v>3.7201165999988399E-2</v>
      </c>
      <c r="H234">
        <v>37.201165999988397</v>
      </c>
      <c r="M234">
        <v>47321</v>
      </c>
      <c r="N234" t="s">
        <v>30</v>
      </c>
      <c r="O234" t="s">
        <v>31</v>
      </c>
      <c r="P234">
        <v>1123824</v>
      </c>
      <c r="Q234">
        <v>132.28632402400001</v>
      </c>
      <c r="R234">
        <v>132.31556701700001</v>
      </c>
      <c r="S234">
        <v>2.92429929999968E-2</v>
      </c>
      <c r="T234">
        <v>29.242992999996801</v>
      </c>
      <c r="Y234">
        <v>58129</v>
      </c>
      <c r="Z234" t="s">
        <v>30</v>
      </c>
      <c r="AA234" t="s">
        <v>31</v>
      </c>
      <c r="AB234">
        <v>1124946</v>
      </c>
      <c r="AC234">
        <v>51.945799827999998</v>
      </c>
      <c r="AD234">
        <v>51.972702980000001</v>
      </c>
      <c r="AE234">
        <v>2.6903152000002699E-2</v>
      </c>
      <c r="AF234">
        <v>26.903152000002699</v>
      </c>
      <c r="AK234">
        <v>45763</v>
      </c>
      <c r="AL234" t="s">
        <v>30</v>
      </c>
      <c r="AM234" t="s">
        <v>31</v>
      </c>
      <c r="AN234">
        <v>1122174</v>
      </c>
      <c r="AO234">
        <v>33.797448873999997</v>
      </c>
      <c r="AP234">
        <v>33.842060089</v>
      </c>
      <c r="AQ234">
        <v>4.4611215000003299E-2</v>
      </c>
      <c r="AR234">
        <v>44.611215000003298</v>
      </c>
      <c r="AW234">
        <v>39942</v>
      </c>
      <c r="AX234" t="s">
        <v>30</v>
      </c>
      <c r="AY234" t="s">
        <v>31</v>
      </c>
      <c r="AZ234">
        <v>1126134</v>
      </c>
      <c r="BA234">
        <v>30.412809848999999</v>
      </c>
      <c r="BB234">
        <v>30.438902854999998</v>
      </c>
      <c r="BC234">
        <v>2.6093005999999901E-2</v>
      </c>
      <c r="BD234">
        <v>26.0930059999999</v>
      </c>
      <c r="BI234">
        <v>58893</v>
      </c>
      <c r="BJ234" t="s">
        <v>30</v>
      </c>
      <c r="BK234" t="s">
        <v>31</v>
      </c>
      <c r="BL234">
        <v>1115904</v>
      </c>
      <c r="BM234">
        <v>14.977718115</v>
      </c>
      <c r="BN234">
        <v>15.046634196999999</v>
      </c>
      <c r="BO234">
        <v>6.8916081999999407E-2</v>
      </c>
      <c r="BP234">
        <v>68.916081999999406</v>
      </c>
    </row>
    <row r="235" spans="1:68">
      <c r="A235">
        <v>54071</v>
      </c>
      <c r="B235" t="s">
        <v>30</v>
      </c>
      <c r="C235" t="s">
        <v>31</v>
      </c>
      <c r="D235">
        <v>1122702</v>
      </c>
      <c r="E235">
        <v>252.011414051</v>
      </c>
      <c r="F235">
        <v>252.03891015100001</v>
      </c>
      <c r="G235">
        <v>2.74961000000075E-2</v>
      </c>
      <c r="H235">
        <v>27.496100000007502</v>
      </c>
      <c r="M235">
        <v>59097</v>
      </c>
      <c r="N235" t="s">
        <v>30</v>
      </c>
      <c r="O235" t="s">
        <v>31</v>
      </c>
      <c r="P235">
        <v>1128378</v>
      </c>
      <c r="Q235">
        <v>132.78646898299999</v>
      </c>
      <c r="R235">
        <v>132.81446194599999</v>
      </c>
      <c r="S235">
        <v>2.7992963000002601E-2</v>
      </c>
      <c r="T235">
        <v>27.9929630000026</v>
      </c>
      <c r="Y235">
        <v>56471</v>
      </c>
      <c r="Z235" t="s">
        <v>30</v>
      </c>
      <c r="AA235" t="s">
        <v>31</v>
      </c>
      <c r="AB235">
        <v>1119534</v>
      </c>
      <c r="AC235">
        <v>52.145936966000001</v>
      </c>
      <c r="AD235">
        <v>52.175899029</v>
      </c>
      <c r="AE235">
        <v>2.9962062999999199E-2</v>
      </c>
      <c r="AF235">
        <v>29.962062999999201</v>
      </c>
      <c r="AK235">
        <v>52380</v>
      </c>
      <c r="AL235" t="s">
        <v>30</v>
      </c>
      <c r="AM235" t="s">
        <v>31</v>
      </c>
      <c r="AN235">
        <v>1123626</v>
      </c>
      <c r="AO235">
        <v>33.897471905000003</v>
      </c>
      <c r="AP235">
        <v>33.926359892000001</v>
      </c>
      <c r="AQ235">
        <v>2.8887986999997301E-2</v>
      </c>
      <c r="AR235">
        <v>28.887986999997299</v>
      </c>
      <c r="AW235">
        <v>37208</v>
      </c>
      <c r="AX235" t="s">
        <v>30</v>
      </c>
      <c r="AY235" t="s">
        <v>31</v>
      </c>
      <c r="AZ235">
        <v>1121778</v>
      </c>
      <c r="BA235">
        <v>30.492823839</v>
      </c>
      <c r="BB235">
        <v>30.523352860999999</v>
      </c>
      <c r="BC235">
        <v>3.05290219999996E-2</v>
      </c>
      <c r="BD235">
        <v>30.5290219999996</v>
      </c>
      <c r="BI235">
        <v>46332</v>
      </c>
      <c r="BJ235" t="s">
        <v>30</v>
      </c>
      <c r="BK235" t="s">
        <v>31</v>
      </c>
      <c r="BL235">
        <v>1113528</v>
      </c>
      <c r="BM235">
        <v>15.045200109</v>
      </c>
      <c r="BN235">
        <v>15.094347000000001</v>
      </c>
      <c r="BO235">
        <v>4.9146891000001199E-2</v>
      </c>
      <c r="BP235">
        <v>49.146891000001197</v>
      </c>
    </row>
    <row r="236" spans="1:68">
      <c r="A236">
        <v>38342</v>
      </c>
      <c r="B236" t="s">
        <v>30</v>
      </c>
      <c r="C236" t="s">
        <v>31</v>
      </c>
      <c r="D236">
        <v>1120524</v>
      </c>
      <c r="E236">
        <v>253.011444092</v>
      </c>
      <c r="F236">
        <v>253.041708946</v>
      </c>
      <c r="G236">
        <v>3.0264853999995001E-2</v>
      </c>
      <c r="H236">
        <v>30.264853999995001</v>
      </c>
      <c r="M236">
        <v>57293</v>
      </c>
      <c r="N236" t="s">
        <v>30</v>
      </c>
      <c r="O236" t="s">
        <v>31</v>
      </c>
      <c r="P236">
        <v>1120986</v>
      </c>
      <c r="Q236">
        <v>133.28642392200001</v>
      </c>
      <c r="R236">
        <v>133.31688189499999</v>
      </c>
      <c r="S236">
        <v>3.0457972999982898E-2</v>
      </c>
      <c r="T236">
        <v>30.4579729999829</v>
      </c>
      <c r="Y236">
        <v>40742</v>
      </c>
      <c r="Z236" t="s">
        <v>30</v>
      </c>
      <c r="AA236" t="s">
        <v>31</v>
      </c>
      <c r="AB236">
        <v>1121250</v>
      </c>
      <c r="AC236">
        <v>52.345798969000001</v>
      </c>
      <c r="AD236">
        <v>52.376448869999997</v>
      </c>
      <c r="AE236">
        <v>3.0649900999996701E-2</v>
      </c>
      <c r="AF236">
        <v>30.649900999996699</v>
      </c>
      <c r="AK236">
        <v>49391</v>
      </c>
      <c r="AL236" t="s">
        <v>30</v>
      </c>
      <c r="AM236" t="s">
        <v>31</v>
      </c>
      <c r="AN236">
        <v>1127256</v>
      </c>
      <c r="AO236">
        <v>34.097588062</v>
      </c>
      <c r="AP236">
        <v>34.128865957000002</v>
      </c>
      <c r="AQ236">
        <v>3.1277895000002297E-2</v>
      </c>
      <c r="AR236">
        <v>31.277895000002299</v>
      </c>
      <c r="AW236">
        <v>56599</v>
      </c>
      <c r="AX236" t="s">
        <v>30</v>
      </c>
      <c r="AY236" t="s">
        <v>31</v>
      </c>
      <c r="AZ236">
        <v>1122570</v>
      </c>
      <c r="BA236">
        <v>30.572870016</v>
      </c>
      <c r="BB236">
        <v>30.601974009999999</v>
      </c>
      <c r="BC236">
        <v>2.9103993999999699E-2</v>
      </c>
      <c r="BD236">
        <v>29.103993999999702</v>
      </c>
      <c r="BI236">
        <v>44716</v>
      </c>
      <c r="BJ236" t="s">
        <v>30</v>
      </c>
      <c r="BK236" t="s">
        <v>31</v>
      </c>
      <c r="BL236">
        <v>1113792</v>
      </c>
      <c r="BM236">
        <v>15.203581095000001</v>
      </c>
      <c r="BN236">
        <v>15.258201121999999</v>
      </c>
      <c r="BO236">
        <v>5.4620026999998503E-2</v>
      </c>
      <c r="BP236">
        <v>54.620026999998501</v>
      </c>
    </row>
    <row r="237" spans="1:68">
      <c r="A237">
        <v>35608</v>
      </c>
      <c r="B237" t="s">
        <v>30</v>
      </c>
      <c r="C237" t="s">
        <v>31</v>
      </c>
      <c r="D237">
        <v>1123626</v>
      </c>
      <c r="E237">
        <v>254.01140713699999</v>
      </c>
      <c r="F237">
        <v>254.040955067</v>
      </c>
      <c r="G237">
        <v>2.95479300000067E-2</v>
      </c>
      <c r="H237">
        <v>29.547930000006701</v>
      </c>
      <c r="M237">
        <v>44732</v>
      </c>
      <c r="N237" t="s">
        <v>30</v>
      </c>
      <c r="O237" t="s">
        <v>31</v>
      </c>
      <c r="P237">
        <v>1128048</v>
      </c>
      <c r="Q237">
        <v>133.786478996</v>
      </c>
      <c r="R237">
        <v>133.81444096600001</v>
      </c>
      <c r="S237">
        <v>2.7961970000006799E-2</v>
      </c>
      <c r="T237">
        <v>27.961970000006801</v>
      </c>
      <c r="Y237">
        <v>38008</v>
      </c>
      <c r="Z237" t="s">
        <v>30</v>
      </c>
      <c r="AA237" t="s">
        <v>31</v>
      </c>
      <c r="AB237">
        <v>1121712</v>
      </c>
      <c r="AC237">
        <v>52.545847893000001</v>
      </c>
      <c r="AD237">
        <v>52.577032803999998</v>
      </c>
      <c r="AE237">
        <v>3.11849109999968E-2</v>
      </c>
      <c r="AF237">
        <v>31.184910999996799</v>
      </c>
      <c r="AK237">
        <v>48121</v>
      </c>
      <c r="AL237" t="s">
        <v>30</v>
      </c>
      <c r="AM237" t="s">
        <v>31</v>
      </c>
      <c r="AN237">
        <v>1125540</v>
      </c>
      <c r="AO237">
        <v>34.197648047999998</v>
      </c>
      <c r="AP237">
        <v>34.224252939000003</v>
      </c>
      <c r="AQ237">
        <v>2.6604891000005099E-2</v>
      </c>
      <c r="AR237">
        <v>26.6048910000051</v>
      </c>
      <c r="AW237">
        <v>46163</v>
      </c>
      <c r="AX237" t="s">
        <v>30</v>
      </c>
      <c r="AY237" t="s">
        <v>31</v>
      </c>
      <c r="AZ237">
        <v>1123164</v>
      </c>
      <c r="BA237">
        <v>30.653112887999999</v>
      </c>
      <c r="BB237">
        <v>30.682366848000001</v>
      </c>
      <c r="BC237">
        <v>2.92539600000019E-2</v>
      </c>
      <c r="BD237">
        <v>29.2539600000019</v>
      </c>
      <c r="BI237">
        <v>40532</v>
      </c>
      <c r="BJ237" t="s">
        <v>30</v>
      </c>
      <c r="BK237" t="s">
        <v>31</v>
      </c>
      <c r="BL237">
        <v>1119534</v>
      </c>
      <c r="BM237">
        <v>15.253787041000001</v>
      </c>
      <c r="BN237">
        <v>15.297408104000001</v>
      </c>
      <c r="BO237">
        <v>4.3621062999999703E-2</v>
      </c>
      <c r="BP237">
        <v>43.621062999999701</v>
      </c>
    </row>
    <row r="238" spans="1:68">
      <c r="A238">
        <v>54999</v>
      </c>
      <c r="B238" t="s">
        <v>30</v>
      </c>
      <c r="C238" t="s">
        <v>31</v>
      </c>
      <c r="D238">
        <v>1124286</v>
      </c>
      <c r="E238">
        <v>255.01128816600001</v>
      </c>
      <c r="F238">
        <v>255.04025602300001</v>
      </c>
      <c r="G238">
        <v>2.89678569999978E-2</v>
      </c>
      <c r="H238">
        <v>28.9678569999978</v>
      </c>
      <c r="M238">
        <v>59653</v>
      </c>
      <c r="N238" t="s">
        <v>30</v>
      </c>
      <c r="O238" t="s">
        <v>31</v>
      </c>
      <c r="P238">
        <v>1125738</v>
      </c>
      <c r="Q238">
        <v>134.28651690500001</v>
      </c>
      <c r="R238">
        <v>134.314639091</v>
      </c>
      <c r="S238">
        <v>2.8122185999990199E-2</v>
      </c>
      <c r="T238">
        <v>28.122185999990201</v>
      </c>
      <c r="Y238">
        <v>57399</v>
      </c>
      <c r="Z238" t="s">
        <v>30</v>
      </c>
      <c r="AA238" t="s">
        <v>31</v>
      </c>
      <c r="AB238">
        <v>1126662</v>
      </c>
      <c r="AC238">
        <v>52.745848893999998</v>
      </c>
      <c r="AD238">
        <v>52.772644997</v>
      </c>
      <c r="AE238">
        <v>2.6796103000002298E-2</v>
      </c>
      <c r="AF238">
        <v>26.796103000002301</v>
      </c>
      <c r="AK238">
        <v>59897</v>
      </c>
      <c r="AL238" t="s">
        <v>30</v>
      </c>
      <c r="AM238" t="s">
        <v>31</v>
      </c>
      <c r="AN238">
        <v>1125540</v>
      </c>
      <c r="AO238">
        <v>34.297687054000001</v>
      </c>
      <c r="AP238">
        <v>34.322997092999998</v>
      </c>
      <c r="AQ238">
        <v>2.5310038999997099E-2</v>
      </c>
      <c r="AR238">
        <v>25.310038999997101</v>
      </c>
      <c r="AW238">
        <v>52780</v>
      </c>
      <c r="AX238" t="s">
        <v>30</v>
      </c>
      <c r="AY238" t="s">
        <v>31</v>
      </c>
      <c r="AZ238">
        <v>1119468</v>
      </c>
      <c r="BA238">
        <v>30.733000994000001</v>
      </c>
      <c r="BB238">
        <v>30.763195992</v>
      </c>
      <c r="BC238">
        <v>3.0194997999998901E-2</v>
      </c>
      <c r="BD238">
        <v>30.1949979999989</v>
      </c>
      <c r="BI238">
        <v>49917</v>
      </c>
      <c r="BJ238" t="s">
        <v>30</v>
      </c>
      <c r="BK238" t="s">
        <v>31</v>
      </c>
      <c r="BL238">
        <v>1116498</v>
      </c>
      <c r="BM238">
        <v>15.349781036</v>
      </c>
      <c r="BN238">
        <v>15.409078121</v>
      </c>
      <c r="BO238">
        <v>5.92970850000007E-2</v>
      </c>
      <c r="BP238">
        <v>59.297085000000699</v>
      </c>
    </row>
    <row r="239" spans="1:68">
      <c r="A239">
        <v>44563</v>
      </c>
      <c r="B239" t="s">
        <v>30</v>
      </c>
      <c r="C239" t="s">
        <v>31</v>
      </c>
      <c r="D239">
        <v>1121712</v>
      </c>
      <c r="E239">
        <v>256.01128005999999</v>
      </c>
      <c r="F239">
        <v>256.040940046</v>
      </c>
      <c r="G239">
        <v>2.9659986000012802E-2</v>
      </c>
      <c r="H239">
        <v>29.6599860000128</v>
      </c>
      <c r="M239">
        <v>60549</v>
      </c>
      <c r="N239" t="s">
        <v>30</v>
      </c>
      <c r="O239" t="s">
        <v>31</v>
      </c>
      <c r="P239">
        <v>1121910</v>
      </c>
      <c r="Q239">
        <v>134.78669309599999</v>
      </c>
      <c r="R239">
        <v>134.82553100600001</v>
      </c>
      <c r="S239">
        <v>3.8837910000012202E-2</v>
      </c>
      <c r="T239">
        <v>38.837910000012201</v>
      </c>
      <c r="Y239">
        <v>46963</v>
      </c>
      <c r="Z239" t="s">
        <v>30</v>
      </c>
      <c r="AA239" t="s">
        <v>31</v>
      </c>
      <c r="AB239">
        <v>1123494</v>
      </c>
      <c r="AC239">
        <v>52.945922852000002</v>
      </c>
      <c r="AD239">
        <v>52.973605870999997</v>
      </c>
      <c r="AE239">
        <v>2.7683018999994102E-2</v>
      </c>
      <c r="AF239">
        <v>27.683018999994101</v>
      </c>
      <c r="AK239">
        <v>58093</v>
      </c>
      <c r="AL239" t="s">
        <v>30</v>
      </c>
      <c r="AM239" t="s">
        <v>31</v>
      </c>
      <c r="AN239">
        <v>1123626</v>
      </c>
      <c r="AO239">
        <v>34.397773027</v>
      </c>
      <c r="AP239">
        <v>34.426707028999999</v>
      </c>
      <c r="AQ239">
        <v>2.8934001999999698E-2</v>
      </c>
      <c r="AR239">
        <v>28.934001999999701</v>
      </c>
      <c r="AW239">
        <v>40204</v>
      </c>
      <c r="AX239" t="s">
        <v>30</v>
      </c>
      <c r="AY239" t="s">
        <v>31</v>
      </c>
      <c r="AZ239">
        <v>1126662</v>
      </c>
      <c r="BA239">
        <v>30.813030005000002</v>
      </c>
      <c r="BB239">
        <v>30.841100931</v>
      </c>
      <c r="BC239">
        <v>2.8070925999998001E-2</v>
      </c>
      <c r="BD239">
        <v>28.070925999998</v>
      </c>
      <c r="BI239">
        <v>60310</v>
      </c>
      <c r="BJ239" t="s">
        <v>30</v>
      </c>
      <c r="BK239" t="s">
        <v>31</v>
      </c>
      <c r="BL239">
        <v>1113726</v>
      </c>
      <c r="BM239">
        <v>15.407577991</v>
      </c>
      <c r="BN239">
        <v>15.462676048000001</v>
      </c>
      <c r="BO239">
        <v>5.5098057000000297E-2</v>
      </c>
      <c r="BP239">
        <v>55.098057000000303</v>
      </c>
    </row>
    <row r="240" spans="1:68">
      <c r="A240">
        <v>51180</v>
      </c>
      <c r="B240" t="s">
        <v>30</v>
      </c>
      <c r="C240" t="s">
        <v>31</v>
      </c>
      <c r="D240">
        <v>1120722</v>
      </c>
      <c r="E240">
        <v>257.01127600699999</v>
      </c>
      <c r="F240">
        <v>257.04152298000002</v>
      </c>
      <c r="G240">
        <v>3.0246973000032502E-2</v>
      </c>
      <c r="H240">
        <v>30.246973000032501</v>
      </c>
      <c r="M240">
        <v>43116</v>
      </c>
      <c r="N240" t="s">
        <v>30</v>
      </c>
      <c r="O240" t="s">
        <v>31</v>
      </c>
      <c r="P240">
        <v>1126860</v>
      </c>
      <c r="Q240">
        <v>135.28660202</v>
      </c>
      <c r="R240">
        <v>135.314155102</v>
      </c>
      <c r="S240">
        <v>2.7553081999997099E-2</v>
      </c>
      <c r="T240">
        <v>27.553081999997101</v>
      </c>
      <c r="Y240">
        <v>53580</v>
      </c>
      <c r="Z240" t="s">
        <v>30</v>
      </c>
      <c r="AA240" t="s">
        <v>31</v>
      </c>
      <c r="AB240">
        <v>1123758</v>
      </c>
      <c r="AC240">
        <v>53.145879983999997</v>
      </c>
      <c r="AD240">
        <v>53.174325942999999</v>
      </c>
      <c r="AE240">
        <v>2.8445959000002501E-2</v>
      </c>
      <c r="AF240">
        <v>28.4459590000025</v>
      </c>
      <c r="AK240">
        <v>45532</v>
      </c>
      <c r="AL240" t="s">
        <v>30</v>
      </c>
      <c r="AM240" t="s">
        <v>31</v>
      </c>
      <c r="AN240">
        <v>1126398</v>
      </c>
      <c r="AO240">
        <v>34.497787952000003</v>
      </c>
      <c r="AP240">
        <v>34.523882866000001</v>
      </c>
      <c r="AQ240">
        <v>2.6094913999997901E-2</v>
      </c>
      <c r="AR240">
        <v>26.0949139999979</v>
      </c>
      <c r="AW240">
        <v>49791</v>
      </c>
      <c r="AX240" t="s">
        <v>30</v>
      </c>
      <c r="AY240" t="s">
        <v>31</v>
      </c>
      <c r="AZ240">
        <v>1128246</v>
      </c>
      <c r="BA240">
        <v>30.893124819000001</v>
      </c>
      <c r="BB240">
        <v>30.919689894000001</v>
      </c>
      <c r="BC240">
        <v>2.6565075000000601E-2</v>
      </c>
      <c r="BD240">
        <v>26.565075000000601</v>
      </c>
      <c r="BI240">
        <v>57129</v>
      </c>
      <c r="BJ240" t="s">
        <v>30</v>
      </c>
      <c r="BK240" t="s">
        <v>31</v>
      </c>
      <c r="BL240">
        <v>1107456</v>
      </c>
      <c r="BM240">
        <v>15.456623077</v>
      </c>
      <c r="BN240">
        <v>15.511768103</v>
      </c>
      <c r="BO240">
        <v>5.5145025999999903E-2</v>
      </c>
      <c r="BP240">
        <v>55.145025999999902</v>
      </c>
    </row>
    <row r="241" spans="1:68">
      <c r="A241">
        <v>38604</v>
      </c>
      <c r="B241" t="s">
        <v>30</v>
      </c>
      <c r="C241" t="s">
        <v>31</v>
      </c>
      <c r="D241">
        <v>1124154</v>
      </c>
      <c r="E241">
        <v>258.01139307</v>
      </c>
      <c r="F241">
        <v>258.03846502300001</v>
      </c>
      <c r="G241">
        <v>2.7071953000017801E-2</v>
      </c>
      <c r="H241">
        <v>27.0719530000178</v>
      </c>
      <c r="M241">
        <v>38932</v>
      </c>
      <c r="N241" t="s">
        <v>30</v>
      </c>
      <c r="O241" t="s">
        <v>31</v>
      </c>
      <c r="P241">
        <v>1124814</v>
      </c>
      <c r="Q241">
        <v>135.78667211499999</v>
      </c>
      <c r="R241">
        <v>135.816220999</v>
      </c>
      <c r="S241">
        <v>2.9548884000007498E-2</v>
      </c>
      <c r="T241">
        <v>29.548884000007501</v>
      </c>
      <c r="Y241">
        <v>41004</v>
      </c>
      <c r="Z241" t="s">
        <v>30</v>
      </c>
      <c r="AA241" t="s">
        <v>31</v>
      </c>
      <c r="AB241">
        <v>1122240</v>
      </c>
      <c r="AC241">
        <v>53.345906972999998</v>
      </c>
      <c r="AD241">
        <v>53.374869822999997</v>
      </c>
      <c r="AE241">
        <v>2.89628499999992E-2</v>
      </c>
      <c r="AF241">
        <v>28.9628499999992</v>
      </c>
      <c r="AK241">
        <v>60453</v>
      </c>
      <c r="AL241" t="s">
        <v>30</v>
      </c>
      <c r="AM241" t="s">
        <v>31</v>
      </c>
      <c r="AN241">
        <v>1119402</v>
      </c>
      <c r="AO241">
        <v>34.597805977</v>
      </c>
      <c r="AP241">
        <v>34.626384973999997</v>
      </c>
      <c r="AQ241">
        <v>2.8578996999996699E-2</v>
      </c>
      <c r="AR241">
        <v>28.578996999996701</v>
      </c>
      <c r="AW241">
        <v>48521</v>
      </c>
      <c r="AX241" t="s">
        <v>30</v>
      </c>
      <c r="AY241" t="s">
        <v>31</v>
      </c>
      <c r="AZ241">
        <v>1128510</v>
      </c>
      <c r="BA241">
        <v>30.973134994999999</v>
      </c>
      <c r="BB241">
        <v>31.010335921999999</v>
      </c>
      <c r="BC241">
        <v>3.7200927000000598E-2</v>
      </c>
      <c r="BD241">
        <v>37.200927000000597</v>
      </c>
      <c r="BI241">
        <v>49372</v>
      </c>
      <c r="BJ241" t="s">
        <v>30</v>
      </c>
      <c r="BK241" t="s">
        <v>31</v>
      </c>
      <c r="BL241">
        <v>1110558</v>
      </c>
      <c r="BM241">
        <v>15.506896973</v>
      </c>
      <c r="BN241">
        <v>15.5642941</v>
      </c>
      <c r="BO241">
        <v>5.7397126999999701E-2</v>
      </c>
      <c r="BP241">
        <v>57.397126999999699</v>
      </c>
    </row>
    <row r="242" spans="1:68">
      <c r="A242">
        <v>48191</v>
      </c>
      <c r="B242" t="s">
        <v>30</v>
      </c>
      <c r="C242" t="s">
        <v>31</v>
      </c>
      <c r="D242">
        <v>1123692</v>
      </c>
      <c r="E242">
        <v>259.01127004599999</v>
      </c>
      <c r="F242">
        <v>259.03837704699998</v>
      </c>
      <c r="G242">
        <v>2.7107000999990302E-2</v>
      </c>
      <c r="H242">
        <v>27.107000999990301</v>
      </c>
      <c r="M242">
        <v>40139</v>
      </c>
      <c r="N242" t="s">
        <v>30</v>
      </c>
      <c r="O242" t="s">
        <v>31</v>
      </c>
      <c r="P242">
        <v>1123164</v>
      </c>
      <c r="Q242">
        <v>136.28682708700001</v>
      </c>
      <c r="R242">
        <v>136.315551043</v>
      </c>
      <c r="S242">
        <v>2.8723955999993198E-2</v>
      </c>
      <c r="T242">
        <v>28.723955999993201</v>
      </c>
      <c r="Y242">
        <v>50591</v>
      </c>
      <c r="Z242" t="s">
        <v>30</v>
      </c>
      <c r="AA242" t="s">
        <v>31</v>
      </c>
      <c r="AB242">
        <v>1119732</v>
      </c>
      <c r="AC242">
        <v>53.545907020999998</v>
      </c>
      <c r="AD242">
        <v>53.574635983</v>
      </c>
      <c r="AE242">
        <v>2.8728962000002401E-2</v>
      </c>
      <c r="AF242">
        <v>28.728962000002401</v>
      </c>
      <c r="AK242">
        <v>33116</v>
      </c>
      <c r="AL242" t="s">
        <v>30</v>
      </c>
      <c r="AM242" t="s">
        <v>31</v>
      </c>
      <c r="AN242">
        <v>1120722</v>
      </c>
      <c r="AO242">
        <v>34.697957039000002</v>
      </c>
      <c r="AP242">
        <v>34.726850986000002</v>
      </c>
      <c r="AQ242">
        <v>2.8893947000000201E-2</v>
      </c>
      <c r="AR242">
        <v>28.8939470000002</v>
      </c>
      <c r="AW242">
        <v>60297</v>
      </c>
      <c r="AX242" t="s">
        <v>30</v>
      </c>
      <c r="AY242" t="s">
        <v>31</v>
      </c>
      <c r="AZ242">
        <v>1124352</v>
      </c>
      <c r="BA242">
        <v>31.053318023999999</v>
      </c>
      <c r="BB242">
        <v>31.079288005999999</v>
      </c>
      <c r="BC242">
        <v>2.5969981999999399E-2</v>
      </c>
      <c r="BD242">
        <v>25.969981999999401</v>
      </c>
      <c r="BI242">
        <v>52322</v>
      </c>
      <c r="BJ242" t="s">
        <v>30</v>
      </c>
      <c r="BK242" t="s">
        <v>31</v>
      </c>
      <c r="BL242">
        <v>1115178</v>
      </c>
      <c r="BM242">
        <v>15.56371212</v>
      </c>
      <c r="BN242">
        <v>15.611629009</v>
      </c>
      <c r="BO242">
        <v>4.7916888999999602E-2</v>
      </c>
      <c r="BP242">
        <v>47.9168889999996</v>
      </c>
    </row>
    <row r="243" spans="1:68">
      <c r="A243">
        <v>46921</v>
      </c>
      <c r="B243" t="s">
        <v>30</v>
      </c>
      <c r="C243" t="s">
        <v>31</v>
      </c>
      <c r="D243">
        <v>1127586</v>
      </c>
      <c r="E243">
        <v>260.01137614300001</v>
      </c>
      <c r="F243">
        <v>260.03969717000001</v>
      </c>
      <c r="G243">
        <v>2.8321027000003999E-2</v>
      </c>
      <c r="H243">
        <v>28.321027000004001</v>
      </c>
      <c r="M243">
        <v>48317</v>
      </c>
      <c r="N243" t="s">
        <v>30</v>
      </c>
      <c r="O243" t="s">
        <v>31</v>
      </c>
      <c r="P243">
        <v>1122240</v>
      </c>
      <c r="Q243">
        <v>136.786906958</v>
      </c>
      <c r="R243">
        <v>136.81541609799999</v>
      </c>
      <c r="S243">
        <v>2.8509139999982801E-2</v>
      </c>
      <c r="T243">
        <v>28.5091399999828</v>
      </c>
      <c r="Y243">
        <v>49321</v>
      </c>
      <c r="Z243" t="s">
        <v>30</v>
      </c>
      <c r="AA243" t="s">
        <v>31</v>
      </c>
      <c r="AB243">
        <v>1122834</v>
      </c>
      <c r="AC243">
        <v>53.745934009999999</v>
      </c>
      <c r="AD243">
        <v>53.781952857999997</v>
      </c>
      <c r="AE243">
        <v>3.6018847999997598E-2</v>
      </c>
      <c r="AF243">
        <v>36.018847999997597</v>
      </c>
      <c r="AK243">
        <v>43916</v>
      </c>
      <c r="AL243" t="s">
        <v>30</v>
      </c>
      <c r="AM243" t="s">
        <v>31</v>
      </c>
      <c r="AN243">
        <v>1122438</v>
      </c>
      <c r="AO243">
        <v>34.797910928999997</v>
      </c>
      <c r="AP243">
        <v>34.824846029</v>
      </c>
      <c r="AQ243">
        <v>2.69351000000028E-2</v>
      </c>
      <c r="AR243">
        <v>26.935100000002802</v>
      </c>
      <c r="AW243">
        <v>58493</v>
      </c>
      <c r="AX243" t="s">
        <v>30</v>
      </c>
      <c r="AY243" t="s">
        <v>31</v>
      </c>
      <c r="AZ243">
        <v>1124220</v>
      </c>
      <c r="BA243">
        <v>31.133241892000001</v>
      </c>
      <c r="BB243">
        <v>31.160851954999998</v>
      </c>
      <c r="BC243">
        <v>2.7610062999997301E-2</v>
      </c>
      <c r="BD243">
        <v>27.6100629999973</v>
      </c>
      <c r="BI243">
        <v>51472</v>
      </c>
      <c r="BJ243" t="s">
        <v>30</v>
      </c>
      <c r="BK243" t="s">
        <v>31</v>
      </c>
      <c r="BL243">
        <v>1111746</v>
      </c>
      <c r="BM243">
        <v>15.611132144999999</v>
      </c>
      <c r="BN243">
        <v>15.675661087</v>
      </c>
      <c r="BO243">
        <v>6.4528942000000797E-2</v>
      </c>
      <c r="BP243">
        <v>64.528942000000796</v>
      </c>
    </row>
    <row r="244" spans="1:68">
      <c r="A244">
        <v>56893</v>
      </c>
      <c r="B244" t="s">
        <v>30</v>
      </c>
      <c r="C244" t="s">
        <v>31</v>
      </c>
      <c r="D244">
        <v>1124550</v>
      </c>
      <c r="E244">
        <v>262.01235795000002</v>
      </c>
      <c r="F244">
        <v>262.04102110899998</v>
      </c>
      <c r="G244">
        <v>2.86631589999615E-2</v>
      </c>
      <c r="H244">
        <v>28.6631589999615</v>
      </c>
      <c r="M244">
        <v>58710</v>
      </c>
      <c r="N244" t="s">
        <v>30</v>
      </c>
      <c r="O244" t="s">
        <v>31</v>
      </c>
      <c r="P244">
        <v>1125144</v>
      </c>
      <c r="Q244">
        <v>137.28697204599999</v>
      </c>
      <c r="R244">
        <v>137.31609797499999</v>
      </c>
      <c r="S244">
        <v>2.9125929000002701E-2</v>
      </c>
      <c r="T244">
        <v>29.125929000002699</v>
      </c>
      <c r="Y244">
        <v>32864</v>
      </c>
      <c r="Z244" t="s">
        <v>30</v>
      </c>
      <c r="AA244" t="s">
        <v>31</v>
      </c>
      <c r="AB244">
        <v>1125210</v>
      </c>
      <c r="AC244">
        <v>53.945924996999999</v>
      </c>
      <c r="AD244">
        <v>53.972879886999998</v>
      </c>
      <c r="AE244">
        <v>2.6954889999998899E-2</v>
      </c>
      <c r="AF244">
        <v>26.954889999998901</v>
      </c>
      <c r="AK244">
        <v>40939</v>
      </c>
      <c r="AL244" t="s">
        <v>30</v>
      </c>
      <c r="AM244" t="s">
        <v>31</v>
      </c>
      <c r="AN244">
        <v>1124418</v>
      </c>
      <c r="AO244">
        <v>34.998215913999999</v>
      </c>
      <c r="AP244">
        <v>35.030158043</v>
      </c>
      <c r="AQ244">
        <v>3.1942129000000798E-2</v>
      </c>
      <c r="AR244">
        <v>31.942129000000801</v>
      </c>
      <c r="AW244">
        <v>45932</v>
      </c>
      <c r="AX244" t="s">
        <v>30</v>
      </c>
      <c r="AY244" t="s">
        <v>31</v>
      </c>
      <c r="AZ244">
        <v>1122900</v>
      </c>
      <c r="BA244">
        <v>31.213286877000002</v>
      </c>
      <c r="BB244">
        <v>31.240039825</v>
      </c>
      <c r="BC244">
        <v>2.67529479999986E-2</v>
      </c>
      <c r="BD244">
        <v>26.7529479999986</v>
      </c>
      <c r="BI244">
        <v>49560</v>
      </c>
      <c r="BJ244" t="s">
        <v>30</v>
      </c>
      <c r="BK244" t="s">
        <v>31</v>
      </c>
      <c r="BL244">
        <v>1115046</v>
      </c>
      <c r="BM244">
        <v>15.671580076</v>
      </c>
      <c r="BN244">
        <v>15.729806184999999</v>
      </c>
      <c r="BO244">
        <v>5.8226108999999499E-2</v>
      </c>
      <c r="BP244">
        <v>58.226108999999497</v>
      </c>
    </row>
    <row r="245" spans="1:68">
      <c r="A245">
        <v>44332</v>
      </c>
      <c r="B245" t="s">
        <v>30</v>
      </c>
      <c r="C245" t="s">
        <v>31</v>
      </c>
      <c r="D245">
        <v>1124880</v>
      </c>
      <c r="E245">
        <v>263.01241016400002</v>
      </c>
      <c r="F245">
        <v>263.041049004</v>
      </c>
      <c r="G245">
        <v>2.8638839999985E-2</v>
      </c>
      <c r="H245">
        <v>28.638839999984999</v>
      </c>
      <c r="M245">
        <v>55529</v>
      </c>
      <c r="N245" t="s">
        <v>30</v>
      </c>
      <c r="O245" t="s">
        <v>31</v>
      </c>
      <c r="P245">
        <v>1128840</v>
      </c>
      <c r="Q245">
        <v>137.78698992700001</v>
      </c>
      <c r="R245">
        <v>137.813239098</v>
      </c>
      <c r="S245">
        <v>2.6249170999989201E-2</v>
      </c>
      <c r="T245">
        <v>26.2491709999892</v>
      </c>
      <c r="Y245">
        <v>59293</v>
      </c>
      <c r="Z245" t="s">
        <v>30</v>
      </c>
      <c r="AA245" t="s">
        <v>31</v>
      </c>
      <c r="AB245">
        <v>1121844</v>
      </c>
      <c r="AC245">
        <v>54.145965814999997</v>
      </c>
      <c r="AD245">
        <v>54.174278020999999</v>
      </c>
      <c r="AE245">
        <v>2.8312206000002501E-2</v>
      </c>
      <c r="AF245">
        <v>28.312206000002501</v>
      </c>
      <c r="AK245">
        <v>49117</v>
      </c>
      <c r="AL245" t="s">
        <v>30</v>
      </c>
      <c r="AM245" t="s">
        <v>31</v>
      </c>
      <c r="AN245">
        <v>1124550</v>
      </c>
      <c r="AO245">
        <v>35.098068953000002</v>
      </c>
      <c r="AP245">
        <v>35.125331879000001</v>
      </c>
      <c r="AQ245">
        <v>2.7262925999998799E-2</v>
      </c>
      <c r="AR245">
        <v>27.262925999998799</v>
      </c>
      <c r="AW245">
        <v>60853</v>
      </c>
      <c r="AX245" t="s">
        <v>30</v>
      </c>
      <c r="AY245" t="s">
        <v>31</v>
      </c>
      <c r="AZ245">
        <v>1123362</v>
      </c>
      <c r="BA245">
        <v>31.293331860999999</v>
      </c>
      <c r="BB245">
        <v>31.320689916999999</v>
      </c>
      <c r="BC245">
        <v>2.7358056000000599E-2</v>
      </c>
      <c r="BD245">
        <v>27.358056000000602</v>
      </c>
      <c r="BI245">
        <v>34325</v>
      </c>
      <c r="BJ245" t="s">
        <v>30</v>
      </c>
      <c r="BK245" t="s">
        <v>31</v>
      </c>
      <c r="BL245">
        <v>1114056</v>
      </c>
      <c r="BM245">
        <v>15.723145007999999</v>
      </c>
      <c r="BN245">
        <v>15.778215169999999</v>
      </c>
      <c r="BO245">
        <v>5.5070161999999798E-2</v>
      </c>
      <c r="BP245">
        <v>55.070161999999797</v>
      </c>
    </row>
    <row r="246" spans="1:68">
      <c r="A246">
        <v>59253</v>
      </c>
      <c r="B246" t="s">
        <v>30</v>
      </c>
      <c r="C246" t="s">
        <v>31</v>
      </c>
      <c r="D246">
        <v>1123890</v>
      </c>
      <c r="E246">
        <v>264.01233601600001</v>
      </c>
      <c r="F246">
        <v>264.04537010199999</v>
      </c>
      <c r="G246">
        <v>3.3034085999986397E-2</v>
      </c>
      <c r="H246">
        <v>33.034085999986402</v>
      </c>
      <c r="M246">
        <v>47772</v>
      </c>
      <c r="N246" t="s">
        <v>30</v>
      </c>
      <c r="O246" t="s">
        <v>31</v>
      </c>
      <c r="P246">
        <v>1120326</v>
      </c>
      <c r="Q246">
        <v>138.28692603100001</v>
      </c>
      <c r="R246">
        <v>138.316343069</v>
      </c>
      <c r="S246">
        <v>2.94170379999911E-2</v>
      </c>
      <c r="T246">
        <v>29.417037999991098</v>
      </c>
      <c r="Y246">
        <v>46732</v>
      </c>
      <c r="Z246" t="s">
        <v>30</v>
      </c>
      <c r="AA246" t="s">
        <v>31</v>
      </c>
      <c r="AB246">
        <v>1125408</v>
      </c>
      <c r="AC246">
        <v>54.345944881000001</v>
      </c>
      <c r="AD246">
        <v>54.373664855999998</v>
      </c>
      <c r="AE246">
        <v>2.77199749999965E-2</v>
      </c>
      <c r="AF246">
        <v>27.719974999996499</v>
      </c>
      <c r="AK246">
        <v>59510</v>
      </c>
      <c r="AL246" t="s">
        <v>30</v>
      </c>
      <c r="AM246" t="s">
        <v>31</v>
      </c>
      <c r="AN246">
        <v>1126728</v>
      </c>
      <c r="AO246">
        <v>35.198283910999997</v>
      </c>
      <c r="AP246">
        <v>35.224621057999997</v>
      </c>
      <c r="AQ246">
        <v>2.6337146999999499E-2</v>
      </c>
      <c r="AR246">
        <v>26.337146999999501</v>
      </c>
      <c r="AW246">
        <v>33516</v>
      </c>
      <c r="AX246" t="s">
        <v>30</v>
      </c>
      <c r="AY246" t="s">
        <v>31</v>
      </c>
      <c r="AZ246">
        <v>1125804</v>
      </c>
      <c r="BA246">
        <v>31.373394011999999</v>
      </c>
      <c r="BB246">
        <v>31.399171829</v>
      </c>
      <c r="BC246">
        <v>2.57778170000015E-2</v>
      </c>
      <c r="BD246">
        <v>25.777817000001502</v>
      </c>
      <c r="BI246">
        <v>49646</v>
      </c>
      <c r="BJ246" t="s">
        <v>30</v>
      </c>
      <c r="BK246" t="s">
        <v>31</v>
      </c>
      <c r="BL246">
        <v>1113330</v>
      </c>
      <c r="BM246">
        <v>15.777717113</v>
      </c>
      <c r="BN246">
        <v>15.829745054</v>
      </c>
      <c r="BO246">
        <v>5.2027941000000397E-2</v>
      </c>
      <c r="BP246">
        <v>52.027941000000403</v>
      </c>
    </row>
    <row r="247" spans="1:68">
      <c r="A247">
        <v>60149</v>
      </c>
      <c r="B247" t="s">
        <v>30</v>
      </c>
      <c r="C247" t="s">
        <v>31</v>
      </c>
      <c r="D247">
        <v>1122636</v>
      </c>
      <c r="E247">
        <v>265.01237702399999</v>
      </c>
      <c r="F247">
        <v>265.04112696599998</v>
      </c>
      <c r="G247">
        <v>2.87499419999903E-2</v>
      </c>
      <c r="H247">
        <v>28.749941999990298</v>
      </c>
      <c r="M247">
        <v>50722</v>
      </c>
      <c r="N247" t="s">
        <v>30</v>
      </c>
      <c r="O247" t="s">
        <v>31</v>
      </c>
      <c r="P247">
        <v>1119204</v>
      </c>
      <c r="Q247">
        <v>138.787101984</v>
      </c>
      <c r="R247">
        <v>138.816142082</v>
      </c>
      <c r="S247">
        <v>2.9040097999995799E-2</v>
      </c>
      <c r="T247">
        <v>29.040097999995801</v>
      </c>
      <c r="Y247">
        <v>33420</v>
      </c>
      <c r="Z247" t="s">
        <v>30</v>
      </c>
      <c r="AA247" t="s">
        <v>31</v>
      </c>
      <c r="AB247">
        <v>1126068</v>
      </c>
      <c r="AC247">
        <v>54.545966864</v>
      </c>
      <c r="AD247">
        <v>54.574416876000001</v>
      </c>
      <c r="AE247">
        <v>2.8450012000000399E-2</v>
      </c>
      <c r="AF247">
        <v>28.450012000000399</v>
      </c>
      <c r="AK247">
        <v>56329</v>
      </c>
      <c r="AL247" t="s">
        <v>30</v>
      </c>
      <c r="AM247" t="s">
        <v>31</v>
      </c>
      <c r="AN247">
        <v>1120326</v>
      </c>
      <c r="AO247">
        <v>35.298203944999997</v>
      </c>
      <c r="AP247">
        <v>35.327388048000003</v>
      </c>
      <c r="AQ247">
        <v>2.91841030000057E-2</v>
      </c>
      <c r="AR247">
        <v>29.184103000005699</v>
      </c>
      <c r="AW247">
        <v>44316</v>
      </c>
      <c r="AX247" t="s">
        <v>30</v>
      </c>
      <c r="AY247" t="s">
        <v>31</v>
      </c>
      <c r="AZ247">
        <v>1125210</v>
      </c>
      <c r="BA247">
        <v>31.453403949999998</v>
      </c>
      <c r="BB247">
        <v>31.479931830999998</v>
      </c>
      <c r="BC247">
        <v>2.6527880999999798E-2</v>
      </c>
      <c r="BD247">
        <v>26.527880999999802</v>
      </c>
      <c r="BI247">
        <v>47649</v>
      </c>
      <c r="BJ247" t="s">
        <v>30</v>
      </c>
      <c r="BK247" t="s">
        <v>31</v>
      </c>
      <c r="BL247">
        <v>1115904</v>
      </c>
      <c r="BM247">
        <v>15.828456163</v>
      </c>
      <c r="BN247">
        <v>15.86859417</v>
      </c>
      <c r="BO247">
        <v>4.01380069999994E-2</v>
      </c>
      <c r="BP247">
        <v>40.138006999999398</v>
      </c>
    </row>
    <row r="248" spans="1:68">
      <c r="A248">
        <v>42716</v>
      </c>
      <c r="B248" t="s">
        <v>30</v>
      </c>
      <c r="C248" t="s">
        <v>31</v>
      </c>
      <c r="D248">
        <v>1126596</v>
      </c>
      <c r="E248">
        <v>266.01254200900001</v>
      </c>
      <c r="F248">
        <v>266.04167604399998</v>
      </c>
      <c r="G248">
        <v>2.9134034999969999E-2</v>
      </c>
      <c r="H248">
        <v>29.134034999970002</v>
      </c>
      <c r="M248">
        <v>49872</v>
      </c>
      <c r="N248" t="s">
        <v>30</v>
      </c>
      <c r="O248" t="s">
        <v>31</v>
      </c>
      <c r="P248">
        <v>1122306</v>
      </c>
      <c r="Q248">
        <v>139.28701496100001</v>
      </c>
      <c r="R248">
        <v>139.31513595600001</v>
      </c>
      <c r="S248">
        <v>2.8120994999994701E-2</v>
      </c>
      <c r="T248">
        <v>28.1209949999947</v>
      </c>
      <c r="Y248">
        <v>34316</v>
      </c>
      <c r="Z248" t="s">
        <v>30</v>
      </c>
      <c r="AA248" t="s">
        <v>31</v>
      </c>
      <c r="AB248">
        <v>1128048</v>
      </c>
      <c r="AC248">
        <v>54.745999812999997</v>
      </c>
      <c r="AD248">
        <v>54.773726940000003</v>
      </c>
      <c r="AE248">
        <v>2.77271270000056E-2</v>
      </c>
      <c r="AF248">
        <v>27.727127000005598</v>
      </c>
      <c r="AK248">
        <v>48572</v>
      </c>
      <c r="AL248" t="s">
        <v>30</v>
      </c>
      <c r="AM248" t="s">
        <v>31</v>
      </c>
      <c r="AN248">
        <v>1128114</v>
      </c>
      <c r="AO248">
        <v>35.398266077000002</v>
      </c>
      <c r="AP248">
        <v>35.426111937000002</v>
      </c>
      <c r="AQ248">
        <v>2.7845859999999299E-2</v>
      </c>
      <c r="AR248">
        <v>27.845859999999298</v>
      </c>
      <c r="AW248">
        <v>41339</v>
      </c>
      <c r="AX248" t="s">
        <v>30</v>
      </c>
      <c r="AY248" t="s">
        <v>31</v>
      </c>
      <c r="AZ248">
        <v>1126398</v>
      </c>
      <c r="BA248">
        <v>31.613651991000001</v>
      </c>
      <c r="BB248">
        <v>31.640962839</v>
      </c>
      <c r="BC248">
        <v>2.7310847999998999E-2</v>
      </c>
      <c r="BD248">
        <v>27.310847999999002</v>
      </c>
      <c r="BI248">
        <v>46257</v>
      </c>
      <c r="BJ248" t="s">
        <v>30</v>
      </c>
      <c r="BK248" t="s">
        <v>31</v>
      </c>
      <c r="BL248">
        <v>1110228</v>
      </c>
      <c r="BM248">
        <v>15.868097067000001</v>
      </c>
      <c r="BN248">
        <v>15.924149035999999</v>
      </c>
      <c r="BO248">
        <v>5.6051968999998501E-2</v>
      </c>
      <c r="BP248">
        <v>56.0519689999985</v>
      </c>
    </row>
    <row r="249" spans="1:68">
      <c r="A249">
        <v>38532</v>
      </c>
      <c r="B249" t="s">
        <v>30</v>
      </c>
      <c r="C249" t="s">
        <v>31</v>
      </c>
      <c r="D249">
        <v>1124550</v>
      </c>
      <c r="E249">
        <v>267.01248693500003</v>
      </c>
      <c r="F249">
        <v>267.03882002799998</v>
      </c>
      <c r="G249">
        <v>2.63330929999483E-2</v>
      </c>
      <c r="H249">
        <v>26.333092999948299</v>
      </c>
      <c r="M249">
        <v>47960</v>
      </c>
      <c r="N249" t="s">
        <v>30</v>
      </c>
      <c r="O249" t="s">
        <v>31</v>
      </c>
      <c r="P249">
        <v>1117488</v>
      </c>
      <c r="Q249">
        <v>139.78705692299999</v>
      </c>
      <c r="R249">
        <v>139.816764116</v>
      </c>
      <c r="S249">
        <v>2.9707193000007199E-2</v>
      </c>
      <c r="T249">
        <v>29.707193000007202</v>
      </c>
      <c r="Y249">
        <v>45116</v>
      </c>
      <c r="Z249" t="s">
        <v>30</v>
      </c>
      <c r="AA249" t="s">
        <v>31</v>
      </c>
      <c r="AB249">
        <v>1124352</v>
      </c>
      <c r="AC249">
        <v>54.946009873999998</v>
      </c>
      <c r="AD249">
        <v>54.973655938999997</v>
      </c>
      <c r="AE249">
        <v>2.7646064999998901E-2</v>
      </c>
      <c r="AF249">
        <v>27.646064999998998</v>
      </c>
      <c r="AK249">
        <v>51522</v>
      </c>
      <c r="AL249" t="s">
        <v>30</v>
      </c>
      <c r="AM249" t="s">
        <v>31</v>
      </c>
      <c r="AN249">
        <v>1123098</v>
      </c>
      <c r="AO249">
        <v>35.498305082000002</v>
      </c>
      <c r="AP249">
        <v>35.527456045000001</v>
      </c>
      <c r="AQ249">
        <v>2.9150962999999301E-2</v>
      </c>
      <c r="AR249">
        <v>29.150962999999301</v>
      </c>
      <c r="AW249">
        <v>49517</v>
      </c>
      <c r="AX249" t="s">
        <v>30</v>
      </c>
      <c r="AY249" t="s">
        <v>31</v>
      </c>
      <c r="AZ249">
        <v>1125210</v>
      </c>
      <c r="BA249">
        <v>31.693555832000001</v>
      </c>
      <c r="BB249">
        <v>31.720119953000001</v>
      </c>
      <c r="BC249">
        <v>2.6564120999999798E-2</v>
      </c>
      <c r="BD249">
        <v>26.564120999999801</v>
      </c>
      <c r="BI249">
        <v>45881</v>
      </c>
      <c r="BJ249" t="s">
        <v>30</v>
      </c>
      <c r="BK249" t="s">
        <v>31</v>
      </c>
      <c r="BL249">
        <v>1118874</v>
      </c>
      <c r="BM249">
        <v>15.922818184</v>
      </c>
      <c r="BN249">
        <v>15.963804959999999</v>
      </c>
      <c r="BO249">
        <v>4.0986775999998601E-2</v>
      </c>
      <c r="BP249">
        <v>40.986775999998599</v>
      </c>
    </row>
    <row r="250" spans="1:68">
      <c r="A250">
        <v>39739</v>
      </c>
      <c r="B250" t="s">
        <v>30</v>
      </c>
      <c r="C250" t="s">
        <v>31</v>
      </c>
      <c r="D250">
        <v>1126332</v>
      </c>
      <c r="E250">
        <v>268.01265406599998</v>
      </c>
      <c r="F250">
        <v>268.04176402100001</v>
      </c>
      <c r="G250">
        <v>2.9109955000024001E-2</v>
      </c>
      <c r="H250">
        <v>29.109955000024001</v>
      </c>
      <c r="M250">
        <v>60958</v>
      </c>
      <c r="N250" t="s">
        <v>30</v>
      </c>
      <c r="O250" t="s">
        <v>31</v>
      </c>
      <c r="P250">
        <v>1123956</v>
      </c>
      <c r="Q250">
        <v>140.28715205200001</v>
      </c>
      <c r="R250">
        <v>140.315370083</v>
      </c>
      <c r="S250">
        <v>2.8218030999994401E-2</v>
      </c>
      <c r="T250">
        <v>28.218030999994401</v>
      </c>
      <c r="Y250">
        <v>40932</v>
      </c>
      <c r="Z250" t="s">
        <v>30</v>
      </c>
      <c r="AA250" t="s">
        <v>31</v>
      </c>
      <c r="AB250">
        <v>1126596</v>
      </c>
      <c r="AC250">
        <v>55.146131992000001</v>
      </c>
      <c r="AD250">
        <v>55.174654007000001</v>
      </c>
      <c r="AE250">
        <v>2.8522015000000001E-2</v>
      </c>
      <c r="AF250">
        <v>28.522015</v>
      </c>
      <c r="AK250">
        <v>50672</v>
      </c>
      <c r="AL250" t="s">
        <v>30</v>
      </c>
      <c r="AM250" t="s">
        <v>31</v>
      </c>
      <c r="AN250">
        <v>1123098</v>
      </c>
      <c r="AO250">
        <v>35.598346949000003</v>
      </c>
      <c r="AP250">
        <v>35.625905037000003</v>
      </c>
      <c r="AQ250">
        <v>2.75580879999992E-2</v>
      </c>
      <c r="AR250">
        <v>27.558087999999199</v>
      </c>
      <c r="AW250">
        <v>59910</v>
      </c>
      <c r="AX250" t="s">
        <v>30</v>
      </c>
      <c r="AY250" t="s">
        <v>31</v>
      </c>
      <c r="AZ250">
        <v>1128642</v>
      </c>
      <c r="BA250">
        <v>31.773607969</v>
      </c>
      <c r="BB250">
        <v>31.801450968000001</v>
      </c>
      <c r="BC250">
        <v>2.78429990000006E-2</v>
      </c>
      <c r="BD250">
        <v>27.842999000000599</v>
      </c>
      <c r="BI250">
        <v>58043</v>
      </c>
      <c r="BJ250" t="s">
        <v>30</v>
      </c>
      <c r="BK250" t="s">
        <v>31</v>
      </c>
      <c r="BL250">
        <v>1110954</v>
      </c>
      <c r="BM250">
        <v>15.963309049999999</v>
      </c>
      <c r="BN250">
        <v>16.016964197</v>
      </c>
      <c r="BO250">
        <v>5.3655147000000597E-2</v>
      </c>
      <c r="BP250">
        <v>53.655147000000603</v>
      </c>
    </row>
    <row r="251" spans="1:68">
      <c r="A251">
        <v>47917</v>
      </c>
      <c r="B251" t="s">
        <v>30</v>
      </c>
      <c r="C251" t="s">
        <v>31</v>
      </c>
      <c r="D251">
        <v>1125870</v>
      </c>
      <c r="E251">
        <v>269.012583017</v>
      </c>
      <c r="F251">
        <v>269.04079604100002</v>
      </c>
      <c r="G251">
        <v>2.8213024000024199E-2</v>
      </c>
      <c r="H251">
        <v>28.213024000024198</v>
      </c>
      <c r="M251">
        <v>48046</v>
      </c>
      <c r="N251" t="s">
        <v>30</v>
      </c>
      <c r="O251" t="s">
        <v>31</v>
      </c>
      <c r="P251">
        <v>1124682</v>
      </c>
      <c r="Q251">
        <v>140.787281036</v>
      </c>
      <c r="R251">
        <v>140.81585502600001</v>
      </c>
      <c r="S251">
        <v>2.85739900000123E-2</v>
      </c>
      <c r="T251">
        <v>28.573990000012301</v>
      </c>
      <c r="Y251">
        <v>42139</v>
      </c>
      <c r="Z251" t="s">
        <v>30</v>
      </c>
      <c r="AA251" t="s">
        <v>31</v>
      </c>
      <c r="AB251">
        <v>1122174</v>
      </c>
      <c r="AC251">
        <v>55.346050024</v>
      </c>
      <c r="AD251">
        <v>55.375518798999998</v>
      </c>
      <c r="AE251">
        <v>2.9468774999998001E-2</v>
      </c>
      <c r="AF251">
        <v>29.468774999998001</v>
      </c>
      <c r="AK251">
        <v>48760</v>
      </c>
      <c r="AL251" t="s">
        <v>30</v>
      </c>
      <c r="AM251" t="s">
        <v>31</v>
      </c>
      <c r="AN251">
        <v>1123626</v>
      </c>
      <c r="AO251">
        <v>35.698406935000001</v>
      </c>
      <c r="AP251">
        <v>35.725158929999999</v>
      </c>
      <c r="AQ251">
        <v>2.6751994999997902E-2</v>
      </c>
      <c r="AR251">
        <v>26.751994999997901</v>
      </c>
      <c r="AW251">
        <v>56729</v>
      </c>
      <c r="AX251" t="s">
        <v>30</v>
      </c>
      <c r="AY251" t="s">
        <v>31</v>
      </c>
      <c r="AZ251">
        <v>1127520</v>
      </c>
      <c r="BA251">
        <v>31.853650808000001</v>
      </c>
      <c r="BB251">
        <v>31.881096840000001</v>
      </c>
      <c r="BC251">
        <v>2.74460320000002E-2</v>
      </c>
      <c r="BD251">
        <v>27.446032000000201</v>
      </c>
      <c r="BI251">
        <v>38372</v>
      </c>
      <c r="BJ251" t="s">
        <v>30</v>
      </c>
      <c r="BK251" t="s">
        <v>31</v>
      </c>
      <c r="BL251">
        <v>1112670</v>
      </c>
      <c r="BM251">
        <v>16.069229126</v>
      </c>
      <c r="BN251">
        <v>16.121100187</v>
      </c>
      <c r="BO251">
        <v>5.1871060999999899E-2</v>
      </c>
      <c r="BP251">
        <v>51.871060999999898</v>
      </c>
    </row>
    <row r="252" spans="1:68">
      <c r="A252">
        <v>58310</v>
      </c>
      <c r="B252" t="s">
        <v>30</v>
      </c>
      <c r="C252" t="s">
        <v>31</v>
      </c>
      <c r="D252">
        <v>1123758</v>
      </c>
      <c r="E252">
        <v>270.01269006699999</v>
      </c>
      <c r="F252">
        <v>270.04215693499998</v>
      </c>
      <c r="G252">
        <v>2.94668679999858E-2</v>
      </c>
      <c r="H252">
        <v>29.466867999985801</v>
      </c>
      <c r="M252">
        <v>46049</v>
      </c>
      <c r="N252" t="s">
        <v>30</v>
      </c>
      <c r="O252" t="s">
        <v>31</v>
      </c>
      <c r="P252">
        <v>1126530</v>
      </c>
      <c r="Q252">
        <v>141.28722095500001</v>
      </c>
      <c r="R252">
        <v>141.31368708599999</v>
      </c>
      <c r="S252">
        <v>2.6466130999978001E-2</v>
      </c>
      <c r="T252">
        <v>26.466130999977999</v>
      </c>
      <c r="Y252">
        <v>50317</v>
      </c>
      <c r="Z252" t="s">
        <v>30</v>
      </c>
      <c r="AA252" t="s">
        <v>31</v>
      </c>
      <c r="AB252">
        <v>1121184</v>
      </c>
      <c r="AC252">
        <v>55.546036958999998</v>
      </c>
      <c r="AD252">
        <v>55.578325986999999</v>
      </c>
      <c r="AE252">
        <v>3.2289028000000997E-2</v>
      </c>
      <c r="AF252">
        <v>32.289028000000997</v>
      </c>
      <c r="AK252">
        <v>33525</v>
      </c>
      <c r="AL252" t="s">
        <v>30</v>
      </c>
      <c r="AM252" t="s">
        <v>31</v>
      </c>
      <c r="AN252">
        <v>1123098</v>
      </c>
      <c r="AO252">
        <v>35.798491955000003</v>
      </c>
      <c r="AP252">
        <v>35.825428963</v>
      </c>
      <c r="AQ252">
        <v>2.6937007999997299E-2</v>
      </c>
      <c r="AR252">
        <v>26.937007999997299</v>
      </c>
      <c r="AW252">
        <v>48972</v>
      </c>
      <c r="AX252" t="s">
        <v>30</v>
      </c>
      <c r="AY252" t="s">
        <v>31</v>
      </c>
      <c r="AZ252">
        <v>1120194</v>
      </c>
      <c r="BA252">
        <v>31.933776855000001</v>
      </c>
      <c r="BB252">
        <v>31.963165998000001</v>
      </c>
      <c r="BC252">
        <v>2.93891429999995E-2</v>
      </c>
      <c r="BD252">
        <v>29.3891429999995</v>
      </c>
      <c r="BI252">
        <v>60588</v>
      </c>
      <c r="BJ252" t="s">
        <v>30</v>
      </c>
      <c r="BK252" t="s">
        <v>31</v>
      </c>
      <c r="BL252">
        <v>1126860</v>
      </c>
      <c r="BM252">
        <v>16.120031118</v>
      </c>
      <c r="BN252">
        <v>16.33736515</v>
      </c>
      <c r="BO252">
        <v>0.21733403200000001</v>
      </c>
      <c r="BP252">
        <v>217.33403200000001</v>
      </c>
    </row>
    <row r="253" spans="1:68">
      <c r="A253">
        <v>55129</v>
      </c>
      <c r="B253" t="s">
        <v>30</v>
      </c>
      <c r="C253" t="s">
        <v>31</v>
      </c>
      <c r="D253">
        <v>1120524</v>
      </c>
      <c r="E253">
        <v>271.01269602799999</v>
      </c>
      <c r="F253">
        <v>271.04474210699999</v>
      </c>
      <c r="G253">
        <v>3.2046078999997001E-2</v>
      </c>
      <c r="H253">
        <v>32.046078999997</v>
      </c>
      <c r="M253">
        <v>44657</v>
      </c>
      <c r="N253" t="s">
        <v>30</v>
      </c>
      <c r="O253" t="s">
        <v>31</v>
      </c>
      <c r="P253">
        <v>1125606</v>
      </c>
      <c r="Q253">
        <v>141.787247896</v>
      </c>
      <c r="R253">
        <v>141.815721989</v>
      </c>
      <c r="S253">
        <v>2.8474092999999801E-2</v>
      </c>
      <c r="T253">
        <v>28.474092999999801</v>
      </c>
      <c r="Y253">
        <v>60710</v>
      </c>
      <c r="Z253" t="s">
        <v>30</v>
      </c>
      <c r="AA253" t="s">
        <v>31</v>
      </c>
      <c r="AB253">
        <v>1117158</v>
      </c>
      <c r="AC253">
        <v>55.746062993999999</v>
      </c>
      <c r="AD253">
        <v>55.777125835</v>
      </c>
      <c r="AE253">
        <v>3.1062841000000601E-2</v>
      </c>
      <c r="AF253">
        <v>31.062841000000599</v>
      </c>
      <c r="AK253">
        <v>48846</v>
      </c>
      <c r="AL253" t="s">
        <v>30</v>
      </c>
      <c r="AM253" t="s">
        <v>31</v>
      </c>
      <c r="AN253">
        <v>1126068</v>
      </c>
      <c r="AO253">
        <v>35.898609876999998</v>
      </c>
      <c r="AP253">
        <v>35.924268961000003</v>
      </c>
      <c r="AQ253">
        <v>2.5659084000004301E-2</v>
      </c>
      <c r="AR253">
        <v>25.659084000004299</v>
      </c>
      <c r="AW253">
        <v>51922</v>
      </c>
      <c r="AX253" t="s">
        <v>30</v>
      </c>
      <c r="AY253" t="s">
        <v>31</v>
      </c>
      <c r="AZ253">
        <v>1124286</v>
      </c>
      <c r="BA253">
        <v>32.013785839000001</v>
      </c>
      <c r="BB253">
        <v>32.044759988999999</v>
      </c>
      <c r="BC253">
        <v>3.0974149999998701E-2</v>
      </c>
      <c r="BD253">
        <v>30.974149999998701</v>
      </c>
      <c r="BI253">
        <v>49002</v>
      </c>
      <c r="BJ253" t="s">
        <v>30</v>
      </c>
      <c r="BK253" t="s">
        <v>31</v>
      </c>
      <c r="BL253">
        <v>1118280</v>
      </c>
      <c r="BM253">
        <v>16.33633399</v>
      </c>
      <c r="BN253">
        <v>16.365122079999999</v>
      </c>
      <c r="BO253">
        <v>2.8788089999999E-2</v>
      </c>
      <c r="BP253">
        <v>28.788089999998999</v>
      </c>
    </row>
    <row r="254" spans="1:68">
      <c r="A254">
        <v>47372</v>
      </c>
      <c r="B254" t="s">
        <v>30</v>
      </c>
      <c r="C254" t="s">
        <v>31</v>
      </c>
      <c r="D254">
        <v>1120656</v>
      </c>
      <c r="E254">
        <v>272.01271510100003</v>
      </c>
      <c r="F254">
        <v>272.04305100400001</v>
      </c>
      <c r="G254">
        <v>3.0335902999979601E-2</v>
      </c>
      <c r="H254">
        <v>30.335902999979599</v>
      </c>
      <c r="M254">
        <v>44281</v>
      </c>
      <c r="N254" t="s">
        <v>30</v>
      </c>
      <c r="O254" t="s">
        <v>31</v>
      </c>
      <c r="P254">
        <v>1123362</v>
      </c>
      <c r="Q254">
        <v>142.28729510299999</v>
      </c>
      <c r="R254">
        <v>142.31560110999999</v>
      </c>
      <c r="S254">
        <v>2.83060069999976E-2</v>
      </c>
      <c r="T254">
        <v>28.306006999997599</v>
      </c>
      <c r="Y254">
        <v>57529</v>
      </c>
      <c r="Z254" t="s">
        <v>30</v>
      </c>
      <c r="AA254" t="s">
        <v>31</v>
      </c>
      <c r="AB254">
        <v>1122570</v>
      </c>
      <c r="AC254">
        <v>55.946115016999997</v>
      </c>
      <c r="AD254">
        <v>55.974843978999999</v>
      </c>
      <c r="AE254">
        <v>2.8728962000002401E-2</v>
      </c>
      <c r="AF254">
        <v>28.728962000002401</v>
      </c>
      <c r="AK254">
        <v>46849</v>
      </c>
      <c r="AL254" t="s">
        <v>30</v>
      </c>
      <c r="AM254" t="s">
        <v>31</v>
      </c>
      <c r="AN254">
        <v>1127652</v>
      </c>
      <c r="AO254">
        <v>35.998548030999999</v>
      </c>
      <c r="AP254">
        <v>36.026120900999999</v>
      </c>
      <c r="AQ254">
        <v>2.75728700000001E-2</v>
      </c>
      <c r="AR254">
        <v>27.572870000000101</v>
      </c>
      <c r="AW254">
        <v>49160</v>
      </c>
      <c r="AX254" t="s">
        <v>30</v>
      </c>
      <c r="AY254" t="s">
        <v>31</v>
      </c>
      <c r="AZ254">
        <v>1126134</v>
      </c>
      <c r="BA254">
        <v>32.173936844000004</v>
      </c>
      <c r="BB254">
        <v>32.201429844000003</v>
      </c>
      <c r="BC254">
        <v>2.7492999999999702E-2</v>
      </c>
      <c r="BD254">
        <v>27.4929999999997</v>
      </c>
      <c r="BI254">
        <v>37585</v>
      </c>
      <c r="BJ254" t="s">
        <v>30</v>
      </c>
      <c r="BK254" t="s">
        <v>31</v>
      </c>
      <c r="BL254">
        <v>1114716</v>
      </c>
      <c r="BM254">
        <v>16.364513159000001</v>
      </c>
      <c r="BN254">
        <v>16.416440964</v>
      </c>
      <c r="BO254">
        <v>5.1927804999998203E-2</v>
      </c>
      <c r="BP254">
        <v>51.927804999998202</v>
      </c>
    </row>
    <row r="255" spans="1:68">
      <c r="A255">
        <v>50322</v>
      </c>
      <c r="B255" t="s">
        <v>30</v>
      </c>
      <c r="C255" t="s">
        <v>31</v>
      </c>
      <c r="D255">
        <v>1122966</v>
      </c>
      <c r="E255">
        <v>273.01276111599998</v>
      </c>
      <c r="F255">
        <v>273.04148197199999</v>
      </c>
      <c r="G255">
        <v>2.8720856000006699E-2</v>
      </c>
      <c r="H255">
        <v>28.720856000006702</v>
      </c>
      <c r="M255">
        <v>56443</v>
      </c>
      <c r="N255" t="s">
        <v>30</v>
      </c>
      <c r="O255" t="s">
        <v>31</v>
      </c>
      <c r="P255">
        <v>1124022</v>
      </c>
      <c r="Q255">
        <v>142.787316084</v>
      </c>
      <c r="R255">
        <v>142.81639695199999</v>
      </c>
      <c r="S255">
        <v>2.9080867999994001E-2</v>
      </c>
      <c r="T255">
        <v>29.080867999993998</v>
      </c>
      <c r="Y255">
        <v>49772</v>
      </c>
      <c r="Z255" t="s">
        <v>30</v>
      </c>
      <c r="AA255" t="s">
        <v>31</v>
      </c>
      <c r="AB255">
        <v>1125738</v>
      </c>
      <c r="AC255">
        <v>56.146106005</v>
      </c>
      <c r="AD255">
        <v>56.176278830000001</v>
      </c>
      <c r="AE255">
        <v>3.0172825000001E-2</v>
      </c>
      <c r="AF255">
        <v>30.172825000001001</v>
      </c>
      <c r="AK255">
        <v>45457</v>
      </c>
      <c r="AL255" t="s">
        <v>30</v>
      </c>
      <c r="AM255" t="s">
        <v>31</v>
      </c>
      <c r="AN255">
        <v>1122966</v>
      </c>
      <c r="AO255">
        <v>36.098589896999997</v>
      </c>
      <c r="AP255">
        <v>36.133298873999998</v>
      </c>
      <c r="AQ255">
        <v>3.4708977000001001E-2</v>
      </c>
      <c r="AR255">
        <v>34.708977000000999</v>
      </c>
      <c r="AW255">
        <v>33925</v>
      </c>
      <c r="AX255" t="s">
        <v>30</v>
      </c>
      <c r="AY255" t="s">
        <v>31</v>
      </c>
      <c r="AZ255">
        <v>1126728</v>
      </c>
      <c r="BA255">
        <v>32.253873824999999</v>
      </c>
      <c r="BB255">
        <v>32.280915022000002</v>
      </c>
      <c r="BC255">
        <v>2.7041197000002602E-2</v>
      </c>
      <c r="BD255">
        <v>27.041197000002601</v>
      </c>
      <c r="BI255">
        <v>60507</v>
      </c>
      <c r="BJ255" t="s">
        <v>30</v>
      </c>
      <c r="BK255" t="s">
        <v>31</v>
      </c>
      <c r="BL255">
        <v>1121646</v>
      </c>
      <c r="BM255">
        <v>16.456721067</v>
      </c>
      <c r="BN255">
        <v>16.525075197</v>
      </c>
      <c r="BO255">
        <v>6.8354129999999402E-2</v>
      </c>
      <c r="BP255">
        <v>68.354129999999401</v>
      </c>
    </row>
    <row r="256" spans="1:68">
      <c r="A256">
        <v>49472</v>
      </c>
      <c r="B256" t="s">
        <v>30</v>
      </c>
      <c r="C256" t="s">
        <v>31</v>
      </c>
      <c r="D256">
        <v>1122174</v>
      </c>
      <c r="E256">
        <v>274.012804985</v>
      </c>
      <c r="F256">
        <v>274.04205608400002</v>
      </c>
      <c r="G256">
        <v>2.9251099000020899E-2</v>
      </c>
      <c r="H256">
        <v>29.251099000020901</v>
      </c>
      <c r="M256">
        <v>54077</v>
      </c>
      <c r="N256" t="s">
        <v>30</v>
      </c>
      <c r="O256" t="s">
        <v>31</v>
      </c>
      <c r="P256">
        <v>1126728</v>
      </c>
      <c r="Q256">
        <v>143.28736996699999</v>
      </c>
      <c r="R256">
        <v>143.318732977</v>
      </c>
      <c r="S256">
        <v>3.1363010000006797E-2</v>
      </c>
      <c r="T256">
        <v>31.363010000006799</v>
      </c>
      <c r="Y256">
        <v>52722</v>
      </c>
      <c r="Z256" t="s">
        <v>30</v>
      </c>
      <c r="AA256" t="s">
        <v>31</v>
      </c>
      <c r="AB256">
        <v>1124814</v>
      </c>
      <c r="AC256">
        <v>56.346197844000002</v>
      </c>
      <c r="AD256">
        <v>56.375946999</v>
      </c>
      <c r="AE256">
        <v>2.9749154999997501E-2</v>
      </c>
      <c r="AF256">
        <v>29.749154999997501</v>
      </c>
      <c r="AK256">
        <v>45081</v>
      </c>
      <c r="AL256" t="s">
        <v>30</v>
      </c>
      <c r="AM256" t="s">
        <v>31</v>
      </c>
      <c r="AN256">
        <v>1125408</v>
      </c>
      <c r="AO256">
        <v>36.198632001999997</v>
      </c>
      <c r="AP256">
        <v>36.228451966999998</v>
      </c>
      <c r="AQ256">
        <v>2.9819965000001499E-2</v>
      </c>
      <c r="AR256">
        <v>29.819965000001499</v>
      </c>
      <c r="AW256">
        <v>49246</v>
      </c>
      <c r="AX256" t="s">
        <v>30</v>
      </c>
      <c r="AY256" t="s">
        <v>31</v>
      </c>
      <c r="AZ256">
        <v>1122966</v>
      </c>
      <c r="BA256">
        <v>32.333999872</v>
      </c>
      <c r="BB256">
        <v>32.361898899000003</v>
      </c>
      <c r="BC256">
        <v>2.7899027000003601E-2</v>
      </c>
      <c r="BD256">
        <v>27.899027000003599</v>
      </c>
      <c r="BI256">
        <v>60841</v>
      </c>
      <c r="BJ256" t="s">
        <v>30</v>
      </c>
      <c r="BK256" t="s">
        <v>31</v>
      </c>
      <c r="BL256">
        <v>1120062</v>
      </c>
      <c r="BM256">
        <v>16.523844004000001</v>
      </c>
      <c r="BN256">
        <v>16.557991982000001</v>
      </c>
      <c r="BO256">
        <v>3.4147978000000002E-2</v>
      </c>
      <c r="BP256">
        <v>34.147978000000002</v>
      </c>
    </row>
    <row r="257" spans="1:68">
      <c r="A257">
        <v>47560</v>
      </c>
      <c r="B257" t="s">
        <v>30</v>
      </c>
      <c r="C257" t="s">
        <v>31</v>
      </c>
      <c r="D257">
        <v>1117686</v>
      </c>
      <c r="E257">
        <v>275.012853146</v>
      </c>
      <c r="F257">
        <v>275.04440212200001</v>
      </c>
      <c r="G257">
        <v>3.1548976000010498E-2</v>
      </c>
      <c r="H257">
        <v>31.548976000010398</v>
      </c>
      <c r="M257">
        <v>36772</v>
      </c>
      <c r="N257" t="s">
        <v>30</v>
      </c>
      <c r="O257" t="s">
        <v>31</v>
      </c>
      <c r="P257">
        <v>1123032</v>
      </c>
      <c r="Q257">
        <v>143.787430048</v>
      </c>
      <c r="R257">
        <v>143.82136011099999</v>
      </c>
      <c r="S257">
        <v>3.3930062999985397E-2</v>
      </c>
      <c r="T257">
        <v>33.930062999985402</v>
      </c>
      <c r="Y257">
        <v>51872</v>
      </c>
      <c r="Z257" t="s">
        <v>30</v>
      </c>
      <c r="AA257" t="s">
        <v>31</v>
      </c>
      <c r="AB257">
        <v>1127454</v>
      </c>
      <c r="AC257">
        <v>56.546137809999998</v>
      </c>
      <c r="AD257">
        <v>56.572623014000001</v>
      </c>
      <c r="AE257">
        <v>2.64852040000036E-2</v>
      </c>
      <c r="AF257">
        <v>26.485204000003598</v>
      </c>
      <c r="AK257">
        <v>57243</v>
      </c>
      <c r="AL257" t="s">
        <v>30</v>
      </c>
      <c r="AM257" t="s">
        <v>31</v>
      </c>
      <c r="AN257">
        <v>1121052</v>
      </c>
      <c r="AO257">
        <v>36.298624039000003</v>
      </c>
      <c r="AP257">
        <v>36.326499939000001</v>
      </c>
      <c r="AQ257">
        <v>2.78758999999979E-2</v>
      </c>
      <c r="AR257">
        <v>27.875899999997898</v>
      </c>
      <c r="AW257">
        <v>47249</v>
      </c>
      <c r="AX257" t="s">
        <v>30</v>
      </c>
      <c r="AY257" t="s">
        <v>31</v>
      </c>
      <c r="AZ257">
        <v>1124286</v>
      </c>
      <c r="BA257">
        <v>32.414079905000001</v>
      </c>
      <c r="BB257">
        <v>32.443550825000003</v>
      </c>
      <c r="BC257">
        <v>2.9470920000001399E-2</v>
      </c>
      <c r="BD257">
        <v>29.470920000001399</v>
      </c>
      <c r="BI257">
        <v>60790</v>
      </c>
      <c r="BJ257" t="s">
        <v>30</v>
      </c>
      <c r="BK257" t="s">
        <v>31</v>
      </c>
      <c r="BL257">
        <v>1117290</v>
      </c>
      <c r="BM257">
        <v>16.556230068000001</v>
      </c>
      <c r="BN257">
        <v>16.610121012</v>
      </c>
      <c r="BO257">
        <v>5.3890943999998997E-2</v>
      </c>
      <c r="BP257">
        <v>53.890943999999003</v>
      </c>
    </row>
    <row r="258" spans="1:68">
      <c r="A258">
        <v>60558</v>
      </c>
      <c r="B258" t="s">
        <v>30</v>
      </c>
      <c r="C258" t="s">
        <v>31</v>
      </c>
      <c r="D258">
        <v>1125342</v>
      </c>
      <c r="E258">
        <v>276.013082027</v>
      </c>
      <c r="F258">
        <v>276.04199194900002</v>
      </c>
      <c r="G258">
        <v>2.89099220000252E-2</v>
      </c>
      <c r="H258">
        <v>28.909922000025201</v>
      </c>
      <c r="M258">
        <v>58988</v>
      </c>
      <c r="N258" t="s">
        <v>30</v>
      </c>
      <c r="O258" t="s">
        <v>31</v>
      </c>
      <c r="P258">
        <v>1120590</v>
      </c>
      <c r="Q258">
        <v>144.28746891</v>
      </c>
      <c r="R258">
        <v>144.32666301699999</v>
      </c>
      <c r="S258">
        <v>3.9194106999985899E-2</v>
      </c>
      <c r="T258">
        <v>39.194106999985898</v>
      </c>
      <c r="Y258">
        <v>49960</v>
      </c>
      <c r="Z258" t="s">
        <v>30</v>
      </c>
      <c r="AA258" t="s">
        <v>31</v>
      </c>
      <c r="AB258">
        <v>1125540</v>
      </c>
      <c r="AC258">
        <v>56.746176003999999</v>
      </c>
      <c r="AD258">
        <v>56.773181915000002</v>
      </c>
      <c r="AE258">
        <v>2.70059110000033E-2</v>
      </c>
      <c r="AF258">
        <v>27.005911000003302</v>
      </c>
      <c r="AK258">
        <v>54877</v>
      </c>
      <c r="AL258" t="s">
        <v>30</v>
      </c>
      <c r="AM258" t="s">
        <v>31</v>
      </c>
      <c r="AN258">
        <v>1123032</v>
      </c>
      <c r="AO258">
        <v>36.398788928999998</v>
      </c>
      <c r="AP258">
        <v>36.425654887999997</v>
      </c>
      <c r="AQ258">
        <v>2.6865958999998399E-2</v>
      </c>
      <c r="AR258">
        <v>26.865958999998401</v>
      </c>
      <c r="AW258">
        <v>45857</v>
      </c>
      <c r="AX258" t="s">
        <v>30</v>
      </c>
      <c r="AY258" t="s">
        <v>31</v>
      </c>
      <c r="AZ258">
        <v>1124484</v>
      </c>
      <c r="BA258">
        <v>32.494141816999999</v>
      </c>
      <c r="BB258">
        <v>32.524123907000003</v>
      </c>
      <c r="BC258">
        <v>2.9982090000004201E-2</v>
      </c>
      <c r="BD258">
        <v>29.982090000004199</v>
      </c>
      <c r="BI258">
        <v>41489</v>
      </c>
      <c r="BJ258" t="s">
        <v>30</v>
      </c>
      <c r="BK258" t="s">
        <v>31</v>
      </c>
      <c r="BL258">
        <v>1118214</v>
      </c>
      <c r="BM258">
        <v>16.609624147000002</v>
      </c>
      <c r="BN258">
        <v>16.666537999999999</v>
      </c>
      <c r="BO258">
        <v>5.6913852999997502E-2</v>
      </c>
      <c r="BP258">
        <v>56.913852999997502</v>
      </c>
    </row>
    <row r="259" spans="1:68">
      <c r="A259">
        <v>47646</v>
      </c>
      <c r="B259" t="s">
        <v>30</v>
      </c>
      <c r="C259" t="s">
        <v>31</v>
      </c>
      <c r="D259">
        <v>1126860</v>
      </c>
      <c r="E259">
        <v>277.01300716399999</v>
      </c>
      <c r="F259">
        <v>277.03979301499999</v>
      </c>
      <c r="G259">
        <v>2.67858509999996E-2</v>
      </c>
      <c r="H259">
        <v>26.7858509999996</v>
      </c>
      <c r="M259">
        <v>47402</v>
      </c>
      <c r="N259" t="s">
        <v>30</v>
      </c>
      <c r="O259" t="s">
        <v>31</v>
      </c>
      <c r="P259">
        <v>1119468</v>
      </c>
      <c r="Q259">
        <v>144.787508965</v>
      </c>
      <c r="R259">
        <v>144.85667800900001</v>
      </c>
      <c r="S259">
        <v>6.9169044000005897E-2</v>
      </c>
      <c r="T259">
        <v>69.169044000005897</v>
      </c>
      <c r="Y259">
        <v>34725</v>
      </c>
      <c r="Z259" t="s">
        <v>30</v>
      </c>
      <c r="AA259" t="s">
        <v>31</v>
      </c>
      <c r="AB259">
        <v>1123626</v>
      </c>
      <c r="AC259">
        <v>56.946196794999999</v>
      </c>
      <c r="AD259">
        <v>56.976285934000003</v>
      </c>
      <c r="AE259">
        <v>3.0089139000004601E-2</v>
      </c>
      <c r="AF259">
        <v>30.0891390000046</v>
      </c>
      <c r="AK259">
        <v>37572</v>
      </c>
      <c r="AL259" t="s">
        <v>30</v>
      </c>
      <c r="AM259" t="s">
        <v>31</v>
      </c>
      <c r="AN259">
        <v>1120062</v>
      </c>
      <c r="AO259">
        <v>36.498779057999997</v>
      </c>
      <c r="AP259">
        <v>36.529394865</v>
      </c>
      <c r="AQ259">
        <v>3.06158070000037E-2</v>
      </c>
      <c r="AR259">
        <v>30.615807000003699</v>
      </c>
      <c r="AW259">
        <v>45481</v>
      </c>
      <c r="AX259" t="s">
        <v>30</v>
      </c>
      <c r="AY259" t="s">
        <v>31</v>
      </c>
      <c r="AZ259">
        <v>1122966</v>
      </c>
      <c r="BA259">
        <v>32.574082851</v>
      </c>
      <c r="BB259">
        <v>32.60093689</v>
      </c>
      <c r="BC259">
        <v>2.6854038999999798E-2</v>
      </c>
      <c r="BD259">
        <v>26.854038999999801</v>
      </c>
      <c r="BI259">
        <v>33123</v>
      </c>
      <c r="BJ259" t="s">
        <v>30</v>
      </c>
      <c r="BK259" t="s">
        <v>31</v>
      </c>
      <c r="BL259">
        <v>1117620</v>
      </c>
      <c r="BM259">
        <v>16.661131143999999</v>
      </c>
      <c r="BN259">
        <v>16.705984116</v>
      </c>
      <c r="BO259">
        <v>4.4852972000000997E-2</v>
      </c>
      <c r="BP259">
        <v>44.852972000001003</v>
      </c>
    </row>
    <row r="260" spans="1:68">
      <c r="A260">
        <v>45649</v>
      </c>
      <c r="B260" t="s">
        <v>30</v>
      </c>
      <c r="C260" t="s">
        <v>31</v>
      </c>
      <c r="D260">
        <v>1124550</v>
      </c>
      <c r="E260">
        <v>278.013108015</v>
      </c>
      <c r="F260">
        <v>278.04020404800002</v>
      </c>
      <c r="G260">
        <v>2.7096033000020701E-2</v>
      </c>
      <c r="H260">
        <v>27.0960330000207</v>
      </c>
      <c r="M260">
        <v>35985</v>
      </c>
      <c r="N260" t="s">
        <v>30</v>
      </c>
      <c r="O260" t="s">
        <v>31</v>
      </c>
      <c r="P260">
        <v>1124880</v>
      </c>
      <c r="Q260">
        <v>145.28754305800001</v>
      </c>
      <c r="R260">
        <v>145.31679797199999</v>
      </c>
      <c r="S260">
        <v>2.9254913999977799E-2</v>
      </c>
      <c r="T260">
        <v>29.254913999977799</v>
      </c>
      <c r="Y260">
        <v>50046</v>
      </c>
      <c r="Z260" t="s">
        <v>30</v>
      </c>
      <c r="AA260" t="s">
        <v>31</v>
      </c>
      <c r="AB260">
        <v>1122174</v>
      </c>
      <c r="AC260">
        <v>57.146171807999998</v>
      </c>
      <c r="AD260">
        <v>57.191342831</v>
      </c>
      <c r="AE260">
        <v>4.5171023000001698E-2</v>
      </c>
      <c r="AF260">
        <v>45.171023000001703</v>
      </c>
      <c r="AK260">
        <v>59788</v>
      </c>
      <c r="AL260" t="s">
        <v>30</v>
      </c>
      <c r="AM260" t="s">
        <v>31</v>
      </c>
      <c r="AN260">
        <v>1126002</v>
      </c>
      <c r="AO260">
        <v>36.598948956000001</v>
      </c>
      <c r="AP260">
        <v>36.636532068000001</v>
      </c>
      <c r="AQ260">
        <v>3.7583112000000002E-2</v>
      </c>
      <c r="AR260">
        <v>37.583112</v>
      </c>
      <c r="AW260">
        <v>57643</v>
      </c>
      <c r="AX260" t="s">
        <v>30</v>
      </c>
      <c r="AY260" t="s">
        <v>31</v>
      </c>
      <c r="AZ260">
        <v>1121844</v>
      </c>
      <c r="BA260">
        <v>32.654245852999999</v>
      </c>
      <c r="BB260">
        <v>32.683037996000003</v>
      </c>
      <c r="BC260">
        <v>2.8792143000003899E-2</v>
      </c>
      <c r="BD260">
        <v>28.7921430000039</v>
      </c>
      <c r="BI260">
        <v>40288</v>
      </c>
      <c r="BJ260" t="s">
        <v>30</v>
      </c>
      <c r="BK260" t="s">
        <v>31</v>
      </c>
      <c r="BL260">
        <v>1117356</v>
      </c>
      <c r="BM260">
        <v>16.70404315</v>
      </c>
      <c r="BN260">
        <v>16.761851071999999</v>
      </c>
      <c r="BO260">
        <v>5.7807921999998499E-2</v>
      </c>
      <c r="BP260">
        <v>57.807921999998499</v>
      </c>
    </row>
    <row r="261" spans="1:68">
      <c r="A261">
        <v>44257</v>
      </c>
      <c r="B261" t="s">
        <v>30</v>
      </c>
      <c r="C261" t="s">
        <v>31</v>
      </c>
      <c r="D261">
        <v>1125540</v>
      </c>
      <c r="E261">
        <v>279.01302814500002</v>
      </c>
      <c r="F261">
        <v>279.04041004200002</v>
      </c>
      <c r="G261">
        <v>2.73818969999979E-2</v>
      </c>
      <c r="H261">
        <v>27.381896999997899</v>
      </c>
      <c r="M261">
        <v>55820</v>
      </c>
      <c r="N261" t="s">
        <v>30</v>
      </c>
      <c r="O261" t="s">
        <v>31</v>
      </c>
      <c r="P261">
        <v>1123626</v>
      </c>
      <c r="Q261">
        <v>145.78762793499999</v>
      </c>
      <c r="R261">
        <v>145.81517195699999</v>
      </c>
      <c r="S261">
        <v>2.7544022000000699E-2</v>
      </c>
      <c r="T261">
        <v>27.544022000000702</v>
      </c>
      <c r="Y261">
        <v>48049</v>
      </c>
      <c r="Z261" t="s">
        <v>30</v>
      </c>
      <c r="AA261" t="s">
        <v>31</v>
      </c>
      <c r="AB261">
        <v>1122240</v>
      </c>
      <c r="AC261">
        <v>57.346179962000001</v>
      </c>
      <c r="AD261">
        <v>57.373438835000002</v>
      </c>
      <c r="AE261">
        <v>2.7258873000000901E-2</v>
      </c>
      <c r="AF261">
        <v>27.2588730000009</v>
      </c>
      <c r="AK261">
        <v>48202</v>
      </c>
      <c r="AL261" t="s">
        <v>30</v>
      </c>
      <c r="AM261" t="s">
        <v>31</v>
      </c>
      <c r="AN261">
        <v>1126662</v>
      </c>
      <c r="AO261">
        <v>36.698894977999998</v>
      </c>
      <c r="AP261">
        <v>36.725594043999997</v>
      </c>
      <c r="AQ261">
        <v>2.6699065999999001E-2</v>
      </c>
      <c r="AR261">
        <v>26.699065999999</v>
      </c>
      <c r="AW261">
        <v>55277</v>
      </c>
      <c r="AX261" t="s">
        <v>30</v>
      </c>
      <c r="AY261" t="s">
        <v>31</v>
      </c>
      <c r="AZ261">
        <v>1125738</v>
      </c>
      <c r="BA261">
        <v>32.734355927000003</v>
      </c>
      <c r="BB261">
        <v>32.759979962999999</v>
      </c>
      <c r="BC261">
        <v>2.5624035999996402E-2</v>
      </c>
      <c r="BD261">
        <v>25.624035999996401</v>
      </c>
      <c r="BI261">
        <v>42251</v>
      </c>
      <c r="BJ261" t="s">
        <v>30</v>
      </c>
      <c r="BK261" t="s">
        <v>31</v>
      </c>
      <c r="BL261">
        <v>1114914</v>
      </c>
      <c r="BM261">
        <v>16.761343002</v>
      </c>
      <c r="BN261">
        <v>16.807121991999999</v>
      </c>
      <c r="BO261">
        <v>4.5778989999998701E-2</v>
      </c>
      <c r="BP261">
        <v>45.7789899999987</v>
      </c>
    </row>
    <row r="262" spans="1:68">
      <c r="A262">
        <v>43881</v>
      </c>
      <c r="B262" t="s">
        <v>30</v>
      </c>
      <c r="C262" t="s">
        <v>31</v>
      </c>
      <c r="D262">
        <v>1121910</v>
      </c>
      <c r="E262">
        <v>280.01320409800002</v>
      </c>
      <c r="F262">
        <v>280.04244899700001</v>
      </c>
      <c r="G262">
        <v>2.9244898999991099E-2</v>
      </c>
      <c r="H262">
        <v>29.244898999991101</v>
      </c>
      <c r="M262">
        <v>58907</v>
      </c>
      <c r="N262" t="s">
        <v>30</v>
      </c>
      <c r="O262" t="s">
        <v>31</v>
      </c>
      <c r="P262">
        <v>1122240</v>
      </c>
      <c r="Q262">
        <v>146.28769612299999</v>
      </c>
      <c r="R262">
        <v>146.31742310499999</v>
      </c>
      <c r="S262">
        <v>2.97269819999996E-2</v>
      </c>
      <c r="T262">
        <v>29.726981999999602</v>
      </c>
      <c r="Y262">
        <v>46657</v>
      </c>
      <c r="Z262" t="s">
        <v>30</v>
      </c>
      <c r="AA262" t="s">
        <v>31</v>
      </c>
      <c r="AB262">
        <v>1122636</v>
      </c>
      <c r="AC262">
        <v>57.546185970000003</v>
      </c>
      <c r="AD262">
        <v>57.572824955000002</v>
      </c>
      <c r="AE262">
        <v>2.6638984999998099E-2</v>
      </c>
      <c r="AF262">
        <v>26.638984999998101</v>
      </c>
      <c r="AK262">
        <v>36785</v>
      </c>
      <c r="AL262" t="s">
        <v>30</v>
      </c>
      <c r="AM262" t="s">
        <v>31</v>
      </c>
      <c r="AN262">
        <v>1122306</v>
      </c>
      <c r="AO262">
        <v>36.798951864000003</v>
      </c>
      <c r="AP262">
        <v>36.825762986999997</v>
      </c>
      <c r="AQ262">
        <v>2.68111229999945E-2</v>
      </c>
      <c r="AR262">
        <v>26.811122999994499</v>
      </c>
      <c r="AW262">
        <v>37972</v>
      </c>
      <c r="AX262" t="s">
        <v>30</v>
      </c>
      <c r="AY262" t="s">
        <v>31</v>
      </c>
      <c r="AZ262">
        <v>1127982</v>
      </c>
      <c r="BA262">
        <v>32.814260959999999</v>
      </c>
      <c r="BB262">
        <v>32.841882943999998</v>
      </c>
      <c r="BC262">
        <v>2.76219839999996E-2</v>
      </c>
      <c r="BD262">
        <v>27.6219839999996</v>
      </c>
      <c r="BI262">
        <v>36298</v>
      </c>
      <c r="BJ262" t="s">
        <v>30</v>
      </c>
      <c r="BK262" t="s">
        <v>31</v>
      </c>
      <c r="BL262">
        <v>1116696</v>
      </c>
      <c r="BM262">
        <v>16.801406145000001</v>
      </c>
      <c r="BN262">
        <v>16.842127085000001</v>
      </c>
      <c r="BO262">
        <v>4.07209399999999E-2</v>
      </c>
      <c r="BP262">
        <v>40.720939999999899</v>
      </c>
    </row>
    <row r="263" spans="1:68">
      <c r="A263">
        <v>56043</v>
      </c>
      <c r="B263" t="s">
        <v>30</v>
      </c>
      <c r="C263" t="s">
        <v>31</v>
      </c>
      <c r="D263">
        <v>1127652</v>
      </c>
      <c r="E263">
        <v>281.013112068</v>
      </c>
      <c r="F263">
        <v>281.04193496699997</v>
      </c>
      <c r="G263">
        <v>2.88228989999765E-2</v>
      </c>
      <c r="H263">
        <v>28.822898999976498</v>
      </c>
      <c r="M263">
        <v>59241</v>
      </c>
      <c r="N263" t="s">
        <v>30</v>
      </c>
      <c r="O263" t="s">
        <v>31</v>
      </c>
      <c r="P263">
        <v>1121382</v>
      </c>
      <c r="Q263">
        <v>146.787703037</v>
      </c>
      <c r="R263">
        <v>146.81739997899999</v>
      </c>
      <c r="S263">
        <v>2.9696941999986799E-2</v>
      </c>
      <c r="T263">
        <v>29.696941999986802</v>
      </c>
      <c r="Y263">
        <v>46281</v>
      </c>
      <c r="Z263" t="s">
        <v>30</v>
      </c>
      <c r="AA263" t="s">
        <v>31</v>
      </c>
      <c r="AB263">
        <v>1122438</v>
      </c>
      <c r="AC263">
        <v>57.746203899000001</v>
      </c>
      <c r="AD263">
        <v>57.775913954000004</v>
      </c>
      <c r="AE263">
        <v>2.97100550000024E-2</v>
      </c>
      <c r="AF263">
        <v>29.710055000002399</v>
      </c>
      <c r="AK263">
        <v>56620</v>
      </c>
      <c r="AL263" t="s">
        <v>30</v>
      </c>
      <c r="AM263" t="s">
        <v>31</v>
      </c>
      <c r="AN263">
        <v>1126992</v>
      </c>
      <c r="AO263">
        <v>36.898945093000002</v>
      </c>
      <c r="AP263">
        <v>36.926703930000002</v>
      </c>
      <c r="AQ263">
        <v>2.77588370000003E-2</v>
      </c>
      <c r="AR263">
        <v>27.758837000000302</v>
      </c>
      <c r="AW263">
        <v>60188</v>
      </c>
      <c r="AX263" t="s">
        <v>30</v>
      </c>
      <c r="AY263" t="s">
        <v>31</v>
      </c>
      <c r="AZ263">
        <v>1124616</v>
      </c>
      <c r="BA263">
        <v>32.89436388</v>
      </c>
      <c r="BB263">
        <v>32.923120021999999</v>
      </c>
      <c r="BC263">
        <v>2.8756141999998801E-2</v>
      </c>
      <c r="BD263">
        <v>28.7561419999988</v>
      </c>
      <c r="BI263">
        <v>44638</v>
      </c>
      <c r="BJ263" t="s">
        <v>30</v>
      </c>
      <c r="BK263" t="s">
        <v>31</v>
      </c>
      <c r="BL263">
        <v>1110888</v>
      </c>
      <c r="BM263">
        <v>16.841017008000001</v>
      </c>
      <c r="BN263">
        <v>16.892995118999998</v>
      </c>
      <c r="BO263">
        <v>5.1978110999996802E-2</v>
      </c>
      <c r="BP263">
        <v>51.978110999996801</v>
      </c>
    </row>
    <row r="264" spans="1:68">
      <c r="A264">
        <v>53677</v>
      </c>
      <c r="B264" t="s">
        <v>30</v>
      </c>
      <c r="C264" t="s">
        <v>31</v>
      </c>
      <c r="D264">
        <v>1122636</v>
      </c>
      <c r="E264">
        <v>282.01329302800002</v>
      </c>
      <c r="F264">
        <v>282.04332208599999</v>
      </c>
      <c r="G264">
        <v>3.00290579999682E-2</v>
      </c>
      <c r="H264">
        <v>30.029057999968199</v>
      </c>
      <c r="M264">
        <v>59190</v>
      </c>
      <c r="N264" t="s">
        <v>30</v>
      </c>
      <c r="O264" t="s">
        <v>31</v>
      </c>
      <c r="P264">
        <v>1124088</v>
      </c>
      <c r="Q264">
        <v>147.287801981</v>
      </c>
      <c r="R264">
        <v>147.31837606400001</v>
      </c>
      <c r="S264">
        <v>3.05740830000047E-2</v>
      </c>
      <c r="T264">
        <v>30.574083000004698</v>
      </c>
      <c r="Y264">
        <v>56077</v>
      </c>
      <c r="Z264" t="s">
        <v>30</v>
      </c>
      <c r="AA264" t="s">
        <v>31</v>
      </c>
      <c r="AB264">
        <v>1125738</v>
      </c>
      <c r="AC264">
        <v>58.146299839000001</v>
      </c>
      <c r="AD264">
        <v>58.173964976999997</v>
      </c>
      <c r="AE264">
        <v>2.7665137999996099E-2</v>
      </c>
      <c r="AF264">
        <v>27.665137999996102</v>
      </c>
      <c r="AK264">
        <v>59707</v>
      </c>
      <c r="AL264" t="s">
        <v>30</v>
      </c>
      <c r="AM264" t="s">
        <v>31</v>
      </c>
      <c r="AN264">
        <v>1122636</v>
      </c>
      <c r="AO264">
        <v>36.999042033999999</v>
      </c>
      <c r="AP264">
        <v>37.029298066999999</v>
      </c>
      <c r="AQ264">
        <v>3.0256033000000501E-2</v>
      </c>
      <c r="AR264">
        <v>30.2560330000005</v>
      </c>
      <c r="AW264">
        <v>37185</v>
      </c>
      <c r="AX264" t="s">
        <v>30</v>
      </c>
      <c r="AY264" t="s">
        <v>31</v>
      </c>
      <c r="AZ264">
        <v>1123652</v>
      </c>
      <c r="BA264">
        <v>33.054555893</v>
      </c>
      <c r="BB264">
        <v>33.107725858999999</v>
      </c>
      <c r="BC264">
        <v>5.3169965999998597E-2</v>
      </c>
      <c r="BD264">
        <v>53.169965999998603</v>
      </c>
      <c r="BI264">
        <v>52422</v>
      </c>
      <c r="BJ264" t="s">
        <v>30</v>
      </c>
      <c r="BK264" t="s">
        <v>31</v>
      </c>
      <c r="BL264">
        <v>1112604</v>
      </c>
      <c r="BM264">
        <v>16.892498969999998</v>
      </c>
      <c r="BN264">
        <v>16.947663069000001</v>
      </c>
      <c r="BO264">
        <v>5.5164099000002402E-2</v>
      </c>
      <c r="BP264">
        <v>55.164099000002402</v>
      </c>
    </row>
    <row r="265" spans="1:68">
      <c r="A265">
        <v>36372</v>
      </c>
      <c r="B265" t="s">
        <v>30</v>
      </c>
      <c r="C265" t="s">
        <v>31</v>
      </c>
      <c r="D265">
        <v>1122636</v>
      </c>
      <c r="E265">
        <v>283.01331901600003</v>
      </c>
      <c r="F265">
        <v>283.04228711100001</v>
      </c>
      <c r="G265">
        <v>2.8968094999981899E-2</v>
      </c>
      <c r="H265">
        <v>28.968094999981901</v>
      </c>
      <c r="M265">
        <v>39889</v>
      </c>
      <c r="N265" t="s">
        <v>30</v>
      </c>
      <c r="O265" t="s">
        <v>31</v>
      </c>
      <c r="P265">
        <v>1123956</v>
      </c>
      <c r="Q265">
        <v>147.78739690800001</v>
      </c>
      <c r="R265">
        <v>147.81591892200001</v>
      </c>
      <c r="S265">
        <v>2.8522014000003499E-2</v>
      </c>
      <c r="T265">
        <v>28.522014000003502</v>
      </c>
      <c r="Y265">
        <v>38772</v>
      </c>
      <c r="Z265" t="s">
        <v>30</v>
      </c>
      <c r="AA265" t="s">
        <v>31</v>
      </c>
      <c r="AB265">
        <v>1126332</v>
      </c>
      <c r="AC265">
        <v>58.346233845</v>
      </c>
      <c r="AD265">
        <v>58.372913836999999</v>
      </c>
      <c r="AE265">
        <v>2.6679991999998199E-2</v>
      </c>
      <c r="AF265">
        <v>26.679991999998201</v>
      </c>
      <c r="AK265">
        <v>59990</v>
      </c>
      <c r="AL265" t="s">
        <v>30</v>
      </c>
      <c r="AM265" t="s">
        <v>31</v>
      </c>
      <c r="AN265">
        <v>1124418</v>
      </c>
      <c r="AO265">
        <v>37.199092864999997</v>
      </c>
      <c r="AP265">
        <v>37.227993965000003</v>
      </c>
      <c r="AQ265">
        <v>2.89011000000058E-2</v>
      </c>
      <c r="AR265">
        <v>28.901100000005801</v>
      </c>
      <c r="AW265">
        <v>60441</v>
      </c>
      <c r="AX265" t="s">
        <v>30</v>
      </c>
      <c r="AY265" t="s">
        <v>31</v>
      </c>
      <c r="AZ265">
        <v>1123956</v>
      </c>
      <c r="BA265">
        <v>33.294699907000002</v>
      </c>
      <c r="BB265">
        <v>33.322401999999997</v>
      </c>
      <c r="BC265">
        <v>2.77020929999949E-2</v>
      </c>
      <c r="BD265">
        <v>27.7020929999949</v>
      </c>
      <c r="BI265">
        <v>49510</v>
      </c>
      <c r="BJ265" t="s">
        <v>30</v>
      </c>
      <c r="BK265" t="s">
        <v>31</v>
      </c>
      <c r="BL265">
        <v>1117092</v>
      </c>
      <c r="BM265">
        <v>16.944823027000002</v>
      </c>
      <c r="BN265">
        <v>16.992855072000001</v>
      </c>
      <c r="BO265">
        <v>4.8032044999999302E-2</v>
      </c>
      <c r="BP265">
        <v>48.0320449999993</v>
      </c>
    </row>
    <row r="266" spans="1:68">
      <c r="A266">
        <v>58588</v>
      </c>
      <c r="B266" t="s">
        <v>30</v>
      </c>
      <c r="C266" t="s">
        <v>31</v>
      </c>
      <c r="D266">
        <v>1123032</v>
      </c>
      <c r="E266">
        <v>284.01340007800002</v>
      </c>
      <c r="F266">
        <v>284.041974068</v>
      </c>
      <c r="G266">
        <v>2.8573989999983899E-2</v>
      </c>
      <c r="H266">
        <v>28.573989999983901</v>
      </c>
      <c r="M266">
        <v>59756</v>
      </c>
      <c r="N266" t="s">
        <v>30</v>
      </c>
      <c r="O266" t="s">
        <v>31</v>
      </c>
      <c r="P266">
        <v>1121712</v>
      </c>
      <c r="Q266">
        <v>148.28791499100001</v>
      </c>
      <c r="R266">
        <v>148.31744599300001</v>
      </c>
      <c r="S266">
        <v>2.95310019999988E-2</v>
      </c>
      <c r="T266">
        <v>29.5310019999988</v>
      </c>
      <c r="Y266">
        <v>60988</v>
      </c>
      <c r="Z266" t="s">
        <v>30</v>
      </c>
      <c r="AA266" t="s">
        <v>31</v>
      </c>
      <c r="AB266">
        <v>1116630</v>
      </c>
      <c r="AC266">
        <v>58.546244860000002</v>
      </c>
      <c r="AD266">
        <v>58.575178862000001</v>
      </c>
      <c r="AE266">
        <v>2.8934001999999698E-2</v>
      </c>
      <c r="AF266">
        <v>28.934001999999701</v>
      </c>
      <c r="AK266">
        <v>40689</v>
      </c>
      <c r="AL266" t="s">
        <v>30</v>
      </c>
      <c r="AM266" t="s">
        <v>31</v>
      </c>
      <c r="AN266">
        <v>1121712</v>
      </c>
      <c r="AO266">
        <v>37.299136877000002</v>
      </c>
      <c r="AP266">
        <v>37.330245972</v>
      </c>
      <c r="AQ266">
        <v>3.1109094999997901E-2</v>
      </c>
      <c r="AR266">
        <v>31.1090949999979</v>
      </c>
      <c r="AW266">
        <v>60390</v>
      </c>
      <c r="AX266" t="s">
        <v>30</v>
      </c>
      <c r="AY266" t="s">
        <v>31</v>
      </c>
      <c r="AZ266">
        <v>1123296</v>
      </c>
      <c r="BA266">
        <v>33.374750853000002</v>
      </c>
      <c r="BB266">
        <v>33.402112006999999</v>
      </c>
      <c r="BC266">
        <v>2.7361153999997601E-2</v>
      </c>
      <c r="BD266">
        <v>27.361153999997601</v>
      </c>
      <c r="BI266">
        <v>39874</v>
      </c>
      <c r="BJ266" t="s">
        <v>30</v>
      </c>
      <c r="BK266" t="s">
        <v>31</v>
      </c>
      <c r="BL266">
        <v>1116630</v>
      </c>
      <c r="BM266">
        <v>16.989845990999999</v>
      </c>
      <c r="BN266">
        <v>17.059878111</v>
      </c>
      <c r="BO266">
        <v>7.0032120000000406E-2</v>
      </c>
      <c r="BP266">
        <v>70.032120000000404</v>
      </c>
    </row>
    <row r="267" spans="1:68">
      <c r="A267">
        <v>47002</v>
      </c>
      <c r="B267" t="s">
        <v>30</v>
      </c>
      <c r="C267" t="s">
        <v>31</v>
      </c>
      <c r="D267">
        <v>1121316</v>
      </c>
      <c r="E267">
        <v>285.01330113400002</v>
      </c>
      <c r="F267">
        <v>285.04307603799998</v>
      </c>
      <c r="G267">
        <v>2.9774903999964401E-2</v>
      </c>
      <c r="H267">
        <v>29.774903999964401</v>
      </c>
      <c r="M267">
        <v>40651</v>
      </c>
      <c r="N267" t="s">
        <v>30</v>
      </c>
      <c r="O267" t="s">
        <v>31</v>
      </c>
      <c r="P267">
        <v>1123890</v>
      </c>
      <c r="Q267">
        <v>149.28801393500001</v>
      </c>
      <c r="R267">
        <v>149.31778502500001</v>
      </c>
      <c r="S267">
        <v>2.9771089999996999E-2</v>
      </c>
      <c r="T267">
        <v>29.771089999996999</v>
      </c>
      <c r="Y267">
        <v>49402</v>
      </c>
      <c r="Z267" t="s">
        <v>30</v>
      </c>
      <c r="AA267" t="s">
        <v>31</v>
      </c>
      <c r="AB267">
        <v>1118016</v>
      </c>
      <c r="AC267">
        <v>58.746402979000003</v>
      </c>
      <c r="AD267">
        <v>58.776386975999998</v>
      </c>
      <c r="AE267">
        <v>2.9983996999995099E-2</v>
      </c>
      <c r="AF267">
        <v>29.983996999995099</v>
      </c>
      <c r="AK267">
        <v>60556</v>
      </c>
      <c r="AL267" t="s">
        <v>30</v>
      </c>
      <c r="AM267" t="s">
        <v>31</v>
      </c>
      <c r="AN267">
        <v>1122702</v>
      </c>
      <c r="AO267">
        <v>37.399189948999997</v>
      </c>
      <c r="AP267">
        <v>37.428476095000001</v>
      </c>
      <c r="AQ267">
        <v>2.9286146000003999E-2</v>
      </c>
      <c r="AR267">
        <v>29.286146000003999</v>
      </c>
      <c r="AW267">
        <v>41089</v>
      </c>
      <c r="AX267" t="s">
        <v>30</v>
      </c>
      <c r="AY267" t="s">
        <v>31</v>
      </c>
      <c r="AZ267">
        <v>1126266</v>
      </c>
      <c r="BA267">
        <v>33.454686879999997</v>
      </c>
      <c r="BB267">
        <v>33.483691931000003</v>
      </c>
      <c r="BC267">
        <v>2.9005051000005701E-2</v>
      </c>
      <c r="BD267">
        <v>29.0050510000057</v>
      </c>
      <c r="BI267">
        <v>51152</v>
      </c>
      <c r="BJ267" t="s">
        <v>30</v>
      </c>
      <c r="BK267" t="s">
        <v>31</v>
      </c>
      <c r="BL267">
        <v>1121910</v>
      </c>
      <c r="BM267">
        <v>17.054322003999999</v>
      </c>
      <c r="BN267">
        <v>17.123902082000001</v>
      </c>
      <c r="BO267">
        <v>6.9580078000001294E-2</v>
      </c>
      <c r="BP267">
        <v>69.580078000001294</v>
      </c>
    </row>
    <row r="268" spans="1:68">
      <c r="A268">
        <v>35585</v>
      </c>
      <c r="B268" t="s">
        <v>30</v>
      </c>
      <c r="C268" t="s">
        <v>31</v>
      </c>
      <c r="D268">
        <v>1126596</v>
      </c>
      <c r="E268">
        <v>286.01352214799999</v>
      </c>
      <c r="F268">
        <v>286.042541981</v>
      </c>
      <c r="G268">
        <v>2.9019833000006601E-2</v>
      </c>
      <c r="H268">
        <v>29.019833000006599</v>
      </c>
      <c r="M268">
        <v>34698</v>
      </c>
      <c r="N268" t="s">
        <v>30</v>
      </c>
      <c r="O268" t="s">
        <v>31</v>
      </c>
      <c r="P268">
        <v>1124220</v>
      </c>
      <c r="Q268">
        <v>149.78804302200001</v>
      </c>
      <c r="R268">
        <v>149.81986594200001</v>
      </c>
      <c r="S268">
        <v>3.1822919999996202E-2</v>
      </c>
      <c r="T268">
        <v>31.822919999996198</v>
      </c>
      <c r="Y268">
        <v>37985</v>
      </c>
      <c r="Z268" t="s">
        <v>30</v>
      </c>
      <c r="AA268" t="s">
        <v>31</v>
      </c>
      <c r="AB268">
        <v>1121052</v>
      </c>
      <c r="AC268">
        <v>58.946283817000001</v>
      </c>
      <c r="AD268">
        <v>58.975746870000002</v>
      </c>
      <c r="AE268">
        <v>2.94630530000006E-2</v>
      </c>
      <c r="AF268">
        <v>29.463053000000599</v>
      </c>
      <c r="AK268">
        <v>41451</v>
      </c>
      <c r="AL268" t="s">
        <v>30</v>
      </c>
      <c r="AM268" t="s">
        <v>31</v>
      </c>
      <c r="AN268">
        <v>1122966</v>
      </c>
      <c r="AO268">
        <v>37.599289894000002</v>
      </c>
      <c r="AP268">
        <v>37.628921032000001</v>
      </c>
      <c r="AQ268">
        <v>2.9631137999999099E-2</v>
      </c>
      <c r="AR268">
        <v>29.631137999999101</v>
      </c>
      <c r="AW268">
        <v>60956</v>
      </c>
      <c r="AX268" t="s">
        <v>30</v>
      </c>
      <c r="AY268" t="s">
        <v>31</v>
      </c>
      <c r="AZ268">
        <v>1125672</v>
      </c>
      <c r="BA268">
        <v>33.534760951999999</v>
      </c>
      <c r="BB268">
        <v>33.560319901</v>
      </c>
      <c r="BC268">
        <v>2.5558949000000501E-2</v>
      </c>
      <c r="BD268">
        <v>25.558949000000499</v>
      </c>
      <c r="BI268">
        <v>37811</v>
      </c>
      <c r="BJ268" t="s">
        <v>30</v>
      </c>
      <c r="BK268" t="s">
        <v>31</v>
      </c>
      <c r="BL268">
        <v>1124088</v>
      </c>
      <c r="BM268">
        <v>17.117247105000001</v>
      </c>
      <c r="BN268">
        <v>17.157581091000001</v>
      </c>
      <c r="BO268">
        <v>4.0333986000000203E-2</v>
      </c>
      <c r="BP268">
        <v>40.333986000000202</v>
      </c>
    </row>
    <row r="269" spans="1:68">
      <c r="A269">
        <v>55420</v>
      </c>
      <c r="B269" t="s">
        <v>30</v>
      </c>
      <c r="C269" t="s">
        <v>31</v>
      </c>
      <c r="D269">
        <v>1123032</v>
      </c>
      <c r="E269">
        <v>287.01340913799999</v>
      </c>
      <c r="F269">
        <v>287.04357814799999</v>
      </c>
      <c r="G269">
        <v>3.0169010000008701E-2</v>
      </c>
      <c r="H269">
        <v>30.169010000008701</v>
      </c>
      <c r="M269">
        <v>43038</v>
      </c>
      <c r="N269" t="s">
        <v>30</v>
      </c>
      <c r="O269" t="s">
        <v>31</v>
      </c>
      <c r="P269">
        <v>1128708</v>
      </c>
      <c r="Q269">
        <v>150.288075924</v>
      </c>
      <c r="R269">
        <v>150.31472492200001</v>
      </c>
      <c r="S269">
        <v>2.6648998000013E-2</v>
      </c>
      <c r="T269">
        <v>26.648998000012998</v>
      </c>
      <c r="Y269">
        <v>57820</v>
      </c>
      <c r="Z269" t="s">
        <v>30</v>
      </c>
      <c r="AA269" t="s">
        <v>31</v>
      </c>
      <c r="AB269">
        <v>1116960</v>
      </c>
      <c r="AC269">
        <v>59.146298885</v>
      </c>
      <c r="AD269">
        <v>59.177942991000002</v>
      </c>
      <c r="AE269">
        <v>3.1644106000001601E-2</v>
      </c>
      <c r="AF269">
        <v>31.644106000001599</v>
      </c>
      <c r="AK269">
        <v>35498</v>
      </c>
      <c r="AL269" t="s">
        <v>30</v>
      </c>
      <c r="AM269" t="s">
        <v>31</v>
      </c>
      <c r="AN269">
        <v>1124946</v>
      </c>
      <c r="AO269">
        <v>37.699377060000003</v>
      </c>
      <c r="AP269">
        <v>37.728267907999999</v>
      </c>
      <c r="AQ269">
        <v>2.8890847999996E-2</v>
      </c>
      <c r="AR269">
        <v>28.890847999996002</v>
      </c>
      <c r="AW269">
        <v>39888</v>
      </c>
      <c r="AX269" t="s">
        <v>30</v>
      </c>
      <c r="AY269" t="s">
        <v>31</v>
      </c>
      <c r="AZ269">
        <v>1124682</v>
      </c>
      <c r="BA269">
        <v>33.614722012999998</v>
      </c>
      <c r="BB269">
        <v>33.641706943999999</v>
      </c>
      <c r="BC269">
        <v>2.6984931000001201E-2</v>
      </c>
      <c r="BD269">
        <v>26.9849310000012</v>
      </c>
      <c r="BI269">
        <v>39668</v>
      </c>
      <c r="BJ269" t="s">
        <v>30</v>
      </c>
      <c r="BK269" t="s">
        <v>31</v>
      </c>
      <c r="BL269">
        <v>1117950</v>
      </c>
      <c r="BM269">
        <v>17.156200170999998</v>
      </c>
      <c r="BN269">
        <v>17.204742193000001</v>
      </c>
      <c r="BO269">
        <v>4.8542022000003002E-2</v>
      </c>
      <c r="BP269">
        <v>48.542022000003001</v>
      </c>
    </row>
    <row r="270" spans="1:68">
      <c r="A270">
        <v>58507</v>
      </c>
      <c r="B270" t="s">
        <v>30</v>
      </c>
      <c r="C270" t="s">
        <v>31</v>
      </c>
      <c r="D270">
        <v>1125210</v>
      </c>
      <c r="E270">
        <v>288.01345300700001</v>
      </c>
      <c r="F270">
        <v>288.03924012200002</v>
      </c>
      <c r="G270">
        <v>2.5787115000014099E-2</v>
      </c>
      <c r="H270">
        <v>25.787115000014101</v>
      </c>
      <c r="M270">
        <v>47910</v>
      </c>
      <c r="N270" t="s">
        <v>30</v>
      </c>
      <c r="O270" t="s">
        <v>31</v>
      </c>
      <c r="P270">
        <v>1123296</v>
      </c>
      <c r="Q270">
        <v>151.28815293299999</v>
      </c>
      <c r="R270">
        <v>151.31716489799999</v>
      </c>
      <c r="S270">
        <v>2.9011964999995098E-2</v>
      </c>
      <c r="T270">
        <v>29.011964999995101</v>
      </c>
      <c r="Y270">
        <v>60907</v>
      </c>
      <c r="Z270" t="s">
        <v>30</v>
      </c>
      <c r="AA270" t="s">
        <v>31</v>
      </c>
      <c r="AB270">
        <v>1130358</v>
      </c>
      <c r="AC270">
        <v>59.346364975</v>
      </c>
      <c r="AD270">
        <v>59.372138022999998</v>
      </c>
      <c r="AE270">
        <v>2.57730479999978E-2</v>
      </c>
      <c r="AF270">
        <v>25.7730479999978</v>
      </c>
      <c r="AK270">
        <v>43838</v>
      </c>
      <c r="AL270" t="s">
        <v>30</v>
      </c>
      <c r="AM270" t="s">
        <v>31</v>
      </c>
      <c r="AN270">
        <v>1124418</v>
      </c>
      <c r="AO270">
        <v>37.799421072000001</v>
      </c>
      <c r="AP270">
        <v>37.826958894999997</v>
      </c>
      <c r="AQ270">
        <v>2.7537822999995801E-2</v>
      </c>
      <c r="AR270">
        <v>27.5378229999958</v>
      </c>
      <c r="AW270">
        <v>41851</v>
      </c>
      <c r="AX270" t="s">
        <v>30</v>
      </c>
      <c r="AY270" t="s">
        <v>31</v>
      </c>
      <c r="AZ270">
        <v>1124616</v>
      </c>
      <c r="BA270">
        <v>33.694828033</v>
      </c>
      <c r="BB270">
        <v>33.725376844000003</v>
      </c>
      <c r="BC270">
        <v>3.0548811000002701E-2</v>
      </c>
      <c r="BD270">
        <v>30.548811000002701</v>
      </c>
      <c r="BI270">
        <v>33135</v>
      </c>
      <c r="BJ270" t="s">
        <v>30</v>
      </c>
      <c r="BK270" t="s">
        <v>31</v>
      </c>
      <c r="BL270">
        <v>1116630</v>
      </c>
      <c r="BM270">
        <v>17.192373991</v>
      </c>
      <c r="BN270">
        <v>17.253216982000001</v>
      </c>
      <c r="BO270">
        <v>6.0842991000001199E-2</v>
      </c>
      <c r="BP270">
        <v>60.842991000001199</v>
      </c>
    </row>
    <row r="271" spans="1:68">
      <c r="A271">
        <v>58841</v>
      </c>
      <c r="B271" t="s">
        <v>30</v>
      </c>
      <c r="C271" t="s">
        <v>31</v>
      </c>
      <c r="D271">
        <v>1121844</v>
      </c>
      <c r="E271">
        <v>289.01349401499999</v>
      </c>
      <c r="F271">
        <v>289.04584908499999</v>
      </c>
      <c r="G271">
        <v>3.2355069999994102E-2</v>
      </c>
      <c r="H271">
        <v>32.3550699999941</v>
      </c>
      <c r="M271">
        <v>38274</v>
      </c>
      <c r="N271" t="s">
        <v>30</v>
      </c>
      <c r="O271" t="s">
        <v>31</v>
      </c>
      <c r="P271">
        <v>1120260</v>
      </c>
      <c r="Q271">
        <v>151.788237095</v>
      </c>
      <c r="R271">
        <v>151.819183111</v>
      </c>
      <c r="S271">
        <v>3.0946016000001401E-2</v>
      </c>
      <c r="T271">
        <v>30.9460160000014</v>
      </c>
      <c r="Y271">
        <v>33008</v>
      </c>
      <c r="Z271" t="s">
        <v>30</v>
      </c>
      <c r="AA271" t="s">
        <v>31</v>
      </c>
      <c r="AB271">
        <v>1125474</v>
      </c>
      <c r="AC271">
        <v>59.546374798000002</v>
      </c>
      <c r="AD271">
        <v>59.574893951</v>
      </c>
      <c r="AE271">
        <v>2.8519152999997702E-2</v>
      </c>
      <c r="AF271">
        <v>28.519152999997701</v>
      </c>
      <c r="AK271">
        <v>51622</v>
      </c>
      <c r="AL271" t="s">
        <v>30</v>
      </c>
      <c r="AM271" t="s">
        <v>31</v>
      </c>
      <c r="AN271">
        <v>1126332</v>
      </c>
      <c r="AO271">
        <v>37.899473905999997</v>
      </c>
      <c r="AP271">
        <v>37.925841093000003</v>
      </c>
      <c r="AQ271">
        <v>2.6367187000005201E-2</v>
      </c>
      <c r="AR271">
        <v>26.367187000005199</v>
      </c>
      <c r="AW271">
        <v>35898</v>
      </c>
      <c r="AX271" t="s">
        <v>30</v>
      </c>
      <c r="AY271" t="s">
        <v>31</v>
      </c>
      <c r="AZ271">
        <v>1125540</v>
      </c>
      <c r="BA271">
        <v>33.774876833</v>
      </c>
      <c r="BB271">
        <v>33.802623986999997</v>
      </c>
      <c r="BC271">
        <v>2.7747153999996499E-2</v>
      </c>
      <c r="BD271">
        <v>27.747153999996499</v>
      </c>
      <c r="BI271">
        <v>60776</v>
      </c>
      <c r="BJ271" t="s">
        <v>30</v>
      </c>
      <c r="BK271" t="s">
        <v>31</v>
      </c>
      <c r="BL271">
        <v>1116630</v>
      </c>
      <c r="BM271">
        <v>17.249557972000002</v>
      </c>
      <c r="BN271">
        <v>17.289016008000001</v>
      </c>
      <c r="BO271">
        <v>3.9458035999999197E-2</v>
      </c>
      <c r="BP271">
        <v>39.458035999999197</v>
      </c>
    </row>
    <row r="272" spans="1:68">
      <c r="A272">
        <v>58790</v>
      </c>
      <c r="B272" t="s">
        <v>30</v>
      </c>
      <c r="C272" t="s">
        <v>31</v>
      </c>
      <c r="D272">
        <v>1126134</v>
      </c>
      <c r="E272">
        <v>290.01366305400001</v>
      </c>
      <c r="F272">
        <v>290.04072094000003</v>
      </c>
      <c r="G272">
        <v>2.70578860000227E-2</v>
      </c>
      <c r="H272">
        <v>27.057886000022702</v>
      </c>
      <c r="M272">
        <v>49552</v>
      </c>
      <c r="N272" t="s">
        <v>30</v>
      </c>
      <c r="O272" t="s">
        <v>31</v>
      </c>
      <c r="P272">
        <v>1126068</v>
      </c>
      <c r="Q272">
        <v>152.28826189</v>
      </c>
      <c r="R272">
        <v>152.316265106</v>
      </c>
      <c r="S272">
        <v>2.8003216000001802E-2</v>
      </c>
      <c r="T272">
        <v>28.0032160000018</v>
      </c>
      <c r="Y272">
        <v>32957</v>
      </c>
      <c r="Z272" t="s">
        <v>30</v>
      </c>
      <c r="AA272" t="s">
        <v>31</v>
      </c>
      <c r="AB272">
        <v>1118082</v>
      </c>
      <c r="AC272">
        <v>59.746344805</v>
      </c>
      <c r="AD272">
        <v>59.778391837999997</v>
      </c>
      <c r="AE272">
        <v>3.2047032999997699E-2</v>
      </c>
      <c r="AF272">
        <v>32.047032999997697</v>
      </c>
      <c r="AK272">
        <v>48710</v>
      </c>
      <c r="AL272" t="s">
        <v>30</v>
      </c>
      <c r="AM272" t="s">
        <v>31</v>
      </c>
      <c r="AN272">
        <v>1121712</v>
      </c>
      <c r="AO272">
        <v>37.999486922999999</v>
      </c>
      <c r="AP272">
        <v>38.027342081</v>
      </c>
      <c r="AQ272">
        <v>2.7855158000001198E-2</v>
      </c>
      <c r="AR272">
        <v>27.8551580000012</v>
      </c>
      <c r="AW272">
        <v>52022</v>
      </c>
      <c r="AX272" t="s">
        <v>30</v>
      </c>
      <c r="AY272" t="s">
        <v>31</v>
      </c>
      <c r="AZ272">
        <v>1123494</v>
      </c>
      <c r="BA272">
        <v>33.934976816000002</v>
      </c>
      <c r="BB272">
        <v>33.963989019000003</v>
      </c>
      <c r="BC272">
        <v>2.9012203000000601E-2</v>
      </c>
      <c r="BD272">
        <v>29.0122030000006</v>
      </c>
      <c r="BI272">
        <v>57158</v>
      </c>
      <c r="BJ272" t="s">
        <v>30</v>
      </c>
      <c r="BK272" t="s">
        <v>31</v>
      </c>
      <c r="BL272">
        <v>1110426</v>
      </c>
      <c r="BM272">
        <v>17.342508078000002</v>
      </c>
      <c r="BN272">
        <v>17.399029970000001</v>
      </c>
      <c r="BO272">
        <v>5.6521891999999199E-2</v>
      </c>
      <c r="BP272">
        <v>56.521891999999198</v>
      </c>
    </row>
    <row r="273" spans="1:68">
      <c r="A273">
        <v>39489</v>
      </c>
      <c r="B273" t="s">
        <v>30</v>
      </c>
      <c r="C273" t="s">
        <v>31</v>
      </c>
      <c r="D273">
        <v>1122372</v>
      </c>
      <c r="E273">
        <v>291.01358509099998</v>
      </c>
      <c r="F273">
        <v>291.04323315599999</v>
      </c>
      <c r="G273">
        <v>2.9648065000003498E-2</v>
      </c>
      <c r="H273">
        <v>29.648065000003498</v>
      </c>
      <c r="M273">
        <v>36211</v>
      </c>
      <c r="N273" t="s">
        <v>30</v>
      </c>
      <c r="O273" t="s">
        <v>31</v>
      </c>
      <c r="P273">
        <v>1123560</v>
      </c>
      <c r="Q273">
        <v>152.78841710099999</v>
      </c>
      <c r="R273">
        <v>152.84244203599999</v>
      </c>
      <c r="S273">
        <v>5.4024935000001002E-2</v>
      </c>
      <c r="T273">
        <v>54.024935000001001</v>
      </c>
      <c r="Y273">
        <v>41889</v>
      </c>
      <c r="Z273" t="s">
        <v>30</v>
      </c>
      <c r="AA273" t="s">
        <v>31</v>
      </c>
      <c r="AB273">
        <v>1124748</v>
      </c>
      <c r="AC273">
        <v>59.946521996999998</v>
      </c>
      <c r="AD273">
        <v>59.973156928999998</v>
      </c>
      <c r="AE273">
        <v>2.6634932000000298E-2</v>
      </c>
      <c r="AF273">
        <v>26.634932000000301</v>
      </c>
      <c r="AK273">
        <v>50352</v>
      </c>
      <c r="AL273" t="s">
        <v>30</v>
      </c>
      <c r="AM273" t="s">
        <v>31</v>
      </c>
      <c r="AN273">
        <v>1124220</v>
      </c>
      <c r="AO273">
        <v>38.199548006000001</v>
      </c>
      <c r="AP273">
        <v>38.225410938000003</v>
      </c>
      <c r="AQ273">
        <v>2.58629320000025E-2</v>
      </c>
      <c r="AR273">
        <v>25.862932000002498</v>
      </c>
      <c r="AW273">
        <v>49110</v>
      </c>
      <c r="AX273" t="s">
        <v>30</v>
      </c>
      <c r="AY273" t="s">
        <v>31</v>
      </c>
      <c r="AZ273">
        <v>1124814</v>
      </c>
      <c r="BA273">
        <v>34.014986991999997</v>
      </c>
      <c r="BB273">
        <v>34.061764001999997</v>
      </c>
      <c r="BC273">
        <v>4.6777009999999501E-2</v>
      </c>
      <c r="BD273">
        <v>46.7770099999995</v>
      </c>
      <c r="BI273">
        <v>34865</v>
      </c>
      <c r="BJ273" t="s">
        <v>30</v>
      </c>
      <c r="BK273" t="s">
        <v>31</v>
      </c>
      <c r="BL273">
        <v>1109106</v>
      </c>
      <c r="BM273">
        <v>17.386952162</v>
      </c>
      <c r="BN273">
        <v>17.451284170000001</v>
      </c>
      <c r="BO273">
        <v>6.4332008000000898E-2</v>
      </c>
      <c r="BP273">
        <v>64.332008000000897</v>
      </c>
    </row>
    <row r="274" spans="1:68">
      <c r="A274">
        <v>59356</v>
      </c>
      <c r="B274" t="s">
        <v>30</v>
      </c>
      <c r="C274" t="s">
        <v>31</v>
      </c>
      <c r="D274">
        <v>1125474</v>
      </c>
      <c r="E274">
        <v>292.01377105699999</v>
      </c>
      <c r="F274">
        <v>292.04121208200002</v>
      </c>
      <c r="G274">
        <v>2.7441025000030001E-2</v>
      </c>
      <c r="H274">
        <v>27.441025000029999</v>
      </c>
      <c r="M274">
        <v>38068</v>
      </c>
      <c r="N274" t="s">
        <v>30</v>
      </c>
      <c r="O274" t="s">
        <v>31</v>
      </c>
      <c r="P274">
        <v>1125606</v>
      </c>
      <c r="Q274">
        <v>153.28846001599999</v>
      </c>
      <c r="R274">
        <v>153.31502795200001</v>
      </c>
      <c r="S274">
        <v>2.6567936000020598E-2</v>
      </c>
      <c r="T274">
        <v>26.567936000020602</v>
      </c>
      <c r="Y274">
        <v>33523</v>
      </c>
      <c r="Z274" t="s">
        <v>30</v>
      </c>
      <c r="AA274" t="s">
        <v>31</v>
      </c>
      <c r="AB274">
        <v>1119336</v>
      </c>
      <c r="AC274">
        <v>60.146358966999998</v>
      </c>
      <c r="AD274">
        <v>60.174251795000004</v>
      </c>
      <c r="AE274">
        <v>2.78928280000059E-2</v>
      </c>
      <c r="AF274">
        <v>27.892828000005899</v>
      </c>
      <c r="AK274">
        <v>37011</v>
      </c>
      <c r="AL274" t="s">
        <v>30</v>
      </c>
      <c r="AM274" t="s">
        <v>31</v>
      </c>
      <c r="AN274">
        <v>1124286</v>
      </c>
      <c r="AO274">
        <v>38.299669027</v>
      </c>
      <c r="AP274">
        <v>38.327302932999999</v>
      </c>
      <c r="AQ274">
        <v>2.76339059999983E-2</v>
      </c>
      <c r="AR274">
        <v>27.633905999998301</v>
      </c>
      <c r="AW274">
        <v>39474</v>
      </c>
      <c r="AX274" t="s">
        <v>30</v>
      </c>
      <c r="AY274" t="s">
        <v>31</v>
      </c>
      <c r="AZ274">
        <v>1124286</v>
      </c>
      <c r="BA274">
        <v>34.095067024000002</v>
      </c>
      <c r="BB274">
        <v>34.126605988000001</v>
      </c>
      <c r="BC274">
        <v>3.1538963999999198E-2</v>
      </c>
      <c r="BD274">
        <v>31.538963999999201</v>
      </c>
      <c r="BI274">
        <v>55656</v>
      </c>
      <c r="BJ274" t="s">
        <v>30</v>
      </c>
      <c r="BK274" t="s">
        <v>31</v>
      </c>
      <c r="BL274">
        <v>1109436</v>
      </c>
      <c r="BM274">
        <v>17.445708035999999</v>
      </c>
      <c r="BN274">
        <v>17.536365031999999</v>
      </c>
      <c r="BO274">
        <v>9.0656995999999795E-2</v>
      </c>
      <c r="BP274">
        <v>90.656995999999793</v>
      </c>
    </row>
    <row r="275" spans="1:68">
      <c r="A275">
        <v>38288</v>
      </c>
      <c r="B275" t="s">
        <v>30</v>
      </c>
      <c r="C275" t="s">
        <v>31</v>
      </c>
      <c r="D275">
        <v>1127058</v>
      </c>
      <c r="E275">
        <v>293.01375913599998</v>
      </c>
      <c r="F275">
        <v>293.04061794299997</v>
      </c>
      <c r="G275">
        <v>2.6858806999996401E-2</v>
      </c>
      <c r="H275">
        <v>26.8588069999964</v>
      </c>
      <c r="M275">
        <v>59768</v>
      </c>
      <c r="N275" t="s">
        <v>30</v>
      </c>
      <c r="O275" t="s">
        <v>31</v>
      </c>
      <c r="P275">
        <v>1124220</v>
      </c>
      <c r="Q275">
        <v>153.78837704700001</v>
      </c>
      <c r="R275">
        <v>153.81771111500001</v>
      </c>
      <c r="S275">
        <v>2.9334067999997101E-2</v>
      </c>
      <c r="T275">
        <v>29.334067999997099</v>
      </c>
      <c r="Y275">
        <v>40688</v>
      </c>
      <c r="Z275" t="s">
        <v>30</v>
      </c>
      <c r="AA275" t="s">
        <v>31</v>
      </c>
      <c r="AB275">
        <v>1122240</v>
      </c>
      <c r="AC275">
        <v>60.346411943</v>
      </c>
      <c r="AD275">
        <v>60.375037909</v>
      </c>
      <c r="AE275">
        <v>2.8625965999999801E-2</v>
      </c>
      <c r="AF275">
        <v>28.625965999999799</v>
      </c>
      <c r="AK275">
        <v>38868</v>
      </c>
      <c r="AL275" t="s">
        <v>30</v>
      </c>
      <c r="AM275" t="s">
        <v>31</v>
      </c>
      <c r="AN275">
        <v>1120062</v>
      </c>
      <c r="AO275">
        <v>38.399771929000003</v>
      </c>
      <c r="AP275">
        <v>38.428554058000003</v>
      </c>
      <c r="AQ275">
        <v>2.8782128999999601E-2</v>
      </c>
      <c r="AR275">
        <v>28.7821289999996</v>
      </c>
      <c r="AW275">
        <v>50752</v>
      </c>
      <c r="AX275" t="s">
        <v>30</v>
      </c>
      <c r="AY275" t="s">
        <v>31</v>
      </c>
      <c r="AZ275">
        <v>1122174</v>
      </c>
      <c r="BA275">
        <v>34.175130844000002</v>
      </c>
      <c r="BB275">
        <v>34.203975915999997</v>
      </c>
      <c r="BC275">
        <v>2.8845071999995701E-2</v>
      </c>
      <c r="BD275">
        <v>28.845071999995699</v>
      </c>
      <c r="BI275">
        <v>60941</v>
      </c>
      <c r="BJ275" t="s">
        <v>30</v>
      </c>
      <c r="BK275" t="s">
        <v>31</v>
      </c>
      <c r="BL275">
        <v>1109568</v>
      </c>
      <c r="BM275">
        <v>17.535847187000002</v>
      </c>
      <c r="BN275">
        <v>17.619549989999999</v>
      </c>
      <c r="BO275">
        <v>8.3702802999997702E-2</v>
      </c>
      <c r="BP275">
        <v>83.702802999997701</v>
      </c>
    </row>
    <row r="276" spans="1:68">
      <c r="A276">
        <v>40251</v>
      </c>
      <c r="B276" t="s">
        <v>30</v>
      </c>
      <c r="C276" t="s">
        <v>31</v>
      </c>
      <c r="D276">
        <v>1123428</v>
      </c>
      <c r="E276">
        <v>294.01373505599997</v>
      </c>
      <c r="F276">
        <v>294.04320001600001</v>
      </c>
      <c r="G276">
        <v>2.9464960000041101E-2</v>
      </c>
      <c r="H276">
        <v>29.464960000041099</v>
      </c>
      <c r="M276">
        <v>59176</v>
      </c>
      <c r="N276" t="s">
        <v>30</v>
      </c>
      <c r="O276" t="s">
        <v>31</v>
      </c>
      <c r="P276">
        <v>1125936</v>
      </c>
      <c r="Q276">
        <v>154.288336039</v>
      </c>
      <c r="R276">
        <v>154.31675005</v>
      </c>
      <c r="S276">
        <v>2.8414010999995298E-2</v>
      </c>
      <c r="T276">
        <v>28.414010999995298</v>
      </c>
      <c r="Y276">
        <v>42651</v>
      </c>
      <c r="Z276" t="s">
        <v>30</v>
      </c>
      <c r="AA276" t="s">
        <v>31</v>
      </c>
      <c r="AB276">
        <v>1126068</v>
      </c>
      <c r="AC276">
        <v>60.546280861</v>
      </c>
      <c r="AD276">
        <v>60.576912880000002</v>
      </c>
      <c r="AE276">
        <v>3.06320190000022E-2</v>
      </c>
      <c r="AF276">
        <v>30.632019000002199</v>
      </c>
      <c r="AK276">
        <v>60568</v>
      </c>
      <c r="AL276" t="s">
        <v>30</v>
      </c>
      <c r="AM276" t="s">
        <v>31</v>
      </c>
      <c r="AN276">
        <v>1123956</v>
      </c>
      <c r="AO276">
        <v>38.499835967999999</v>
      </c>
      <c r="AP276">
        <v>38.528929949000002</v>
      </c>
      <c r="AQ276">
        <v>2.90939810000026E-2</v>
      </c>
      <c r="AR276">
        <v>29.0939810000026</v>
      </c>
      <c r="AW276">
        <v>37411</v>
      </c>
      <c r="AX276" t="s">
        <v>30</v>
      </c>
      <c r="AY276" t="s">
        <v>31</v>
      </c>
      <c r="AZ276">
        <v>1118346</v>
      </c>
      <c r="BA276">
        <v>34.255188941999997</v>
      </c>
      <c r="BB276">
        <v>34.283330917000001</v>
      </c>
      <c r="BC276">
        <v>2.8141975000004E-2</v>
      </c>
      <c r="BD276">
        <v>28.141975000003999</v>
      </c>
      <c r="BI276">
        <v>47747</v>
      </c>
      <c r="BJ276" t="s">
        <v>30</v>
      </c>
      <c r="BK276" t="s">
        <v>31</v>
      </c>
      <c r="BL276">
        <v>1112670</v>
      </c>
      <c r="BM276">
        <v>17.618124007999999</v>
      </c>
      <c r="BN276">
        <v>17.678398132000002</v>
      </c>
      <c r="BO276">
        <v>6.0274124000002802E-2</v>
      </c>
      <c r="BP276">
        <v>60.2741240000028</v>
      </c>
    </row>
    <row r="277" spans="1:68">
      <c r="A277">
        <v>34298</v>
      </c>
      <c r="B277" t="s">
        <v>30</v>
      </c>
      <c r="C277" t="s">
        <v>31</v>
      </c>
      <c r="D277">
        <v>1122108</v>
      </c>
      <c r="E277">
        <v>295.01376605000002</v>
      </c>
      <c r="F277">
        <v>295.04425597199997</v>
      </c>
      <c r="G277">
        <v>3.04899219999583E-2</v>
      </c>
      <c r="H277">
        <v>30.489921999958302</v>
      </c>
      <c r="M277">
        <v>35160</v>
      </c>
      <c r="N277" t="s">
        <v>30</v>
      </c>
      <c r="O277" t="s">
        <v>31</v>
      </c>
      <c r="P277">
        <v>1127520</v>
      </c>
      <c r="Q277">
        <v>154.78858303999999</v>
      </c>
      <c r="R277">
        <v>154.81768202800001</v>
      </c>
      <c r="S277">
        <v>2.90989880000154E-2</v>
      </c>
      <c r="T277">
        <v>29.0989880000154</v>
      </c>
      <c r="Y277">
        <v>36698</v>
      </c>
      <c r="Z277" t="s">
        <v>30</v>
      </c>
      <c r="AA277" t="s">
        <v>31</v>
      </c>
      <c r="AB277">
        <v>1124748</v>
      </c>
      <c r="AC277">
        <v>60.746433019999998</v>
      </c>
      <c r="AD277">
        <v>60.774811982999999</v>
      </c>
      <c r="AE277">
        <v>2.8378963000001499E-2</v>
      </c>
      <c r="AF277">
        <v>28.378963000001502</v>
      </c>
      <c r="AK277">
        <v>59976</v>
      </c>
      <c r="AL277" t="s">
        <v>30</v>
      </c>
      <c r="AM277" t="s">
        <v>31</v>
      </c>
      <c r="AN277">
        <v>1123164</v>
      </c>
      <c r="AO277">
        <v>38.599740982</v>
      </c>
      <c r="AP277">
        <v>38.629378080000002</v>
      </c>
      <c r="AQ277">
        <v>2.9637098000001999E-2</v>
      </c>
      <c r="AR277">
        <v>29.637098000001998</v>
      </c>
      <c r="AW277">
        <v>39268</v>
      </c>
      <c r="AX277" t="s">
        <v>30</v>
      </c>
      <c r="AY277" t="s">
        <v>31</v>
      </c>
      <c r="AZ277">
        <v>1121844</v>
      </c>
      <c r="BA277">
        <v>34.335191010999999</v>
      </c>
      <c r="BB277">
        <v>34.363754987999997</v>
      </c>
      <c r="BC277">
        <v>2.8563976999997399E-2</v>
      </c>
      <c r="BD277">
        <v>28.563976999997401</v>
      </c>
      <c r="BI277">
        <v>43010</v>
      </c>
      <c r="BJ277" t="s">
        <v>30</v>
      </c>
      <c r="BK277" t="s">
        <v>31</v>
      </c>
      <c r="BL277">
        <v>1118940</v>
      </c>
      <c r="BM277">
        <v>17.674591064000001</v>
      </c>
      <c r="BN277">
        <v>17.737277031000001</v>
      </c>
      <c r="BO277">
        <v>6.2685967000000106E-2</v>
      </c>
      <c r="BP277">
        <v>62.685967000000097</v>
      </c>
    </row>
    <row r="278" spans="1:68">
      <c r="A278">
        <v>42638</v>
      </c>
      <c r="B278" t="s">
        <v>30</v>
      </c>
      <c r="C278" t="s">
        <v>31</v>
      </c>
      <c r="D278">
        <v>1126002</v>
      </c>
      <c r="E278">
        <v>296.01382398599998</v>
      </c>
      <c r="F278">
        <v>296.04010415099998</v>
      </c>
      <c r="G278">
        <v>2.6280165000002801E-2</v>
      </c>
      <c r="H278">
        <v>26.2801650000028</v>
      </c>
      <c r="M278">
        <v>55558</v>
      </c>
      <c r="N278" t="s">
        <v>30</v>
      </c>
      <c r="O278" t="s">
        <v>31</v>
      </c>
      <c r="P278">
        <v>1124220</v>
      </c>
      <c r="Q278">
        <v>155.288330078</v>
      </c>
      <c r="R278">
        <v>155.31713008899999</v>
      </c>
      <c r="S278">
        <v>2.8800010999987E-2</v>
      </c>
      <c r="T278">
        <v>28.800010999986998</v>
      </c>
      <c r="Y278">
        <v>45038</v>
      </c>
      <c r="Z278" t="s">
        <v>30</v>
      </c>
      <c r="AA278" t="s">
        <v>31</v>
      </c>
      <c r="AB278">
        <v>1123230</v>
      </c>
      <c r="AC278">
        <v>60.946561813000002</v>
      </c>
      <c r="AD278">
        <v>60.976427794000003</v>
      </c>
      <c r="AE278">
        <v>2.9865981000000302E-2</v>
      </c>
      <c r="AF278">
        <v>29.8659810000003</v>
      </c>
      <c r="AK278">
        <v>35960</v>
      </c>
      <c r="AL278" t="s">
        <v>30</v>
      </c>
      <c r="AM278" t="s">
        <v>31</v>
      </c>
      <c r="AN278">
        <v>1126332</v>
      </c>
      <c r="AO278">
        <v>38.699850081999998</v>
      </c>
      <c r="AP278">
        <v>38.726027012000003</v>
      </c>
      <c r="AQ278">
        <v>2.6176930000005399E-2</v>
      </c>
      <c r="AR278">
        <v>26.176930000005399</v>
      </c>
      <c r="AW278">
        <v>60968</v>
      </c>
      <c r="AX278" t="s">
        <v>30</v>
      </c>
      <c r="AY278" t="s">
        <v>31</v>
      </c>
      <c r="AZ278">
        <v>1123032</v>
      </c>
      <c r="BA278">
        <v>34.415285826000002</v>
      </c>
      <c r="BB278">
        <v>34.443446874999999</v>
      </c>
      <c r="BC278">
        <v>2.81610489999977E-2</v>
      </c>
      <c r="BD278">
        <v>28.1610489999977</v>
      </c>
      <c r="BI278">
        <v>36464</v>
      </c>
      <c r="BJ278" t="s">
        <v>30</v>
      </c>
      <c r="BK278" t="s">
        <v>31</v>
      </c>
      <c r="BL278">
        <v>1112406</v>
      </c>
      <c r="BM278">
        <v>17.736322165000001</v>
      </c>
      <c r="BN278">
        <v>17.803313971000001</v>
      </c>
      <c r="BO278">
        <v>6.6991806000000695E-2</v>
      </c>
      <c r="BP278">
        <v>66.991806000000693</v>
      </c>
    </row>
    <row r="279" spans="1:68">
      <c r="A279">
        <v>50422</v>
      </c>
      <c r="B279" t="s">
        <v>30</v>
      </c>
      <c r="C279" t="s">
        <v>31</v>
      </c>
      <c r="D279">
        <v>1125936</v>
      </c>
      <c r="E279">
        <v>297.013930082</v>
      </c>
      <c r="F279">
        <v>297.04564809800002</v>
      </c>
      <c r="G279">
        <v>3.1718016000013401E-2</v>
      </c>
      <c r="H279">
        <v>31.718016000013399</v>
      </c>
      <c r="M279">
        <v>54056</v>
      </c>
      <c r="N279" t="s">
        <v>30</v>
      </c>
      <c r="O279" t="s">
        <v>31</v>
      </c>
      <c r="P279">
        <v>1120524</v>
      </c>
      <c r="Q279">
        <v>156.28828311000001</v>
      </c>
      <c r="R279">
        <v>156.320579052</v>
      </c>
      <c r="S279">
        <v>3.2295941999990398E-2</v>
      </c>
      <c r="T279">
        <v>32.295941999990397</v>
      </c>
      <c r="Y279">
        <v>52822</v>
      </c>
      <c r="Z279" t="s">
        <v>30</v>
      </c>
      <c r="AA279" t="s">
        <v>31</v>
      </c>
      <c r="AB279">
        <v>1120788</v>
      </c>
      <c r="AC279">
        <v>61.146422862999998</v>
      </c>
      <c r="AD279">
        <v>61.174587965000001</v>
      </c>
      <c r="AE279">
        <v>2.81651020000026E-2</v>
      </c>
      <c r="AF279">
        <v>28.165102000002602</v>
      </c>
      <c r="AK279">
        <v>56358</v>
      </c>
      <c r="AL279" t="s">
        <v>30</v>
      </c>
      <c r="AM279" t="s">
        <v>31</v>
      </c>
      <c r="AN279">
        <v>1119138</v>
      </c>
      <c r="AO279">
        <v>38.799907922999999</v>
      </c>
      <c r="AP279">
        <v>38.831434010999999</v>
      </c>
      <c r="AQ279">
        <v>3.1526087999999598E-2</v>
      </c>
      <c r="AR279">
        <v>31.5260879999996</v>
      </c>
      <c r="AW279">
        <v>60376</v>
      </c>
      <c r="AX279" t="s">
        <v>30</v>
      </c>
      <c r="AY279" t="s">
        <v>31</v>
      </c>
      <c r="AZ279">
        <v>1120524</v>
      </c>
      <c r="BA279">
        <v>34.495338916999998</v>
      </c>
      <c r="BB279">
        <v>34.525075911999998</v>
      </c>
      <c r="BC279">
        <v>2.9736995000000301E-2</v>
      </c>
      <c r="BD279">
        <v>29.736995000000299</v>
      </c>
      <c r="BI279">
        <v>51677</v>
      </c>
      <c r="BJ279" t="s">
        <v>30</v>
      </c>
      <c r="BK279" t="s">
        <v>31</v>
      </c>
      <c r="BL279">
        <v>1116498</v>
      </c>
      <c r="BM279">
        <v>17.862241983000001</v>
      </c>
      <c r="BN279">
        <v>17.911072015999999</v>
      </c>
      <c r="BO279">
        <v>4.8830032999997899E-2</v>
      </c>
      <c r="BP279">
        <v>48.830032999997997</v>
      </c>
    </row>
    <row r="280" spans="1:68">
      <c r="A280">
        <v>47510</v>
      </c>
      <c r="B280" t="s">
        <v>30</v>
      </c>
      <c r="C280" t="s">
        <v>31</v>
      </c>
      <c r="D280">
        <v>1121712</v>
      </c>
      <c r="E280">
        <v>298.01408815399998</v>
      </c>
      <c r="F280">
        <v>298.04415106800002</v>
      </c>
      <c r="G280">
        <v>3.0062914000041002E-2</v>
      </c>
      <c r="H280">
        <v>30.062914000041001</v>
      </c>
      <c r="M280">
        <v>59341</v>
      </c>
      <c r="N280" t="s">
        <v>30</v>
      </c>
      <c r="O280" t="s">
        <v>31</v>
      </c>
      <c r="P280">
        <v>1125078</v>
      </c>
      <c r="Q280">
        <v>156.78878903399999</v>
      </c>
      <c r="R280">
        <v>156.81808400200001</v>
      </c>
      <c r="S280">
        <v>2.92949680000162E-2</v>
      </c>
      <c r="T280">
        <v>29.294968000016201</v>
      </c>
      <c r="Y280">
        <v>49910</v>
      </c>
      <c r="Z280" t="s">
        <v>30</v>
      </c>
      <c r="AA280" t="s">
        <v>31</v>
      </c>
      <c r="AB280">
        <v>1123824</v>
      </c>
      <c r="AC280">
        <v>61.346436977000003</v>
      </c>
      <c r="AD280">
        <v>61.374248027999997</v>
      </c>
      <c r="AE280">
        <v>2.78110509999933E-2</v>
      </c>
      <c r="AF280">
        <v>27.811050999993299</v>
      </c>
      <c r="AK280">
        <v>34065</v>
      </c>
      <c r="AL280" t="s">
        <v>30</v>
      </c>
      <c r="AM280" t="s">
        <v>31</v>
      </c>
      <c r="AN280">
        <v>1120854</v>
      </c>
      <c r="AO280">
        <v>38.899950027000003</v>
      </c>
      <c r="AP280">
        <v>38.927685975999999</v>
      </c>
      <c r="AQ280">
        <v>2.7735948999996599E-2</v>
      </c>
      <c r="AR280">
        <v>27.735948999996602</v>
      </c>
      <c r="AW280">
        <v>56758</v>
      </c>
      <c r="AX280" t="s">
        <v>30</v>
      </c>
      <c r="AY280" t="s">
        <v>31</v>
      </c>
      <c r="AZ280">
        <v>1122570</v>
      </c>
      <c r="BA280">
        <v>34.655484915000002</v>
      </c>
      <c r="BB280">
        <v>34.682853936999997</v>
      </c>
      <c r="BC280">
        <v>2.73690219999949E-2</v>
      </c>
      <c r="BD280">
        <v>27.369021999994899</v>
      </c>
      <c r="BI280">
        <v>49240</v>
      </c>
      <c r="BJ280" t="s">
        <v>30</v>
      </c>
      <c r="BK280" t="s">
        <v>31</v>
      </c>
      <c r="BL280">
        <v>1114320</v>
      </c>
      <c r="BM280">
        <v>17.968911170999998</v>
      </c>
      <c r="BN280">
        <v>18.031010151</v>
      </c>
      <c r="BO280">
        <v>6.2098980000001802E-2</v>
      </c>
      <c r="BP280">
        <v>62.098980000001802</v>
      </c>
    </row>
    <row r="281" spans="1:68">
      <c r="A281">
        <v>37874</v>
      </c>
      <c r="B281" t="s">
        <v>30</v>
      </c>
      <c r="C281" t="s">
        <v>31</v>
      </c>
      <c r="D281">
        <v>1126662</v>
      </c>
      <c r="E281">
        <v>299.01395702399998</v>
      </c>
      <c r="F281">
        <v>299.04055714600003</v>
      </c>
      <c r="G281">
        <v>2.6600122000047501E-2</v>
      </c>
      <c r="H281">
        <v>26.600122000047499</v>
      </c>
      <c r="M281">
        <v>46147</v>
      </c>
      <c r="N281" t="s">
        <v>30</v>
      </c>
      <c r="O281" t="s">
        <v>31</v>
      </c>
      <c r="P281">
        <v>1125474</v>
      </c>
      <c r="Q281">
        <v>157.288301945</v>
      </c>
      <c r="R281">
        <v>157.31709599499999</v>
      </c>
      <c r="S281">
        <v>2.8794049999987598E-2</v>
      </c>
      <c r="T281">
        <v>28.7940499999876</v>
      </c>
      <c r="Y281">
        <v>40274</v>
      </c>
      <c r="Z281" t="s">
        <v>30</v>
      </c>
      <c r="AA281" t="s">
        <v>31</v>
      </c>
      <c r="AB281">
        <v>1124220</v>
      </c>
      <c r="AC281">
        <v>61.546581983999999</v>
      </c>
      <c r="AD281">
        <v>61.576221943</v>
      </c>
      <c r="AE281">
        <v>2.9639959000000701E-2</v>
      </c>
      <c r="AF281">
        <v>29.639959000000701</v>
      </c>
      <c r="AK281">
        <v>54856</v>
      </c>
      <c r="AL281" t="s">
        <v>30</v>
      </c>
      <c r="AM281" t="s">
        <v>31</v>
      </c>
      <c r="AN281">
        <v>1119336</v>
      </c>
      <c r="AO281">
        <v>39.000072002000003</v>
      </c>
      <c r="AP281">
        <v>39.034476994999999</v>
      </c>
      <c r="AQ281">
        <v>3.4404992999995401E-2</v>
      </c>
      <c r="AR281">
        <v>34.4049929999954</v>
      </c>
      <c r="AW281">
        <v>55256</v>
      </c>
      <c r="AX281" t="s">
        <v>30</v>
      </c>
      <c r="AY281" t="s">
        <v>31</v>
      </c>
      <c r="AZ281">
        <v>1125540</v>
      </c>
      <c r="BA281">
        <v>34.815617799999998</v>
      </c>
      <c r="BB281">
        <v>34.842777013999999</v>
      </c>
      <c r="BC281">
        <v>2.71592140000009E-2</v>
      </c>
      <c r="BD281">
        <v>27.159214000000901</v>
      </c>
      <c r="BI281">
        <v>38393</v>
      </c>
      <c r="BJ281" t="s">
        <v>30</v>
      </c>
      <c r="BK281" t="s">
        <v>31</v>
      </c>
      <c r="BL281">
        <v>1109172</v>
      </c>
      <c r="BM281">
        <v>18.020642995999999</v>
      </c>
      <c r="BN281">
        <v>18.085949183</v>
      </c>
      <c r="BO281">
        <v>6.5306187000000904E-2</v>
      </c>
      <c r="BP281">
        <v>65.306187000000904</v>
      </c>
    </row>
    <row r="282" spans="1:68">
      <c r="A282">
        <v>49152</v>
      </c>
      <c r="B282" t="s">
        <v>30</v>
      </c>
      <c r="C282" t="s">
        <v>31</v>
      </c>
      <c r="D282">
        <v>1125078</v>
      </c>
      <c r="E282">
        <v>300.013998985</v>
      </c>
      <c r="F282">
        <v>300.04300999600002</v>
      </c>
      <c r="G282">
        <v>2.90110110000227E-2</v>
      </c>
      <c r="H282">
        <v>29.011011000022702</v>
      </c>
      <c r="M282">
        <v>41410</v>
      </c>
      <c r="N282" t="s">
        <v>30</v>
      </c>
      <c r="O282" t="s">
        <v>31</v>
      </c>
      <c r="P282">
        <v>1126134</v>
      </c>
      <c r="Q282">
        <v>157.78877306000001</v>
      </c>
      <c r="R282">
        <v>157.817112923</v>
      </c>
      <c r="S282">
        <v>2.8339862999985099E-2</v>
      </c>
      <c r="T282">
        <v>28.339862999985101</v>
      </c>
      <c r="Y282">
        <v>51552</v>
      </c>
      <c r="Z282" t="s">
        <v>30</v>
      </c>
      <c r="AA282" t="s">
        <v>31</v>
      </c>
      <c r="AB282">
        <v>1124748</v>
      </c>
      <c r="AC282">
        <v>61.746553898000002</v>
      </c>
      <c r="AD282">
        <v>61.775867939000001</v>
      </c>
      <c r="AE282">
        <v>2.9314040999999201E-2</v>
      </c>
      <c r="AF282">
        <v>29.3140409999992</v>
      </c>
      <c r="AK282">
        <v>60141</v>
      </c>
      <c r="AL282" t="s">
        <v>30</v>
      </c>
      <c r="AM282" t="s">
        <v>31</v>
      </c>
      <c r="AN282">
        <v>1125408</v>
      </c>
      <c r="AO282">
        <v>39.100060939999999</v>
      </c>
      <c r="AP282">
        <v>39.128170967000003</v>
      </c>
      <c r="AQ282">
        <v>2.8110027000003798E-2</v>
      </c>
      <c r="AR282">
        <v>28.1100270000038</v>
      </c>
      <c r="AW282">
        <v>60541</v>
      </c>
      <c r="AX282" t="s">
        <v>30</v>
      </c>
      <c r="AY282" t="s">
        <v>31</v>
      </c>
      <c r="AZ282">
        <v>1128180</v>
      </c>
      <c r="BA282">
        <v>34.895669937000001</v>
      </c>
      <c r="BB282">
        <v>34.92232585</v>
      </c>
      <c r="BC282">
        <v>2.6655912999999001E-2</v>
      </c>
      <c r="BD282">
        <v>26.655912999999</v>
      </c>
      <c r="BI282">
        <v>60912</v>
      </c>
      <c r="BJ282" t="s">
        <v>30</v>
      </c>
      <c r="BK282" t="s">
        <v>31</v>
      </c>
      <c r="BL282">
        <v>1113330</v>
      </c>
      <c r="BM282">
        <v>18.084004164</v>
      </c>
      <c r="BN282">
        <v>18.140597105000001</v>
      </c>
      <c r="BO282">
        <v>5.6592941000001597E-2</v>
      </c>
      <c r="BP282">
        <v>56.592941000001602</v>
      </c>
    </row>
    <row r="283" spans="1:68">
      <c r="A283">
        <v>35811</v>
      </c>
      <c r="B283" t="s">
        <v>30</v>
      </c>
      <c r="C283" t="s">
        <v>31</v>
      </c>
      <c r="D283">
        <v>1124880</v>
      </c>
      <c r="E283">
        <v>301.01404094700001</v>
      </c>
      <c r="F283">
        <v>301.042883158</v>
      </c>
      <c r="G283">
        <v>2.8842210999982801E-2</v>
      </c>
      <c r="H283">
        <v>28.8422109999828</v>
      </c>
      <c r="M283">
        <v>34864</v>
      </c>
      <c r="N283" t="s">
        <v>30</v>
      </c>
      <c r="O283" t="s">
        <v>31</v>
      </c>
      <c r="P283">
        <v>1125672</v>
      </c>
      <c r="Q283">
        <v>158.288824081</v>
      </c>
      <c r="R283">
        <v>158.31788206100001</v>
      </c>
      <c r="S283">
        <v>2.90579800000045E-2</v>
      </c>
      <c r="T283">
        <v>29.057980000004498</v>
      </c>
      <c r="Y283">
        <v>38211</v>
      </c>
      <c r="Z283" t="s">
        <v>30</v>
      </c>
      <c r="AA283" t="s">
        <v>31</v>
      </c>
      <c r="AB283">
        <v>1126926</v>
      </c>
      <c r="AC283">
        <v>61.946475028999998</v>
      </c>
      <c r="AD283">
        <v>61.974803925000003</v>
      </c>
      <c r="AE283">
        <v>2.8328896000004902E-2</v>
      </c>
      <c r="AF283">
        <v>28.328896000004899</v>
      </c>
      <c r="AK283">
        <v>46947</v>
      </c>
      <c r="AL283" t="s">
        <v>30</v>
      </c>
      <c r="AM283" t="s">
        <v>31</v>
      </c>
      <c r="AN283">
        <v>1123824</v>
      </c>
      <c r="AO283">
        <v>39.200099944999998</v>
      </c>
      <c r="AP283">
        <v>39.249089955999999</v>
      </c>
      <c r="AQ283">
        <v>4.8990011000000701E-2</v>
      </c>
      <c r="AR283">
        <v>48.990011000000699</v>
      </c>
      <c r="AW283">
        <v>47347</v>
      </c>
      <c r="AX283" t="s">
        <v>30</v>
      </c>
      <c r="AY283" t="s">
        <v>31</v>
      </c>
      <c r="AZ283">
        <v>1124616</v>
      </c>
      <c r="BA283">
        <v>34.975636004999998</v>
      </c>
      <c r="BB283">
        <v>35.010222912000003</v>
      </c>
      <c r="BC283">
        <v>3.4586907000004802E-2</v>
      </c>
      <c r="BD283">
        <v>34.5869070000048</v>
      </c>
      <c r="BI283">
        <v>60757</v>
      </c>
      <c r="BJ283" t="s">
        <v>30</v>
      </c>
      <c r="BK283" t="s">
        <v>31</v>
      </c>
      <c r="BL283">
        <v>1113396</v>
      </c>
      <c r="BM283">
        <v>18.139117001999999</v>
      </c>
      <c r="BN283">
        <v>18.202115059</v>
      </c>
      <c r="BO283">
        <v>6.2998057000001495E-2</v>
      </c>
      <c r="BP283">
        <v>62.998057000001403</v>
      </c>
    </row>
    <row r="284" spans="1:68">
      <c r="A284">
        <v>37668</v>
      </c>
      <c r="B284" t="s">
        <v>30</v>
      </c>
      <c r="C284" t="s">
        <v>31</v>
      </c>
      <c r="D284">
        <v>1125408</v>
      </c>
      <c r="E284">
        <v>302.014214993</v>
      </c>
      <c r="F284">
        <v>302.04324007000002</v>
      </c>
      <c r="G284">
        <v>2.9025077000028401E-2</v>
      </c>
      <c r="H284">
        <v>29.0250770000284</v>
      </c>
      <c r="M284">
        <v>33579</v>
      </c>
      <c r="N284" t="s">
        <v>30</v>
      </c>
      <c r="O284" t="s">
        <v>31</v>
      </c>
      <c r="P284">
        <v>1126662</v>
      </c>
      <c r="Q284">
        <v>158.788995981</v>
      </c>
      <c r="R284">
        <v>158.81730198899999</v>
      </c>
      <c r="S284">
        <v>2.8306007999987001E-2</v>
      </c>
      <c r="T284">
        <v>28.306007999986999</v>
      </c>
      <c r="Y284">
        <v>40068</v>
      </c>
      <c r="Z284" t="s">
        <v>30</v>
      </c>
      <c r="AA284" t="s">
        <v>31</v>
      </c>
      <c r="AB284">
        <v>1126398</v>
      </c>
      <c r="AC284">
        <v>62.146632910000001</v>
      </c>
      <c r="AD284">
        <v>62.176502943000003</v>
      </c>
      <c r="AE284">
        <v>2.98700330000016E-2</v>
      </c>
      <c r="AF284">
        <v>29.870033000001602</v>
      </c>
      <c r="AK284">
        <v>35664</v>
      </c>
      <c r="AL284" t="s">
        <v>30</v>
      </c>
      <c r="AM284" t="s">
        <v>31</v>
      </c>
      <c r="AN284">
        <v>1125804</v>
      </c>
      <c r="AO284">
        <v>39.40022707</v>
      </c>
      <c r="AP284">
        <v>39.430078983000001</v>
      </c>
      <c r="AQ284">
        <v>2.98519130000016E-2</v>
      </c>
      <c r="AR284">
        <v>29.851913000001598</v>
      </c>
      <c r="AW284">
        <v>42610</v>
      </c>
      <c r="AX284" t="s">
        <v>30</v>
      </c>
      <c r="AY284" t="s">
        <v>31</v>
      </c>
      <c r="AZ284">
        <v>1122636</v>
      </c>
      <c r="BA284">
        <v>35.055698872000001</v>
      </c>
      <c r="BB284">
        <v>35.083740949999999</v>
      </c>
      <c r="BC284">
        <v>2.8042077999998499E-2</v>
      </c>
      <c r="BD284">
        <v>28.042077999998501</v>
      </c>
      <c r="BI284">
        <v>42528</v>
      </c>
      <c r="BJ284" t="s">
        <v>30</v>
      </c>
      <c r="BK284" t="s">
        <v>31</v>
      </c>
      <c r="BL284">
        <v>1112274</v>
      </c>
      <c r="BM284">
        <v>18.266535996999998</v>
      </c>
      <c r="BN284">
        <v>18.328214168999999</v>
      </c>
      <c r="BO284">
        <v>6.1678172000000503E-2</v>
      </c>
      <c r="BP284">
        <v>61.678172000000501</v>
      </c>
    </row>
    <row r="285" spans="1:68">
      <c r="A285">
        <v>58776</v>
      </c>
      <c r="B285" t="s">
        <v>30</v>
      </c>
      <c r="C285" t="s">
        <v>31</v>
      </c>
      <c r="D285">
        <v>1127982</v>
      </c>
      <c r="E285">
        <v>304.01430511500001</v>
      </c>
      <c r="F285">
        <v>304.04114699399997</v>
      </c>
      <c r="G285">
        <v>2.684187899996E-2</v>
      </c>
      <c r="H285">
        <v>26.841878999959999</v>
      </c>
      <c r="M285">
        <v>50077</v>
      </c>
      <c r="N285" t="s">
        <v>30</v>
      </c>
      <c r="O285" t="s">
        <v>31</v>
      </c>
      <c r="P285">
        <v>1126662</v>
      </c>
      <c r="Q285">
        <v>159.288922071</v>
      </c>
      <c r="R285">
        <v>159.31675195700001</v>
      </c>
      <c r="S285">
        <v>2.7829886000006299E-2</v>
      </c>
      <c r="T285">
        <v>27.829886000006301</v>
      </c>
      <c r="Y285">
        <v>33535</v>
      </c>
      <c r="Z285" t="s">
        <v>30</v>
      </c>
      <c r="AA285" t="s">
        <v>31</v>
      </c>
      <c r="AB285">
        <v>1125606</v>
      </c>
      <c r="AC285">
        <v>62.346537828000002</v>
      </c>
      <c r="AD285">
        <v>62.383212804999999</v>
      </c>
      <c r="AE285">
        <v>3.6674976999997E-2</v>
      </c>
      <c r="AF285">
        <v>36.674976999997</v>
      </c>
      <c r="AK285">
        <v>34379</v>
      </c>
      <c r="AL285" t="s">
        <v>30</v>
      </c>
      <c r="AM285" t="s">
        <v>31</v>
      </c>
      <c r="AN285">
        <v>1119336</v>
      </c>
      <c r="AO285">
        <v>39.500261068</v>
      </c>
      <c r="AP285">
        <v>39.529973030000001</v>
      </c>
      <c r="AQ285">
        <v>2.97119620000003E-2</v>
      </c>
      <c r="AR285">
        <v>29.711962000000302</v>
      </c>
      <c r="AW285">
        <v>36064</v>
      </c>
      <c r="AX285" t="s">
        <v>30</v>
      </c>
      <c r="AY285" t="s">
        <v>31</v>
      </c>
      <c r="AZ285">
        <v>1121052</v>
      </c>
      <c r="BA285">
        <v>35.135730981999998</v>
      </c>
      <c r="BB285">
        <v>35.164638996000001</v>
      </c>
      <c r="BC285">
        <v>2.89080140000024E-2</v>
      </c>
      <c r="BD285">
        <v>28.9080140000024</v>
      </c>
      <c r="BI285">
        <v>41250</v>
      </c>
      <c r="BJ285" t="s">
        <v>30</v>
      </c>
      <c r="BK285" t="s">
        <v>31</v>
      </c>
      <c r="BL285">
        <v>1115046</v>
      </c>
      <c r="BM285">
        <v>18.320639133</v>
      </c>
      <c r="BN285">
        <v>18.385454178</v>
      </c>
      <c r="BO285">
        <v>6.4815044999999502E-2</v>
      </c>
      <c r="BP285">
        <v>64.8150449999995</v>
      </c>
    </row>
    <row r="286" spans="1:68">
      <c r="A286">
        <v>34760</v>
      </c>
      <c r="B286" t="s">
        <v>30</v>
      </c>
      <c r="C286" t="s">
        <v>31</v>
      </c>
      <c r="D286">
        <v>1124286</v>
      </c>
      <c r="E286">
        <v>305.01422405199997</v>
      </c>
      <c r="F286">
        <v>305.04251003299999</v>
      </c>
      <c r="G286">
        <v>2.82859810000104E-2</v>
      </c>
      <c r="H286">
        <v>28.285981000010398</v>
      </c>
      <c r="M286">
        <v>43224</v>
      </c>
      <c r="N286" t="s">
        <v>30</v>
      </c>
      <c r="O286" t="s">
        <v>31</v>
      </c>
      <c r="P286">
        <v>1122108</v>
      </c>
      <c r="Q286">
        <v>159.78898405999999</v>
      </c>
      <c r="R286">
        <v>159.81756591800001</v>
      </c>
      <c r="S286">
        <v>2.8581858000023799E-2</v>
      </c>
      <c r="T286">
        <v>28.5818580000238</v>
      </c>
      <c r="Y286">
        <v>32943</v>
      </c>
      <c r="Z286" t="s">
        <v>30</v>
      </c>
      <c r="AA286" t="s">
        <v>31</v>
      </c>
      <c r="AB286">
        <v>1127916</v>
      </c>
      <c r="AC286">
        <v>62.546511889000001</v>
      </c>
      <c r="AD286">
        <v>62.574225902999999</v>
      </c>
      <c r="AE286">
        <v>2.7714013999997102E-2</v>
      </c>
      <c r="AF286">
        <v>27.7140139999971</v>
      </c>
      <c r="AK286">
        <v>50877</v>
      </c>
      <c r="AL286" t="s">
        <v>30</v>
      </c>
      <c r="AM286" t="s">
        <v>31</v>
      </c>
      <c r="AN286">
        <v>1122966</v>
      </c>
      <c r="AO286">
        <v>39.600298881999997</v>
      </c>
      <c r="AP286">
        <v>39.627275943999997</v>
      </c>
      <c r="AQ286">
        <v>2.6977062000000201E-2</v>
      </c>
      <c r="AR286">
        <v>26.977062000000199</v>
      </c>
      <c r="AW286">
        <v>34779</v>
      </c>
      <c r="AX286" t="s">
        <v>30</v>
      </c>
      <c r="AY286" t="s">
        <v>31</v>
      </c>
      <c r="AZ286">
        <v>1122900</v>
      </c>
      <c r="BA286">
        <v>35.215781927000002</v>
      </c>
      <c r="BB286">
        <v>35.249665976000003</v>
      </c>
      <c r="BC286">
        <v>3.3884049000000901E-2</v>
      </c>
      <c r="BD286">
        <v>33.8840490000009</v>
      </c>
      <c r="BI286">
        <v>57801</v>
      </c>
      <c r="BJ286" t="s">
        <v>30</v>
      </c>
      <c r="BK286" t="s">
        <v>31</v>
      </c>
      <c r="BL286">
        <v>1116168</v>
      </c>
      <c r="BM286">
        <v>18.381600142</v>
      </c>
      <c r="BN286">
        <v>18.441926002999999</v>
      </c>
      <c r="BO286">
        <v>6.0325860999999002E-2</v>
      </c>
      <c r="BP286">
        <v>60.325860999999001</v>
      </c>
    </row>
    <row r="287" spans="1:68">
      <c r="A287">
        <v>55158</v>
      </c>
      <c r="B287" t="s">
        <v>30</v>
      </c>
      <c r="C287" t="s">
        <v>31</v>
      </c>
      <c r="D287">
        <v>1127058</v>
      </c>
      <c r="E287">
        <v>306.01427507400001</v>
      </c>
      <c r="F287">
        <v>306.04139399500002</v>
      </c>
      <c r="G287">
        <v>2.7118921000010201E-2</v>
      </c>
      <c r="H287">
        <v>27.1189210000102</v>
      </c>
      <c r="M287">
        <v>47640</v>
      </c>
      <c r="N287" t="s">
        <v>30</v>
      </c>
      <c r="O287" t="s">
        <v>31</v>
      </c>
      <c r="P287">
        <v>1124550</v>
      </c>
      <c r="Q287">
        <v>160.28901290900001</v>
      </c>
      <c r="R287">
        <v>160.32082605400001</v>
      </c>
      <c r="S287">
        <v>3.1813145000000903E-2</v>
      </c>
      <c r="T287">
        <v>31.813145000000901</v>
      </c>
      <c r="Y287">
        <v>35265</v>
      </c>
      <c r="Z287" t="s">
        <v>30</v>
      </c>
      <c r="AA287" t="s">
        <v>31</v>
      </c>
      <c r="AB287">
        <v>1125210</v>
      </c>
      <c r="AC287">
        <v>63.146655797999998</v>
      </c>
      <c r="AD287">
        <v>63.175625801000002</v>
      </c>
      <c r="AE287">
        <v>2.8970003000004799E-2</v>
      </c>
      <c r="AF287">
        <v>28.970003000004802</v>
      </c>
      <c r="AK287">
        <v>44024</v>
      </c>
      <c r="AL287" t="s">
        <v>30</v>
      </c>
      <c r="AM287" t="s">
        <v>31</v>
      </c>
      <c r="AN287">
        <v>1126134</v>
      </c>
      <c r="AO287">
        <v>39.700336933000003</v>
      </c>
      <c r="AP287">
        <v>39.727142096000001</v>
      </c>
      <c r="AQ287">
        <v>2.6805162999998799E-2</v>
      </c>
      <c r="AR287">
        <v>26.805162999998799</v>
      </c>
      <c r="AW287">
        <v>51277</v>
      </c>
      <c r="AX287" t="s">
        <v>30</v>
      </c>
      <c r="AY287" t="s">
        <v>31</v>
      </c>
      <c r="AZ287">
        <v>1127058</v>
      </c>
      <c r="BA287">
        <v>35.295799971000001</v>
      </c>
      <c r="BB287">
        <v>35.327735900999997</v>
      </c>
      <c r="BC287">
        <v>3.19359299999959E-2</v>
      </c>
      <c r="BD287">
        <v>31.935929999995899</v>
      </c>
      <c r="BI287">
        <v>43779</v>
      </c>
      <c r="BJ287" t="s">
        <v>30</v>
      </c>
      <c r="BK287" t="s">
        <v>31</v>
      </c>
      <c r="BL287">
        <v>1116498</v>
      </c>
      <c r="BM287">
        <v>18.440252065999999</v>
      </c>
      <c r="BN287">
        <v>18.494940042</v>
      </c>
      <c r="BO287">
        <v>5.4687976000000298E-2</v>
      </c>
      <c r="BP287">
        <v>54.687976000000297</v>
      </c>
    </row>
    <row r="288" spans="1:68">
      <c r="A288">
        <v>32865</v>
      </c>
      <c r="B288" t="s">
        <v>30</v>
      </c>
      <c r="C288" t="s">
        <v>31</v>
      </c>
      <c r="D288">
        <v>1124088</v>
      </c>
      <c r="E288">
        <v>307.01432108900002</v>
      </c>
      <c r="F288">
        <v>307.04355406799999</v>
      </c>
      <c r="G288">
        <v>2.9232978999971199E-2</v>
      </c>
      <c r="H288">
        <v>29.232978999971198</v>
      </c>
      <c r="M288">
        <v>36793</v>
      </c>
      <c r="N288" t="s">
        <v>30</v>
      </c>
      <c r="O288" t="s">
        <v>31</v>
      </c>
      <c r="P288">
        <v>1123692</v>
      </c>
      <c r="Q288">
        <v>160.78919100799999</v>
      </c>
      <c r="R288">
        <v>160.820172071</v>
      </c>
      <c r="S288">
        <v>3.0981063000012899E-2</v>
      </c>
      <c r="T288">
        <v>30.981063000012899</v>
      </c>
      <c r="Y288">
        <v>56056</v>
      </c>
      <c r="Z288" t="s">
        <v>30</v>
      </c>
      <c r="AA288" t="s">
        <v>31</v>
      </c>
      <c r="AB288">
        <v>1122570</v>
      </c>
      <c r="AC288">
        <v>63.346594809999999</v>
      </c>
      <c r="AD288">
        <v>63.377091884999999</v>
      </c>
      <c r="AE288">
        <v>3.0497074999999499E-2</v>
      </c>
      <c r="AF288">
        <v>30.497074999999501</v>
      </c>
      <c r="AK288">
        <v>48440</v>
      </c>
      <c r="AL288" t="s">
        <v>30</v>
      </c>
      <c r="AM288" t="s">
        <v>31</v>
      </c>
      <c r="AN288">
        <v>1124880</v>
      </c>
      <c r="AO288">
        <v>39.800394058000002</v>
      </c>
      <c r="AP288">
        <v>39.827152013999999</v>
      </c>
      <c r="AQ288">
        <v>2.67579559999973E-2</v>
      </c>
      <c r="AR288">
        <v>26.7579559999973</v>
      </c>
      <c r="AW288">
        <v>44424</v>
      </c>
      <c r="AX288" t="s">
        <v>30</v>
      </c>
      <c r="AY288" t="s">
        <v>31</v>
      </c>
      <c r="AZ288">
        <v>1121448</v>
      </c>
      <c r="BA288">
        <v>35.375993966999999</v>
      </c>
      <c r="BB288">
        <v>35.405257939999998</v>
      </c>
      <c r="BC288">
        <v>2.9263972999998999E-2</v>
      </c>
      <c r="BD288">
        <v>29.263972999999002</v>
      </c>
      <c r="BI288">
        <v>56509</v>
      </c>
      <c r="BJ288" t="s">
        <v>30</v>
      </c>
      <c r="BK288" t="s">
        <v>31</v>
      </c>
      <c r="BL288">
        <v>1109172</v>
      </c>
      <c r="BM288">
        <v>18.491940974999999</v>
      </c>
      <c r="BN288">
        <v>18.557334184999998</v>
      </c>
      <c r="BO288">
        <v>6.5393209999999799E-2</v>
      </c>
      <c r="BP288">
        <v>65.393209999999797</v>
      </c>
    </row>
    <row r="289" spans="1:68">
      <c r="A289">
        <v>53656</v>
      </c>
      <c r="B289" t="s">
        <v>30</v>
      </c>
      <c r="C289" t="s">
        <v>31</v>
      </c>
      <c r="D289">
        <v>1125606</v>
      </c>
      <c r="E289">
        <v>308.01448607399999</v>
      </c>
      <c r="F289">
        <v>308.04316306099997</v>
      </c>
      <c r="G289">
        <v>2.8676986999983001E-2</v>
      </c>
      <c r="H289">
        <v>28.676986999983001</v>
      </c>
      <c r="M289">
        <v>59312</v>
      </c>
      <c r="N289" t="s">
        <v>30</v>
      </c>
      <c r="O289" t="s">
        <v>31</v>
      </c>
      <c r="P289">
        <v>1125144</v>
      </c>
      <c r="Q289">
        <v>161.289124966</v>
      </c>
      <c r="R289">
        <v>161.32785511</v>
      </c>
      <c r="S289">
        <v>3.8730143999998697E-2</v>
      </c>
      <c r="T289">
        <v>38.730143999998702</v>
      </c>
      <c r="Y289">
        <v>33108</v>
      </c>
      <c r="Z289" t="s">
        <v>30</v>
      </c>
      <c r="AA289" t="s">
        <v>31</v>
      </c>
      <c r="AB289">
        <v>1122570</v>
      </c>
      <c r="AC289">
        <v>63.546722889000002</v>
      </c>
      <c r="AD289">
        <v>63.574927807000002</v>
      </c>
      <c r="AE289">
        <v>2.82049180000001E-2</v>
      </c>
      <c r="AF289">
        <v>28.204918000000099</v>
      </c>
      <c r="AK289">
        <v>37593</v>
      </c>
      <c r="AL289" t="s">
        <v>30</v>
      </c>
      <c r="AM289" t="s">
        <v>31</v>
      </c>
      <c r="AN289">
        <v>1125342</v>
      </c>
      <c r="AO289">
        <v>39.900440930999999</v>
      </c>
      <c r="AP289">
        <v>39.943316936000002</v>
      </c>
      <c r="AQ289">
        <v>4.2876005000003603E-2</v>
      </c>
      <c r="AR289">
        <v>42.876005000003602</v>
      </c>
      <c r="AW289">
        <v>48840</v>
      </c>
      <c r="AX289" t="s">
        <v>30</v>
      </c>
      <c r="AY289" t="s">
        <v>31</v>
      </c>
      <c r="AZ289">
        <v>1124220</v>
      </c>
      <c r="BA289">
        <v>35.455890893999999</v>
      </c>
      <c r="BB289">
        <v>35.483494997000001</v>
      </c>
      <c r="BC289">
        <v>2.7604103000001601E-2</v>
      </c>
      <c r="BD289">
        <v>27.604103000001601</v>
      </c>
      <c r="BI289">
        <v>38932</v>
      </c>
      <c r="BJ289" t="s">
        <v>30</v>
      </c>
      <c r="BK289" t="s">
        <v>31</v>
      </c>
      <c r="BL289">
        <v>1113528</v>
      </c>
      <c r="BM289">
        <v>18.606819153</v>
      </c>
      <c r="BN289">
        <v>18.666118144999999</v>
      </c>
      <c r="BO289">
        <v>5.92989919999986E-2</v>
      </c>
      <c r="BP289">
        <v>59.298991999998599</v>
      </c>
    </row>
    <row r="290" spans="1:68">
      <c r="A290">
        <v>58941</v>
      </c>
      <c r="B290" t="s">
        <v>30</v>
      </c>
      <c r="C290" t="s">
        <v>31</v>
      </c>
      <c r="D290">
        <v>1120590</v>
      </c>
      <c r="E290">
        <v>309.01439905199999</v>
      </c>
      <c r="F290">
        <v>309.044553995</v>
      </c>
      <c r="G290">
        <v>3.01549430000136E-2</v>
      </c>
      <c r="H290">
        <v>30.154943000013599</v>
      </c>
      <c r="M290">
        <v>59157</v>
      </c>
      <c r="N290" t="s">
        <v>30</v>
      </c>
      <c r="O290" t="s">
        <v>31</v>
      </c>
      <c r="P290">
        <v>1122966</v>
      </c>
      <c r="Q290">
        <v>161.789294004</v>
      </c>
      <c r="R290">
        <v>161.81777000400001</v>
      </c>
      <c r="S290">
        <v>2.8476000000011902E-2</v>
      </c>
      <c r="T290">
        <v>28.476000000011901</v>
      </c>
      <c r="Y290">
        <v>48147</v>
      </c>
      <c r="Z290" t="s">
        <v>30</v>
      </c>
      <c r="AA290" t="s">
        <v>31</v>
      </c>
      <c r="AB290">
        <v>1124088</v>
      </c>
      <c r="AC290">
        <v>63.746630906999997</v>
      </c>
      <c r="AD290">
        <v>63.776151896000002</v>
      </c>
      <c r="AE290">
        <v>2.9520989000005202E-2</v>
      </c>
      <c r="AF290">
        <v>29.520989000005201</v>
      </c>
      <c r="AK290">
        <v>60112</v>
      </c>
      <c r="AL290" t="s">
        <v>30</v>
      </c>
      <c r="AM290" t="s">
        <v>31</v>
      </c>
      <c r="AN290">
        <v>1127784</v>
      </c>
      <c r="AO290">
        <v>40.000624895000001</v>
      </c>
      <c r="AP290">
        <v>40.028017998000003</v>
      </c>
      <c r="AQ290">
        <v>2.73931030000014E-2</v>
      </c>
      <c r="AR290">
        <v>27.3931030000014</v>
      </c>
      <c r="AW290">
        <v>37993</v>
      </c>
      <c r="AX290" t="s">
        <v>30</v>
      </c>
      <c r="AY290" t="s">
        <v>31</v>
      </c>
      <c r="AZ290">
        <v>1123494</v>
      </c>
      <c r="BA290">
        <v>35.535979986000001</v>
      </c>
      <c r="BB290">
        <v>35.564882994000001</v>
      </c>
      <c r="BC290">
        <v>2.8903008000000299E-2</v>
      </c>
      <c r="BD290">
        <v>28.903008000000298</v>
      </c>
      <c r="BI290">
        <v>43346</v>
      </c>
      <c r="BJ290" t="s">
        <v>30</v>
      </c>
      <c r="BK290" t="s">
        <v>31</v>
      </c>
      <c r="BL290">
        <v>1112604</v>
      </c>
      <c r="BM290">
        <v>18.662217139999999</v>
      </c>
      <c r="BN290">
        <v>18.725931167999999</v>
      </c>
      <c r="BO290">
        <v>6.3714027999999701E-2</v>
      </c>
      <c r="BP290">
        <v>63.714027999999701</v>
      </c>
    </row>
    <row r="291" spans="1:68">
      <c r="A291">
        <v>45747</v>
      </c>
      <c r="B291" t="s">
        <v>30</v>
      </c>
      <c r="C291" t="s">
        <v>31</v>
      </c>
      <c r="D291">
        <v>1124484</v>
      </c>
      <c r="E291">
        <v>310.01445508</v>
      </c>
      <c r="F291">
        <v>310.043461084</v>
      </c>
      <c r="G291">
        <v>2.90060039999957E-2</v>
      </c>
      <c r="H291">
        <v>29.006003999995698</v>
      </c>
      <c r="M291">
        <v>48107</v>
      </c>
      <c r="N291" t="s">
        <v>30</v>
      </c>
      <c r="O291" t="s">
        <v>31</v>
      </c>
      <c r="P291">
        <v>1125606</v>
      </c>
      <c r="Q291">
        <v>162.28930902499999</v>
      </c>
      <c r="R291">
        <v>162.321191072</v>
      </c>
      <c r="S291">
        <v>3.1882047000010502E-2</v>
      </c>
      <c r="T291">
        <v>31.882047000010498</v>
      </c>
      <c r="Y291">
        <v>43410</v>
      </c>
      <c r="Z291" t="s">
        <v>30</v>
      </c>
      <c r="AA291" t="s">
        <v>31</v>
      </c>
      <c r="AB291">
        <v>1127124</v>
      </c>
      <c r="AC291">
        <v>63.946650028000001</v>
      </c>
      <c r="AD291">
        <v>63.976290941000002</v>
      </c>
      <c r="AE291">
        <v>2.96409130000014E-2</v>
      </c>
      <c r="AF291">
        <v>29.640913000001401</v>
      </c>
      <c r="AK291">
        <v>59957</v>
      </c>
      <c r="AL291" t="s">
        <v>30</v>
      </c>
      <c r="AM291" t="s">
        <v>31</v>
      </c>
      <c r="AN291">
        <v>1127322</v>
      </c>
      <c r="AO291">
        <v>40.100539922999999</v>
      </c>
      <c r="AP291">
        <v>40.126271009</v>
      </c>
      <c r="AQ291">
        <v>2.5731086000000399E-2</v>
      </c>
      <c r="AR291">
        <v>25.731086000000399</v>
      </c>
      <c r="AW291">
        <v>60512</v>
      </c>
      <c r="AX291" t="s">
        <v>30</v>
      </c>
      <c r="AY291" t="s">
        <v>31</v>
      </c>
      <c r="AZ291">
        <v>1124088</v>
      </c>
      <c r="BA291">
        <v>35.616019964000003</v>
      </c>
      <c r="BB291">
        <v>35.644737958999997</v>
      </c>
      <c r="BC291">
        <v>2.87179949999938E-2</v>
      </c>
      <c r="BD291">
        <v>28.717994999993799</v>
      </c>
      <c r="BI291">
        <v>46957</v>
      </c>
      <c r="BJ291" t="s">
        <v>30</v>
      </c>
      <c r="BK291" t="s">
        <v>31</v>
      </c>
      <c r="BL291">
        <v>1117356</v>
      </c>
      <c r="BM291">
        <v>18.723839044999998</v>
      </c>
      <c r="BN291">
        <v>18.781041145</v>
      </c>
      <c r="BO291">
        <v>5.7202100000001303E-2</v>
      </c>
      <c r="BP291">
        <v>57.202100000001302</v>
      </c>
    </row>
    <row r="292" spans="1:68">
      <c r="A292">
        <v>41010</v>
      </c>
      <c r="B292" t="s">
        <v>30</v>
      </c>
      <c r="C292" t="s">
        <v>31</v>
      </c>
      <c r="D292">
        <v>1126728</v>
      </c>
      <c r="E292">
        <v>311.014641047</v>
      </c>
      <c r="F292">
        <v>311.04309701900002</v>
      </c>
      <c r="G292">
        <v>2.8455972000017399E-2</v>
      </c>
      <c r="H292">
        <v>28.4559720000174</v>
      </c>
      <c r="M292">
        <v>40928</v>
      </c>
      <c r="N292" t="s">
        <v>30</v>
      </c>
      <c r="O292" t="s">
        <v>31</v>
      </c>
      <c r="P292">
        <v>1125342</v>
      </c>
      <c r="Q292">
        <v>162.78937411300001</v>
      </c>
      <c r="R292">
        <v>162.834446907</v>
      </c>
      <c r="S292">
        <v>4.50727939999922E-2</v>
      </c>
      <c r="T292">
        <v>45.0727939999922</v>
      </c>
      <c r="Y292">
        <v>36864</v>
      </c>
      <c r="Z292" t="s">
        <v>30</v>
      </c>
      <c r="AA292" t="s">
        <v>31</v>
      </c>
      <c r="AB292">
        <v>1125012</v>
      </c>
      <c r="AC292">
        <v>64.146657943999998</v>
      </c>
      <c r="AD292">
        <v>64.179364919999998</v>
      </c>
      <c r="AE292">
        <v>3.2706975999999999E-2</v>
      </c>
      <c r="AF292">
        <v>32.706975999999997</v>
      </c>
      <c r="AK292">
        <v>48907</v>
      </c>
      <c r="AL292" t="s">
        <v>30</v>
      </c>
      <c r="AM292" t="s">
        <v>31</v>
      </c>
      <c r="AN292">
        <v>1123032</v>
      </c>
      <c r="AO292">
        <v>40.200592995000001</v>
      </c>
      <c r="AP292">
        <v>40.230251074000002</v>
      </c>
      <c r="AQ292">
        <v>2.9658079000000701E-2</v>
      </c>
      <c r="AR292">
        <v>29.658079000000701</v>
      </c>
      <c r="AW292">
        <v>60357</v>
      </c>
      <c r="AX292" t="s">
        <v>30</v>
      </c>
      <c r="AY292" t="s">
        <v>31</v>
      </c>
      <c r="AZ292">
        <v>1126398</v>
      </c>
      <c r="BA292">
        <v>35.69606185</v>
      </c>
      <c r="BB292">
        <v>35.722370863000002</v>
      </c>
      <c r="BC292">
        <v>2.6309013000002299E-2</v>
      </c>
      <c r="BD292">
        <v>26.309013000002299</v>
      </c>
      <c r="BI292">
        <v>46116</v>
      </c>
      <c r="BJ292" t="s">
        <v>30</v>
      </c>
      <c r="BK292" t="s">
        <v>31</v>
      </c>
      <c r="BL292">
        <v>1119600</v>
      </c>
      <c r="BM292">
        <v>18.774721146000001</v>
      </c>
      <c r="BN292">
        <v>18.824191093</v>
      </c>
      <c r="BO292">
        <v>4.9469946999998599E-2</v>
      </c>
      <c r="BP292">
        <v>49.469946999998598</v>
      </c>
    </row>
    <row r="293" spans="1:68">
      <c r="A293">
        <v>34464</v>
      </c>
      <c r="B293" t="s">
        <v>30</v>
      </c>
      <c r="C293" t="s">
        <v>31</v>
      </c>
      <c r="D293">
        <v>1119072</v>
      </c>
      <c r="E293">
        <v>312.01467013400003</v>
      </c>
      <c r="F293">
        <v>312.04476594900001</v>
      </c>
      <c r="G293">
        <v>3.0095814999981398E-2</v>
      </c>
      <c r="H293">
        <v>30.0958149999814</v>
      </c>
      <c r="M293">
        <v>39650</v>
      </c>
      <c r="N293" t="s">
        <v>30</v>
      </c>
      <c r="O293" t="s">
        <v>31</v>
      </c>
      <c r="P293">
        <v>1123824</v>
      </c>
      <c r="Q293">
        <v>163.28927397699999</v>
      </c>
      <c r="R293">
        <v>163.317984104</v>
      </c>
      <c r="S293">
        <v>2.8710127000010702E-2</v>
      </c>
      <c r="T293">
        <v>28.710127000010701</v>
      </c>
      <c r="Y293">
        <v>35579</v>
      </c>
      <c r="Z293" t="s">
        <v>30</v>
      </c>
      <c r="AA293" t="s">
        <v>31</v>
      </c>
      <c r="AB293">
        <v>1119732</v>
      </c>
      <c r="AC293">
        <v>64.346665858999998</v>
      </c>
      <c r="AD293">
        <v>64.376890897999999</v>
      </c>
      <c r="AE293">
        <v>3.0225039000001098E-2</v>
      </c>
      <c r="AF293">
        <v>30.2250390000011</v>
      </c>
      <c r="AK293">
        <v>41728</v>
      </c>
      <c r="AL293" t="s">
        <v>30</v>
      </c>
      <c r="AM293" t="s">
        <v>31</v>
      </c>
      <c r="AN293">
        <v>1124484</v>
      </c>
      <c r="AO293">
        <v>40.300639867999998</v>
      </c>
      <c r="AP293">
        <v>40.329452990999997</v>
      </c>
      <c r="AQ293">
        <v>2.8813122999999E-2</v>
      </c>
      <c r="AR293">
        <v>28.813122999998999</v>
      </c>
      <c r="AW293">
        <v>49307</v>
      </c>
      <c r="AX293" t="s">
        <v>30</v>
      </c>
      <c r="AY293" t="s">
        <v>31</v>
      </c>
      <c r="AZ293">
        <v>1120326</v>
      </c>
      <c r="BA293">
        <v>35.776230812000001</v>
      </c>
      <c r="BB293">
        <v>35.806461810999998</v>
      </c>
      <c r="BC293">
        <v>3.02309989999969E-2</v>
      </c>
      <c r="BD293">
        <v>30.230998999996899</v>
      </c>
      <c r="BI293">
        <v>39676</v>
      </c>
      <c r="BJ293" t="s">
        <v>30</v>
      </c>
      <c r="BK293" t="s">
        <v>31</v>
      </c>
      <c r="BL293">
        <v>1108116</v>
      </c>
      <c r="BM293">
        <v>18.817857026999999</v>
      </c>
      <c r="BN293">
        <v>18.891904115999999</v>
      </c>
      <c r="BO293">
        <v>7.4047089000000399E-2</v>
      </c>
      <c r="BP293">
        <v>74.047089000000398</v>
      </c>
    </row>
    <row r="294" spans="1:68">
      <c r="A294">
        <v>33179</v>
      </c>
      <c r="B294" t="s">
        <v>30</v>
      </c>
      <c r="C294" t="s">
        <v>31</v>
      </c>
      <c r="D294">
        <v>1124484</v>
      </c>
      <c r="E294">
        <v>313.01463794699998</v>
      </c>
      <c r="F294">
        <v>313.04327893300001</v>
      </c>
      <c r="G294">
        <v>2.86409860000276E-2</v>
      </c>
      <c r="H294">
        <v>28.640986000027599</v>
      </c>
      <c r="M294">
        <v>56201</v>
      </c>
      <c r="N294" t="s">
        <v>30</v>
      </c>
      <c r="O294" t="s">
        <v>31</v>
      </c>
      <c r="P294">
        <v>1125738</v>
      </c>
      <c r="Q294">
        <v>163.78934192700001</v>
      </c>
      <c r="R294">
        <v>163.81608009300001</v>
      </c>
      <c r="S294">
        <v>2.6738166000001201E-2</v>
      </c>
      <c r="T294">
        <v>26.7381660000012</v>
      </c>
      <c r="Y294">
        <v>45224</v>
      </c>
      <c r="Z294" t="s">
        <v>30</v>
      </c>
      <c r="AA294" t="s">
        <v>31</v>
      </c>
      <c r="AB294">
        <v>1125606</v>
      </c>
      <c r="AC294">
        <v>64.746721029</v>
      </c>
      <c r="AD294">
        <v>64.775763987999994</v>
      </c>
      <c r="AE294">
        <v>2.9042958999994501E-2</v>
      </c>
      <c r="AF294">
        <v>29.0429589999945</v>
      </c>
      <c r="AK294">
        <v>40450</v>
      </c>
      <c r="AL294" t="s">
        <v>30</v>
      </c>
      <c r="AM294" t="s">
        <v>31</v>
      </c>
      <c r="AN294">
        <v>1125936</v>
      </c>
      <c r="AO294">
        <v>40.400713920999998</v>
      </c>
      <c r="AP294">
        <v>40.429152012000003</v>
      </c>
      <c r="AQ294">
        <v>2.8438091000005199E-2</v>
      </c>
      <c r="AR294">
        <v>28.438091000005201</v>
      </c>
      <c r="AW294">
        <v>42128</v>
      </c>
      <c r="AX294" t="s">
        <v>30</v>
      </c>
      <c r="AY294" t="s">
        <v>31</v>
      </c>
      <c r="AZ294">
        <v>1120590</v>
      </c>
      <c r="BA294">
        <v>35.856163979000002</v>
      </c>
      <c r="BB294">
        <v>35.909312962999998</v>
      </c>
      <c r="BC294">
        <v>5.3148983999996298E-2</v>
      </c>
      <c r="BD294">
        <v>53.148983999996297</v>
      </c>
      <c r="BI294">
        <v>58548</v>
      </c>
      <c r="BJ294" t="s">
        <v>30</v>
      </c>
      <c r="BK294" t="s">
        <v>31</v>
      </c>
      <c r="BL294">
        <v>1111020</v>
      </c>
      <c r="BM294">
        <v>18.887422085000001</v>
      </c>
      <c r="BN294">
        <v>18.946423054</v>
      </c>
      <c r="BO294">
        <v>5.9000968999999501E-2</v>
      </c>
      <c r="BP294">
        <v>59.0009689999995</v>
      </c>
    </row>
    <row r="295" spans="1:68">
      <c r="A295">
        <v>49677</v>
      </c>
      <c r="B295" t="s">
        <v>30</v>
      </c>
      <c r="C295" t="s">
        <v>31</v>
      </c>
      <c r="D295">
        <v>1126332</v>
      </c>
      <c r="E295">
        <v>314.01478314399998</v>
      </c>
      <c r="F295">
        <v>314.04164505</v>
      </c>
      <c r="G295">
        <v>2.6861906000021901E-2</v>
      </c>
      <c r="H295">
        <v>26.8619060000219</v>
      </c>
      <c r="M295">
        <v>42179</v>
      </c>
      <c r="N295" t="s">
        <v>30</v>
      </c>
      <c r="O295" t="s">
        <v>31</v>
      </c>
      <c r="P295">
        <v>1122306</v>
      </c>
      <c r="Q295">
        <v>164.28938102699999</v>
      </c>
      <c r="R295">
        <v>164.318159103</v>
      </c>
      <c r="S295">
        <v>2.8778076000008899E-2</v>
      </c>
      <c r="T295">
        <v>28.778076000008902</v>
      </c>
      <c r="Y295">
        <v>38793</v>
      </c>
      <c r="Z295" t="s">
        <v>30</v>
      </c>
      <c r="AA295" t="s">
        <v>31</v>
      </c>
      <c r="AB295">
        <v>1125210</v>
      </c>
      <c r="AC295">
        <v>65.146840811000004</v>
      </c>
      <c r="AD295">
        <v>65.174978971000002</v>
      </c>
      <c r="AE295">
        <v>2.81381599999974E-2</v>
      </c>
      <c r="AF295">
        <v>28.138159999997399</v>
      </c>
      <c r="AK295">
        <v>57001</v>
      </c>
      <c r="AL295" t="s">
        <v>30</v>
      </c>
      <c r="AM295" t="s">
        <v>31</v>
      </c>
      <c r="AN295">
        <v>1124154</v>
      </c>
      <c r="AO295">
        <v>40.500878096000001</v>
      </c>
      <c r="AP295">
        <v>40.529339075000003</v>
      </c>
      <c r="AQ295">
        <v>2.8460979000001801E-2</v>
      </c>
      <c r="AR295">
        <v>28.460979000001799</v>
      </c>
      <c r="AW295">
        <v>40850</v>
      </c>
      <c r="AX295" t="s">
        <v>30</v>
      </c>
      <c r="AY295" t="s">
        <v>31</v>
      </c>
      <c r="AZ295">
        <v>1122174</v>
      </c>
      <c r="BA295">
        <v>35.936183929000002</v>
      </c>
      <c r="BB295">
        <v>35.964020013999999</v>
      </c>
      <c r="BC295">
        <v>2.7836084999996999E-2</v>
      </c>
      <c r="BD295">
        <v>27.836084999996999</v>
      </c>
      <c r="BI295">
        <v>58329</v>
      </c>
      <c r="BJ295" t="s">
        <v>30</v>
      </c>
      <c r="BK295" t="s">
        <v>31</v>
      </c>
      <c r="BL295">
        <v>1114122</v>
      </c>
      <c r="BM295">
        <v>18.944835185999999</v>
      </c>
      <c r="BN295">
        <v>19.007266997999999</v>
      </c>
      <c r="BO295">
        <v>6.2431811999999802E-2</v>
      </c>
      <c r="BP295">
        <v>62.431811999999802</v>
      </c>
    </row>
    <row r="296" spans="1:68">
      <c r="A296">
        <v>42824</v>
      </c>
      <c r="B296" t="s">
        <v>30</v>
      </c>
      <c r="C296" t="s">
        <v>31</v>
      </c>
      <c r="D296">
        <v>1124484</v>
      </c>
      <c r="E296">
        <v>315.01468515400001</v>
      </c>
      <c r="F296">
        <v>315.04324316999998</v>
      </c>
      <c r="G296">
        <v>2.8558015999976701E-2</v>
      </c>
      <c r="H296">
        <v>28.5580159999767</v>
      </c>
      <c r="M296">
        <v>54909</v>
      </c>
      <c r="N296" t="s">
        <v>30</v>
      </c>
      <c r="O296" t="s">
        <v>31</v>
      </c>
      <c r="P296">
        <v>1122504</v>
      </c>
      <c r="Q296">
        <v>164.78955697999999</v>
      </c>
      <c r="R296">
        <v>164.827865124</v>
      </c>
      <c r="S296">
        <v>3.8308144000012499E-2</v>
      </c>
      <c r="T296">
        <v>38.308144000012497</v>
      </c>
      <c r="Y296">
        <v>33079</v>
      </c>
      <c r="Z296" t="s">
        <v>30</v>
      </c>
      <c r="AA296" t="s">
        <v>31</v>
      </c>
      <c r="AB296">
        <v>1129962</v>
      </c>
      <c r="AC296">
        <v>65.346732854999999</v>
      </c>
      <c r="AD296">
        <v>65.446503878000001</v>
      </c>
      <c r="AE296">
        <v>9.9771023000002401E-2</v>
      </c>
      <c r="AF296">
        <v>99.771023000002401</v>
      </c>
      <c r="AK296">
        <v>42979</v>
      </c>
      <c r="AL296" t="s">
        <v>30</v>
      </c>
      <c r="AM296" t="s">
        <v>31</v>
      </c>
      <c r="AN296">
        <v>1124220</v>
      </c>
      <c r="AO296">
        <v>40.600822925999999</v>
      </c>
      <c r="AP296">
        <v>40.630193949000002</v>
      </c>
      <c r="AQ296">
        <v>2.9371023000003001E-2</v>
      </c>
      <c r="AR296">
        <v>29.371023000002999</v>
      </c>
      <c r="AW296">
        <v>57401</v>
      </c>
      <c r="AX296" t="s">
        <v>30</v>
      </c>
      <c r="AY296" t="s">
        <v>31</v>
      </c>
      <c r="AZ296">
        <v>1122768</v>
      </c>
      <c r="BA296">
        <v>36.016256808999998</v>
      </c>
      <c r="BB296">
        <v>36.0452528</v>
      </c>
      <c r="BC296">
        <v>2.8995991000002101E-2</v>
      </c>
      <c r="BD296">
        <v>28.9959910000021</v>
      </c>
      <c r="BI296">
        <v>44035</v>
      </c>
      <c r="BJ296" t="s">
        <v>30</v>
      </c>
      <c r="BK296" t="s">
        <v>31</v>
      </c>
      <c r="BL296">
        <v>1111020</v>
      </c>
      <c r="BM296">
        <v>19.005397081000002</v>
      </c>
      <c r="BN296">
        <v>19.075392961999999</v>
      </c>
      <c r="BO296">
        <v>6.9995880999996901E-2</v>
      </c>
      <c r="BP296">
        <v>69.995880999996899</v>
      </c>
    </row>
    <row r="297" spans="1:68">
      <c r="A297">
        <v>47240</v>
      </c>
      <c r="B297" t="s">
        <v>30</v>
      </c>
      <c r="C297" t="s">
        <v>31</v>
      </c>
      <c r="D297">
        <v>1127916</v>
      </c>
      <c r="E297">
        <v>316.01485300100001</v>
      </c>
      <c r="F297">
        <v>316.040774107</v>
      </c>
      <c r="G297">
        <v>2.59211059999984E-2</v>
      </c>
      <c r="H297">
        <v>25.921105999998399</v>
      </c>
      <c r="M297">
        <v>60655</v>
      </c>
      <c r="N297" t="s">
        <v>30</v>
      </c>
      <c r="O297" t="s">
        <v>31</v>
      </c>
      <c r="P297">
        <v>1127256</v>
      </c>
      <c r="Q297">
        <v>165.289452076</v>
      </c>
      <c r="R297">
        <v>165.315174103</v>
      </c>
      <c r="S297">
        <v>2.57220270000004E-2</v>
      </c>
      <c r="T297">
        <v>25.722027000000399</v>
      </c>
      <c r="Y297">
        <v>32924</v>
      </c>
      <c r="Z297" t="s">
        <v>30</v>
      </c>
      <c r="AA297" t="s">
        <v>31</v>
      </c>
      <c r="AB297">
        <v>1110558</v>
      </c>
      <c r="AC297">
        <v>65.546736956000004</v>
      </c>
      <c r="AD297">
        <v>65.614653825999994</v>
      </c>
      <c r="AE297">
        <v>6.7916869999990498E-2</v>
      </c>
      <c r="AF297">
        <v>67.916869999990496</v>
      </c>
      <c r="AK297">
        <v>55709</v>
      </c>
      <c r="AL297" t="s">
        <v>30</v>
      </c>
      <c r="AM297" t="s">
        <v>31</v>
      </c>
      <c r="AN297">
        <v>1120194</v>
      </c>
      <c r="AO297">
        <v>40.700847864000004</v>
      </c>
      <c r="AP297">
        <v>40.730329990000001</v>
      </c>
      <c r="AQ297">
        <v>2.9482125999997701E-2</v>
      </c>
      <c r="AR297">
        <v>29.482125999997699</v>
      </c>
      <c r="AW297">
        <v>43379</v>
      </c>
      <c r="AX297" t="s">
        <v>30</v>
      </c>
      <c r="AY297" t="s">
        <v>31</v>
      </c>
      <c r="AZ297">
        <v>1125276</v>
      </c>
      <c r="BA297">
        <v>36.096367835999999</v>
      </c>
      <c r="BB297">
        <v>36.130342007000003</v>
      </c>
      <c r="BC297">
        <v>3.3974171000004098E-2</v>
      </c>
      <c r="BD297">
        <v>33.974171000004098</v>
      </c>
      <c r="BI297">
        <v>35084</v>
      </c>
      <c r="BJ297" t="s">
        <v>30</v>
      </c>
      <c r="BK297" t="s">
        <v>31</v>
      </c>
      <c r="BL297">
        <v>1110690</v>
      </c>
      <c r="BM297">
        <v>19.073753118999999</v>
      </c>
      <c r="BN297">
        <v>19.138317107999999</v>
      </c>
      <c r="BO297">
        <v>6.4563988999999794E-2</v>
      </c>
      <c r="BP297">
        <v>64.563988999999793</v>
      </c>
    </row>
    <row r="298" spans="1:68">
      <c r="A298">
        <v>36393</v>
      </c>
      <c r="B298" t="s">
        <v>30</v>
      </c>
      <c r="C298" t="s">
        <v>31</v>
      </c>
      <c r="D298">
        <v>1122900</v>
      </c>
      <c r="E298">
        <v>317.01486611399997</v>
      </c>
      <c r="F298">
        <v>317.043458939</v>
      </c>
      <c r="G298">
        <v>2.85928250000324E-2</v>
      </c>
      <c r="H298">
        <v>28.592825000032398</v>
      </c>
      <c r="M298">
        <v>37332</v>
      </c>
      <c r="N298" t="s">
        <v>30</v>
      </c>
      <c r="O298" t="s">
        <v>31</v>
      </c>
      <c r="P298">
        <v>1126134</v>
      </c>
      <c r="Q298">
        <v>165.78955602600001</v>
      </c>
      <c r="R298">
        <v>165.81663489300001</v>
      </c>
      <c r="S298">
        <v>2.70788670000001E-2</v>
      </c>
      <c r="T298">
        <v>27.078867000000098</v>
      </c>
      <c r="Y298">
        <v>50107</v>
      </c>
      <c r="Z298" t="s">
        <v>30</v>
      </c>
      <c r="AA298" t="s">
        <v>31</v>
      </c>
      <c r="AB298">
        <v>1120920</v>
      </c>
      <c r="AC298">
        <v>65.746896981999996</v>
      </c>
      <c r="AD298">
        <v>65.774369954999997</v>
      </c>
      <c r="AE298">
        <v>2.7472973000001798E-2</v>
      </c>
      <c r="AF298">
        <v>27.472973000001801</v>
      </c>
      <c r="AK298">
        <v>33222</v>
      </c>
      <c r="AL298" t="s">
        <v>30</v>
      </c>
      <c r="AM298" t="s">
        <v>31</v>
      </c>
      <c r="AN298">
        <v>1123824</v>
      </c>
      <c r="AO298">
        <v>40.800888061999999</v>
      </c>
      <c r="AP298">
        <v>40.829998969999998</v>
      </c>
      <c r="AQ298">
        <v>2.91109079999998E-2</v>
      </c>
      <c r="AR298">
        <v>29.1109079999998</v>
      </c>
      <c r="AW298">
        <v>56109</v>
      </c>
      <c r="AX298" t="s">
        <v>30</v>
      </c>
      <c r="AY298" t="s">
        <v>31</v>
      </c>
      <c r="AZ298">
        <v>1122834</v>
      </c>
      <c r="BA298">
        <v>36.176491976000001</v>
      </c>
      <c r="BB298">
        <v>36.205845832999998</v>
      </c>
      <c r="BC298">
        <v>2.9353856999996701E-2</v>
      </c>
      <c r="BD298">
        <v>29.353856999996701</v>
      </c>
      <c r="BI298">
        <v>50884</v>
      </c>
      <c r="BJ298" t="s">
        <v>30</v>
      </c>
      <c r="BK298" t="s">
        <v>31</v>
      </c>
      <c r="BL298">
        <v>1123890</v>
      </c>
      <c r="BM298">
        <v>19.136491060000001</v>
      </c>
      <c r="BN298">
        <v>19.195876122000001</v>
      </c>
      <c r="BO298">
        <v>5.9385062000000398E-2</v>
      </c>
      <c r="BP298">
        <v>59.385062000000403</v>
      </c>
    </row>
    <row r="299" spans="1:68">
      <c r="A299">
        <v>58912</v>
      </c>
      <c r="B299" t="s">
        <v>30</v>
      </c>
      <c r="C299" t="s">
        <v>31</v>
      </c>
      <c r="D299">
        <v>1124484</v>
      </c>
      <c r="E299">
        <v>318.01482200599997</v>
      </c>
      <c r="F299">
        <v>318.04407596599998</v>
      </c>
      <c r="G299">
        <v>2.9253960000005401E-2</v>
      </c>
      <c r="H299">
        <v>29.253960000005399</v>
      </c>
      <c r="M299">
        <v>41746</v>
      </c>
      <c r="N299" t="s">
        <v>30</v>
      </c>
      <c r="O299" t="s">
        <v>31</v>
      </c>
      <c r="P299">
        <v>1118676</v>
      </c>
      <c r="Q299">
        <v>166.28968000399999</v>
      </c>
      <c r="R299">
        <v>166.31903600699999</v>
      </c>
      <c r="S299">
        <v>2.93560030000037E-2</v>
      </c>
      <c r="T299">
        <v>29.3560030000037</v>
      </c>
      <c r="Y299">
        <v>42928</v>
      </c>
      <c r="Z299" t="s">
        <v>30</v>
      </c>
      <c r="AA299" t="s">
        <v>31</v>
      </c>
      <c r="AB299">
        <v>1126794</v>
      </c>
      <c r="AC299">
        <v>65.946810006999996</v>
      </c>
      <c r="AD299">
        <v>65.981382847000006</v>
      </c>
      <c r="AE299">
        <v>3.4572840000009798E-2</v>
      </c>
      <c r="AF299">
        <v>34.572840000009798</v>
      </c>
      <c r="AK299">
        <v>38132</v>
      </c>
      <c r="AL299" t="s">
        <v>30</v>
      </c>
      <c r="AM299" t="s">
        <v>31</v>
      </c>
      <c r="AN299">
        <v>1127454</v>
      </c>
      <c r="AO299">
        <v>40.900943040999998</v>
      </c>
      <c r="AP299">
        <v>40.928755045000003</v>
      </c>
      <c r="AQ299">
        <v>2.7812004000004699E-2</v>
      </c>
      <c r="AR299">
        <v>27.812004000004698</v>
      </c>
      <c r="AW299">
        <v>33622</v>
      </c>
      <c r="AX299" t="s">
        <v>30</v>
      </c>
      <c r="AY299" t="s">
        <v>31</v>
      </c>
      <c r="AZ299">
        <v>1121250</v>
      </c>
      <c r="BA299">
        <v>36.256512880000002</v>
      </c>
      <c r="BB299">
        <v>36.287822962</v>
      </c>
      <c r="BC299">
        <v>3.1310081999997401E-2</v>
      </c>
      <c r="BD299">
        <v>31.310081999997401</v>
      </c>
      <c r="BI299">
        <v>60902</v>
      </c>
      <c r="BJ299" t="s">
        <v>30</v>
      </c>
      <c r="BK299" t="s">
        <v>31</v>
      </c>
      <c r="BL299">
        <v>1113132</v>
      </c>
      <c r="BM299">
        <v>19.188724995000001</v>
      </c>
      <c r="BN299">
        <v>19.235285996999998</v>
      </c>
      <c r="BO299">
        <v>4.6561001999997097E-2</v>
      </c>
      <c r="BP299">
        <v>46.561001999997103</v>
      </c>
    </row>
    <row r="300" spans="1:68">
      <c r="A300">
        <v>58757</v>
      </c>
      <c r="B300" t="s">
        <v>30</v>
      </c>
      <c r="C300" t="s">
        <v>31</v>
      </c>
      <c r="D300">
        <v>1124352</v>
      </c>
      <c r="E300">
        <v>319.01486802099998</v>
      </c>
      <c r="F300">
        <v>319.04400110199998</v>
      </c>
      <c r="G300">
        <v>2.9133080999997601E-2</v>
      </c>
      <c r="H300">
        <v>29.133080999997599</v>
      </c>
      <c r="M300">
        <v>45357</v>
      </c>
      <c r="N300" t="s">
        <v>30</v>
      </c>
      <c r="O300" t="s">
        <v>31</v>
      </c>
      <c r="P300">
        <v>1123626</v>
      </c>
      <c r="Q300">
        <v>166.789755106</v>
      </c>
      <c r="R300">
        <v>166.81919407800001</v>
      </c>
      <c r="S300">
        <v>2.94389720000083E-2</v>
      </c>
      <c r="T300">
        <v>29.438972000008299</v>
      </c>
      <c r="Y300">
        <v>41650</v>
      </c>
      <c r="Z300" t="s">
        <v>30</v>
      </c>
      <c r="AA300" t="s">
        <v>31</v>
      </c>
      <c r="AB300">
        <v>1127850</v>
      </c>
      <c r="AC300">
        <v>66.146780014000001</v>
      </c>
      <c r="AD300">
        <v>66.174836873999993</v>
      </c>
      <c r="AE300">
        <v>2.8056859999992401E-2</v>
      </c>
      <c r="AF300">
        <v>28.056859999992401</v>
      </c>
      <c r="AK300">
        <v>42546</v>
      </c>
      <c r="AL300" t="s">
        <v>30</v>
      </c>
      <c r="AM300" t="s">
        <v>31</v>
      </c>
      <c r="AN300">
        <v>1124154</v>
      </c>
      <c r="AO300">
        <v>41.000993966999999</v>
      </c>
      <c r="AP300">
        <v>41.037075995999999</v>
      </c>
      <c r="AQ300">
        <v>3.6082028999999197E-2</v>
      </c>
      <c r="AR300">
        <v>36.082028999999203</v>
      </c>
      <c r="AW300">
        <v>38532</v>
      </c>
      <c r="AX300" t="s">
        <v>30</v>
      </c>
      <c r="AY300" t="s">
        <v>31</v>
      </c>
      <c r="AZ300">
        <v>1119534</v>
      </c>
      <c r="BA300">
        <v>36.336496830000002</v>
      </c>
      <c r="BB300">
        <v>36.366796970000003</v>
      </c>
      <c r="BC300">
        <v>3.0300140000001301E-2</v>
      </c>
      <c r="BD300">
        <v>30.300140000001299</v>
      </c>
      <c r="BI300">
        <v>37726</v>
      </c>
      <c r="BJ300" t="s">
        <v>30</v>
      </c>
      <c r="BK300" t="s">
        <v>31</v>
      </c>
      <c r="BL300">
        <v>1109700</v>
      </c>
      <c r="BM300">
        <v>19.230868100999999</v>
      </c>
      <c r="BN300">
        <v>19.303091048999999</v>
      </c>
      <c r="BO300">
        <v>7.2222948000000203E-2</v>
      </c>
      <c r="BP300">
        <v>72.222948000000201</v>
      </c>
    </row>
    <row r="301" spans="1:68">
      <c r="A301">
        <v>47707</v>
      </c>
      <c r="B301" t="s">
        <v>30</v>
      </c>
      <c r="C301" t="s">
        <v>31</v>
      </c>
      <c r="D301">
        <v>1125408</v>
      </c>
      <c r="E301">
        <v>320.01491594300001</v>
      </c>
      <c r="F301">
        <v>320.04384398500002</v>
      </c>
      <c r="G301">
        <v>2.8928042000018101E-2</v>
      </c>
      <c r="H301">
        <v>28.928042000018099</v>
      </c>
      <c r="M301">
        <v>44516</v>
      </c>
      <c r="N301" t="s">
        <v>30</v>
      </c>
      <c r="O301" t="s">
        <v>31</v>
      </c>
      <c r="P301">
        <v>1126926</v>
      </c>
      <c r="Q301">
        <v>167.28968000399999</v>
      </c>
      <c r="R301">
        <v>167.31770205500001</v>
      </c>
      <c r="S301">
        <v>2.8022051000021898E-2</v>
      </c>
      <c r="T301">
        <v>28.0220510000219</v>
      </c>
      <c r="Y301">
        <v>58201</v>
      </c>
      <c r="Z301" t="s">
        <v>30</v>
      </c>
      <c r="AA301" t="s">
        <v>31</v>
      </c>
      <c r="AB301">
        <v>1123296</v>
      </c>
      <c r="AC301">
        <v>66.346810817999994</v>
      </c>
      <c r="AD301">
        <v>66.382526874999996</v>
      </c>
      <c r="AE301">
        <v>3.5716057000001897E-2</v>
      </c>
      <c r="AF301">
        <v>35.716057000001904</v>
      </c>
      <c r="AK301">
        <v>46157</v>
      </c>
      <c r="AL301" t="s">
        <v>30</v>
      </c>
      <c r="AM301" t="s">
        <v>31</v>
      </c>
      <c r="AN301">
        <v>1123692</v>
      </c>
      <c r="AO301">
        <v>41.101052998999997</v>
      </c>
      <c r="AP301">
        <v>41.129935979999999</v>
      </c>
      <c r="AQ301">
        <v>2.8882981000002399E-2</v>
      </c>
      <c r="AR301">
        <v>28.882981000002399</v>
      </c>
      <c r="AW301">
        <v>46557</v>
      </c>
      <c r="AX301" t="s">
        <v>30</v>
      </c>
      <c r="AY301" t="s">
        <v>31</v>
      </c>
      <c r="AZ301">
        <v>1124022</v>
      </c>
      <c r="BA301">
        <v>36.496554852000003</v>
      </c>
      <c r="BB301">
        <v>36.525704861000001</v>
      </c>
      <c r="BC301">
        <v>2.9150008999998499E-2</v>
      </c>
      <c r="BD301">
        <v>29.150008999998501</v>
      </c>
      <c r="BI301">
        <v>50951</v>
      </c>
      <c r="BJ301" t="s">
        <v>30</v>
      </c>
      <c r="BK301" t="s">
        <v>31</v>
      </c>
      <c r="BL301">
        <v>1111218</v>
      </c>
      <c r="BM301">
        <v>19.302594185</v>
      </c>
      <c r="BN301">
        <v>19.360345124999998</v>
      </c>
      <c r="BO301">
        <v>5.7750939999998203E-2</v>
      </c>
      <c r="BP301">
        <v>57.750939999998202</v>
      </c>
    </row>
    <row r="302" spans="1:68">
      <c r="A302">
        <v>40528</v>
      </c>
      <c r="B302" t="s">
        <v>30</v>
      </c>
      <c r="C302" t="s">
        <v>31</v>
      </c>
      <c r="D302">
        <v>1124352</v>
      </c>
      <c r="E302">
        <v>321.014968157</v>
      </c>
      <c r="F302">
        <v>321.04384398500002</v>
      </c>
      <c r="G302">
        <v>2.8875828000025101E-2</v>
      </c>
      <c r="H302">
        <v>28.875828000025098</v>
      </c>
      <c r="M302">
        <v>38076</v>
      </c>
      <c r="N302" t="s">
        <v>30</v>
      </c>
      <c r="O302" t="s">
        <v>31</v>
      </c>
      <c r="P302">
        <v>1128048</v>
      </c>
      <c r="Q302">
        <v>167.78976798100001</v>
      </c>
      <c r="R302">
        <v>167.818097115</v>
      </c>
      <c r="S302">
        <v>2.8329133999989101E-2</v>
      </c>
      <c r="T302">
        <v>28.3291339999891</v>
      </c>
      <c r="Y302">
        <v>44179</v>
      </c>
      <c r="Z302" t="s">
        <v>30</v>
      </c>
      <c r="AA302" t="s">
        <v>31</v>
      </c>
      <c r="AB302">
        <v>1125474</v>
      </c>
      <c r="AC302">
        <v>66.546840906</v>
      </c>
      <c r="AD302">
        <v>66.575822830000007</v>
      </c>
      <c r="AE302">
        <v>2.8981924000007001E-2</v>
      </c>
      <c r="AF302">
        <v>28.981924000007002</v>
      </c>
      <c r="AK302">
        <v>45316</v>
      </c>
      <c r="AL302" t="s">
        <v>30</v>
      </c>
      <c r="AM302" t="s">
        <v>31</v>
      </c>
      <c r="AN302">
        <v>1125408</v>
      </c>
      <c r="AO302">
        <v>41.201083898999997</v>
      </c>
      <c r="AP302">
        <v>41.229218006000004</v>
      </c>
      <c r="AQ302">
        <v>2.8134107000006701E-2</v>
      </c>
      <c r="AR302">
        <v>28.134107000006701</v>
      </c>
      <c r="AW302">
        <v>45716</v>
      </c>
      <c r="AX302" t="s">
        <v>30</v>
      </c>
      <c r="AY302" t="s">
        <v>31</v>
      </c>
      <c r="AZ302">
        <v>1124022</v>
      </c>
      <c r="BA302">
        <v>36.576699017999999</v>
      </c>
      <c r="BB302">
        <v>36.607751845999999</v>
      </c>
      <c r="BC302">
        <v>3.10528279999999E-2</v>
      </c>
      <c r="BD302">
        <v>31.052827999999899</v>
      </c>
      <c r="BI302">
        <v>52659</v>
      </c>
      <c r="BJ302" t="s">
        <v>30</v>
      </c>
      <c r="BK302" t="s">
        <v>31</v>
      </c>
      <c r="BL302">
        <v>1106598</v>
      </c>
      <c r="BM302">
        <v>19.356940985000001</v>
      </c>
      <c r="BN302">
        <v>19.416710137999999</v>
      </c>
      <c r="BO302">
        <v>5.9769152999997702E-2</v>
      </c>
      <c r="BP302">
        <v>59.769152999997701</v>
      </c>
    </row>
    <row r="303" spans="1:68">
      <c r="A303">
        <v>39250</v>
      </c>
      <c r="B303" t="s">
        <v>30</v>
      </c>
      <c r="C303" t="s">
        <v>31</v>
      </c>
      <c r="D303">
        <v>1118148</v>
      </c>
      <c r="E303">
        <v>322.01502513899999</v>
      </c>
      <c r="F303">
        <v>322.04654097600002</v>
      </c>
      <c r="G303">
        <v>3.1515837000029003E-2</v>
      </c>
      <c r="H303">
        <v>31.515837000028998</v>
      </c>
      <c r="M303">
        <v>56948</v>
      </c>
      <c r="N303" t="s">
        <v>30</v>
      </c>
      <c r="O303" t="s">
        <v>31</v>
      </c>
      <c r="P303">
        <v>1122108</v>
      </c>
      <c r="Q303">
        <v>168.28977203400001</v>
      </c>
      <c r="R303">
        <v>168.31994605099999</v>
      </c>
      <c r="S303">
        <v>3.01740169999789E-2</v>
      </c>
      <c r="T303">
        <v>30.1740169999789</v>
      </c>
      <c r="Y303">
        <v>56909</v>
      </c>
      <c r="Z303" t="s">
        <v>30</v>
      </c>
      <c r="AA303" t="s">
        <v>31</v>
      </c>
      <c r="AB303">
        <v>1123560</v>
      </c>
      <c r="AC303">
        <v>66.746908903000005</v>
      </c>
      <c r="AD303">
        <v>66.774118900000005</v>
      </c>
      <c r="AE303">
        <v>2.7209996999999899E-2</v>
      </c>
      <c r="AF303">
        <v>27.209996999999898</v>
      </c>
      <c r="AK303">
        <v>38876</v>
      </c>
      <c r="AL303" t="s">
        <v>30</v>
      </c>
      <c r="AM303" t="s">
        <v>31</v>
      </c>
      <c r="AN303">
        <v>1124814</v>
      </c>
      <c r="AO303">
        <v>41.301151990999998</v>
      </c>
      <c r="AP303">
        <v>41.331351994999999</v>
      </c>
      <c r="AQ303">
        <v>3.0200004000001002E-2</v>
      </c>
      <c r="AR303">
        <v>30.200004000001002</v>
      </c>
      <c r="AW303">
        <v>39276</v>
      </c>
      <c r="AX303" t="s">
        <v>30</v>
      </c>
      <c r="AY303" t="s">
        <v>31</v>
      </c>
      <c r="AZ303">
        <v>1123494</v>
      </c>
      <c r="BA303">
        <v>36.656664847999998</v>
      </c>
      <c r="BB303">
        <v>36.685832024</v>
      </c>
      <c r="BC303">
        <v>2.9167176000001401E-2</v>
      </c>
      <c r="BD303">
        <v>29.167176000001401</v>
      </c>
      <c r="BI303">
        <v>33886</v>
      </c>
      <c r="BJ303" t="s">
        <v>30</v>
      </c>
      <c r="BK303" t="s">
        <v>31</v>
      </c>
      <c r="BL303">
        <v>1108776</v>
      </c>
      <c r="BM303">
        <v>19.414282084</v>
      </c>
      <c r="BN303">
        <v>19.675111054999999</v>
      </c>
      <c r="BO303">
        <v>0.26082897099999802</v>
      </c>
      <c r="BP303">
        <v>260.82897099999798</v>
      </c>
    </row>
    <row r="304" spans="1:68">
      <c r="A304">
        <v>55801</v>
      </c>
      <c r="B304" t="s">
        <v>30</v>
      </c>
      <c r="C304" t="s">
        <v>31</v>
      </c>
      <c r="D304">
        <v>1121316</v>
      </c>
      <c r="E304">
        <v>323.01513099700003</v>
      </c>
      <c r="F304">
        <v>323.04497599600001</v>
      </c>
      <c r="G304">
        <v>2.98449989999767E-2</v>
      </c>
      <c r="H304">
        <v>29.844998999976699</v>
      </c>
      <c r="M304">
        <v>56729</v>
      </c>
      <c r="N304" t="s">
        <v>30</v>
      </c>
      <c r="O304" t="s">
        <v>31</v>
      </c>
      <c r="P304">
        <v>1122768</v>
      </c>
      <c r="Q304">
        <v>168.78995204</v>
      </c>
      <c r="R304">
        <v>168.819927931</v>
      </c>
      <c r="S304">
        <v>2.9975890999992299E-2</v>
      </c>
      <c r="T304">
        <v>29.975890999992298</v>
      </c>
      <c r="Y304">
        <v>39332</v>
      </c>
      <c r="Z304" t="s">
        <v>30</v>
      </c>
      <c r="AA304" t="s">
        <v>31</v>
      </c>
      <c r="AB304">
        <v>1123626</v>
      </c>
      <c r="AC304">
        <v>67.146847962999999</v>
      </c>
      <c r="AD304">
        <v>67.175675869000003</v>
      </c>
      <c r="AE304">
        <v>2.8827906000003602E-2</v>
      </c>
      <c r="AF304">
        <v>28.827906000003601</v>
      </c>
      <c r="AK304">
        <v>57748</v>
      </c>
      <c r="AL304" t="s">
        <v>30</v>
      </c>
      <c r="AM304" t="s">
        <v>31</v>
      </c>
      <c r="AN304">
        <v>1125078</v>
      </c>
      <c r="AO304">
        <v>41.401308059999998</v>
      </c>
      <c r="AP304">
        <v>41.429208039999999</v>
      </c>
      <c r="AQ304">
        <v>2.7899980000000799E-2</v>
      </c>
      <c r="AR304">
        <v>27.899980000000799</v>
      </c>
      <c r="AW304">
        <v>58148</v>
      </c>
      <c r="AX304" t="s">
        <v>30</v>
      </c>
      <c r="AY304" t="s">
        <v>31</v>
      </c>
      <c r="AZ304">
        <v>1122108</v>
      </c>
      <c r="BA304">
        <v>36.736697911999997</v>
      </c>
      <c r="BB304">
        <v>36.766077995000003</v>
      </c>
      <c r="BC304">
        <v>2.93800830000066E-2</v>
      </c>
      <c r="BD304">
        <v>29.3800830000066</v>
      </c>
      <c r="BI304">
        <v>53375</v>
      </c>
      <c r="BJ304" t="s">
        <v>30</v>
      </c>
      <c r="BK304" t="s">
        <v>31</v>
      </c>
      <c r="BL304">
        <v>1106004</v>
      </c>
      <c r="BM304">
        <v>19.670660019</v>
      </c>
      <c r="BN304">
        <v>19.734826087999998</v>
      </c>
      <c r="BO304">
        <v>6.4166068999998702E-2</v>
      </c>
      <c r="BP304">
        <v>64.1660689999987</v>
      </c>
    </row>
    <row r="305" spans="1:68">
      <c r="A305">
        <v>54509</v>
      </c>
      <c r="B305" t="s">
        <v>30</v>
      </c>
      <c r="C305" t="s">
        <v>31</v>
      </c>
      <c r="D305">
        <v>1122240</v>
      </c>
      <c r="E305">
        <v>325.01500511199998</v>
      </c>
      <c r="F305">
        <v>325.04473614699998</v>
      </c>
      <c r="G305">
        <v>2.9731034999997501E-2</v>
      </c>
      <c r="H305">
        <v>29.731034999997501</v>
      </c>
      <c r="M305">
        <v>42435</v>
      </c>
      <c r="N305" t="s">
        <v>30</v>
      </c>
      <c r="O305" t="s">
        <v>31</v>
      </c>
      <c r="P305">
        <v>1127454</v>
      </c>
      <c r="Q305">
        <v>169.28991603899999</v>
      </c>
      <c r="R305">
        <v>169.31539297099999</v>
      </c>
      <c r="S305">
        <v>2.5476932000003599E-2</v>
      </c>
      <c r="T305">
        <v>25.4769320000036</v>
      </c>
      <c r="Y305">
        <v>43746</v>
      </c>
      <c r="Z305" t="s">
        <v>30</v>
      </c>
      <c r="AA305" t="s">
        <v>31</v>
      </c>
      <c r="AB305">
        <v>1127916</v>
      </c>
      <c r="AC305">
        <v>67.346867799999998</v>
      </c>
      <c r="AD305">
        <v>67.373983859999996</v>
      </c>
      <c r="AE305">
        <v>2.7116059999997302E-2</v>
      </c>
      <c r="AF305">
        <v>27.116059999997301</v>
      </c>
      <c r="AK305">
        <v>57529</v>
      </c>
      <c r="AL305" t="s">
        <v>30</v>
      </c>
      <c r="AM305" t="s">
        <v>31</v>
      </c>
      <c r="AN305">
        <v>1125738</v>
      </c>
      <c r="AO305">
        <v>41.501360892999998</v>
      </c>
      <c r="AP305">
        <v>41.529499053999999</v>
      </c>
      <c r="AQ305">
        <v>2.8138161000001102E-2</v>
      </c>
      <c r="AR305">
        <v>28.138161000001102</v>
      </c>
      <c r="AW305">
        <v>43635</v>
      </c>
      <c r="AX305" t="s">
        <v>30</v>
      </c>
      <c r="AY305" t="s">
        <v>31</v>
      </c>
      <c r="AZ305">
        <v>1126266</v>
      </c>
      <c r="BA305">
        <v>36.896807909000003</v>
      </c>
      <c r="BB305">
        <v>36.927594900000003</v>
      </c>
      <c r="BC305">
        <v>3.0786990999999299E-2</v>
      </c>
      <c r="BD305">
        <v>30.786990999999301</v>
      </c>
      <c r="BI305">
        <v>55847</v>
      </c>
      <c r="BJ305" t="s">
        <v>30</v>
      </c>
      <c r="BK305" t="s">
        <v>31</v>
      </c>
      <c r="BL305">
        <v>1114452</v>
      </c>
      <c r="BM305">
        <v>19.781852960999998</v>
      </c>
      <c r="BN305">
        <v>19.840068102</v>
      </c>
      <c r="BO305">
        <v>5.8215141000001497E-2</v>
      </c>
      <c r="BP305">
        <v>58.215141000001502</v>
      </c>
    </row>
    <row r="306" spans="1:68">
      <c r="A306">
        <v>60255</v>
      </c>
      <c r="B306" t="s">
        <v>30</v>
      </c>
      <c r="C306" t="s">
        <v>31</v>
      </c>
      <c r="D306">
        <v>1123428</v>
      </c>
      <c r="E306">
        <v>326.01500606500002</v>
      </c>
      <c r="F306">
        <v>326.04350209199998</v>
      </c>
      <c r="G306">
        <v>2.8496026999960102E-2</v>
      </c>
      <c r="H306">
        <v>28.496026999960101</v>
      </c>
      <c r="M306">
        <v>33484</v>
      </c>
      <c r="N306" t="s">
        <v>30</v>
      </c>
      <c r="O306" t="s">
        <v>31</v>
      </c>
      <c r="P306">
        <v>1123362</v>
      </c>
      <c r="Q306">
        <v>169.78995490099999</v>
      </c>
      <c r="R306">
        <v>169.817758083</v>
      </c>
      <c r="S306">
        <v>2.78031820000137E-2</v>
      </c>
      <c r="T306">
        <v>27.803182000013699</v>
      </c>
      <c r="Y306">
        <v>47357</v>
      </c>
      <c r="Z306" t="s">
        <v>30</v>
      </c>
      <c r="AA306" t="s">
        <v>31</v>
      </c>
      <c r="AB306">
        <v>1120194</v>
      </c>
      <c r="AC306">
        <v>67.546886920999995</v>
      </c>
      <c r="AD306">
        <v>67.575421809999995</v>
      </c>
      <c r="AE306">
        <v>2.8534888999999401E-2</v>
      </c>
      <c r="AF306">
        <v>28.534888999999399</v>
      </c>
      <c r="AK306">
        <v>43235</v>
      </c>
      <c r="AL306" t="s">
        <v>30</v>
      </c>
      <c r="AM306" t="s">
        <v>31</v>
      </c>
      <c r="AN306">
        <v>1118610</v>
      </c>
      <c r="AO306">
        <v>41.601300000999998</v>
      </c>
      <c r="AP306">
        <v>41.629550934000001</v>
      </c>
      <c r="AQ306">
        <v>2.82509330000024E-2</v>
      </c>
      <c r="AR306">
        <v>28.250933000002401</v>
      </c>
      <c r="AW306">
        <v>50484</v>
      </c>
      <c r="AX306" t="s">
        <v>30</v>
      </c>
      <c r="AY306" t="s">
        <v>31</v>
      </c>
      <c r="AZ306">
        <v>1124484</v>
      </c>
      <c r="BA306">
        <v>37.056973933999998</v>
      </c>
      <c r="BB306">
        <v>37.089047909000001</v>
      </c>
      <c r="BC306">
        <v>3.2073975000002898E-2</v>
      </c>
      <c r="BD306">
        <v>32.073975000002903</v>
      </c>
      <c r="BI306">
        <v>57199</v>
      </c>
      <c r="BJ306" t="s">
        <v>30</v>
      </c>
      <c r="BK306" t="s">
        <v>31</v>
      </c>
      <c r="BL306">
        <v>1114122</v>
      </c>
      <c r="BM306">
        <v>19.838333129999999</v>
      </c>
      <c r="BN306">
        <v>19.889167069999999</v>
      </c>
      <c r="BO306">
        <v>5.0833940000000397E-2</v>
      </c>
      <c r="BP306">
        <v>50.833940000000403</v>
      </c>
    </row>
    <row r="307" spans="1:68">
      <c r="A307">
        <v>36932</v>
      </c>
      <c r="B307" t="s">
        <v>30</v>
      </c>
      <c r="C307" t="s">
        <v>31</v>
      </c>
      <c r="D307">
        <v>1119468</v>
      </c>
      <c r="E307">
        <v>327.01501011800002</v>
      </c>
      <c r="F307">
        <v>327.044418097</v>
      </c>
      <c r="G307">
        <v>2.94079789999841E-2</v>
      </c>
      <c r="H307">
        <v>29.407978999984099</v>
      </c>
      <c r="M307">
        <v>49284</v>
      </c>
      <c r="N307" t="s">
        <v>30</v>
      </c>
      <c r="O307" t="s">
        <v>31</v>
      </c>
      <c r="P307">
        <v>1125936</v>
      </c>
      <c r="Q307">
        <v>170.290009975</v>
      </c>
      <c r="R307">
        <v>170.317866087</v>
      </c>
      <c r="S307">
        <v>2.7856111999994899E-2</v>
      </c>
      <c r="T307">
        <v>27.856111999994901</v>
      </c>
      <c r="Y307">
        <v>46516</v>
      </c>
      <c r="Z307" t="s">
        <v>30</v>
      </c>
      <c r="AA307" t="s">
        <v>31</v>
      </c>
      <c r="AB307">
        <v>1126068</v>
      </c>
      <c r="AC307">
        <v>67.746894835999996</v>
      </c>
      <c r="AD307">
        <v>67.774912834000006</v>
      </c>
      <c r="AE307">
        <v>2.8017998000009901E-2</v>
      </c>
      <c r="AF307">
        <v>28.0179980000099</v>
      </c>
      <c r="AK307">
        <v>50084</v>
      </c>
      <c r="AL307" t="s">
        <v>30</v>
      </c>
      <c r="AM307" t="s">
        <v>31</v>
      </c>
      <c r="AN307">
        <v>1123230</v>
      </c>
      <c r="AO307">
        <v>41.801398992999999</v>
      </c>
      <c r="AP307">
        <v>41.859380960000003</v>
      </c>
      <c r="AQ307">
        <v>5.7981967000003402E-2</v>
      </c>
      <c r="AR307">
        <v>57.981967000003401</v>
      </c>
      <c r="AW307">
        <v>37326</v>
      </c>
      <c r="AX307" t="s">
        <v>30</v>
      </c>
      <c r="AY307" t="s">
        <v>31</v>
      </c>
      <c r="AZ307">
        <v>1122702</v>
      </c>
      <c r="BA307">
        <v>37.217031001999999</v>
      </c>
      <c r="BB307">
        <v>37.266395807000002</v>
      </c>
      <c r="BC307">
        <v>4.9364805000003197E-2</v>
      </c>
      <c r="BD307">
        <v>49.364805000003201</v>
      </c>
      <c r="BI307">
        <v>43421</v>
      </c>
      <c r="BJ307" t="s">
        <v>30</v>
      </c>
      <c r="BK307" t="s">
        <v>31</v>
      </c>
      <c r="BL307">
        <v>1116036</v>
      </c>
      <c r="BM307">
        <v>19.887116194000001</v>
      </c>
      <c r="BN307">
        <v>19.941065073000001</v>
      </c>
      <c r="BO307">
        <v>5.3948878999999998E-2</v>
      </c>
      <c r="BP307">
        <v>53.948878999999998</v>
      </c>
    </row>
    <row r="308" spans="1:68">
      <c r="A308">
        <v>44957</v>
      </c>
      <c r="B308" t="s">
        <v>30</v>
      </c>
      <c r="C308" t="s">
        <v>31</v>
      </c>
      <c r="D308">
        <v>1123164</v>
      </c>
      <c r="E308">
        <v>329.01499414400001</v>
      </c>
      <c r="F308">
        <v>329.04374694799998</v>
      </c>
      <c r="G308">
        <v>2.8752803999964199E-2</v>
      </c>
      <c r="H308">
        <v>28.7528039999642</v>
      </c>
      <c r="M308">
        <v>59302</v>
      </c>
      <c r="N308" t="s">
        <v>30</v>
      </c>
      <c r="O308" t="s">
        <v>31</v>
      </c>
      <c r="P308">
        <v>1124550</v>
      </c>
      <c r="Q308">
        <v>170.79000711399999</v>
      </c>
      <c r="R308">
        <v>170.81944704099999</v>
      </c>
      <c r="S308">
        <v>2.9439926999998499E-2</v>
      </c>
      <c r="T308">
        <v>29.439926999998502</v>
      </c>
      <c r="Y308">
        <v>40076</v>
      </c>
      <c r="Z308" t="s">
        <v>30</v>
      </c>
      <c r="AA308" t="s">
        <v>31</v>
      </c>
      <c r="AB308">
        <v>1120524</v>
      </c>
      <c r="AC308">
        <v>67.947055817000006</v>
      </c>
      <c r="AD308">
        <v>67.977785826000002</v>
      </c>
      <c r="AE308">
        <v>3.0730008999995499E-2</v>
      </c>
      <c r="AF308">
        <v>30.730008999995501</v>
      </c>
      <c r="AK308">
        <v>60102</v>
      </c>
      <c r="AL308" t="s">
        <v>30</v>
      </c>
      <c r="AM308" t="s">
        <v>31</v>
      </c>
      <c r="AN308">
        <v>1125210</v>
      </c>
      <c r="AO308">
        <v>41.901532887999998</v>
      </c>
      <c r="AP308">
        <v>41.928240060999997</v>
      </c>
      <c r="AQ308">
        <v>2.6707172999998301E-2</v>
      </c>
      <c r="AR308">
        <v>26.707172999998299</v>
      </c>
      <c r="AW308">
        <v>50551</v>
      </c>
      <c r="AX308" t="s">
        <v>30</v>
      </c>
      <c r="AY308" t="s">
        <v>31</v>
      </c>
      <c r="AZ308">
        <v>1124418</v>
      </c>
      <c r="BA308">
        <v>37.297165870999997</v>
      </c>
      <c r="BB308">
        <v>37.324193954000002</v>
      </c>
      <c r="BC308">
        <v>2.7028083000004699E-2</v>
      </c>
      <c r="BD308">
        <v>27.028083000004699</v>
      </c>
      <c r="BI308">
        <v>54322</v>
      </c>
      <c r="BJ308" t="s">
        <v>30</v>
      </c>
      <c r="BK308" t="s">
        <v>31</v>
      </c>
      <c r="BL308">
        <v>1114650</v>
      </c>
      <c r="BM308">
        <v>20.006044149000001</v>
      </c>
      <c r="BN308">
        <v>20.061589003000002</v>
      </c>
      <c r="BO308">
        <v>5.5544854000000699E-2</v>
      </c>
      <c r="BP308">
        <v>55.544854000000697</v>
      </c>
    </row>
    <row r="309" spans="1:68">
      <c r="A309">
        <v>44116</v>
      </c>
      <c r="B309" t="s">
        <v>30</v>
      </c>
      <c r="C309" t="s">
        <v>31</v>
      </c>
      <c r="D309">
        <v>1124946</v>
      </c>
      <c r="E309">
        <v>330.015053034</v>
      </c>
      <c r="F309">
        <v>330.044729948</v>
      </c>
      <c r="G309">
        <v>2.96769139999923E-2</v>
      </c>
      <c r="H309">
        <v>29.676913999992301</v>
      </c>
      <c r="M309">
        <v>36126</v>
      </c>
      <c r="N309" t="s">
        <v>30</v>
      </c>
      <c r="O309" t="s">
        <v>31</v>
      </c>
      <c r="P309">
        <v>1122966</v>
      </c>
      <c r="Q309">
        <v>171.29007291799999</v>
      </c>
      <c r="R309">
        <v>171.318634987</v>
      </c>
      <c r="S309">
        <v>2.8562069000003E-2</v>
      </c>
      <c r="T309">
        <v>28.562069000003</v>
      </c>
      <c r="Y309">
        <v>58948</v>
      </c>
      <c r="Z309" t="s">
        <v>30</v>
      </c>
      <c r="AA309" t="s">
        <v>31</v>
      </c>
      <c r="AB309">
        <v>1120524</v>
      </c>
      <c r="AC309">
        <v>68.146927833999996</v>
      </c>
      <c r="AD309">
        <v>68.178305863999995</v>
      </c>
      <c r="AE309">
        <v>3.1378029999999002E-2</v>
      </c>
      <c r="AF309">
        <v>31.378029999999001</v>
      </c>
      <c r="AK309">
        <v>36926</v>
      </c>
      <c r="AL309" t="s">
        <v>30</v>
      </c>
      <c r="AM309" t="s">
        <v>31</v>
      </c>
      <c r="AN309">
        <v>1126662</v>
      </c>
      <c r="AO309">
        <v>42.001564025999997</v>
      </c>
      <c r="AP309">
        <v>42.029727936</v>
      </c>
      <c r="AQ309">
        <v>2.8163910000003501E-2</v>
      </c>
      <c r="AR309">
        <v>28.163910000003501</v>
      </c>
      <c r="AW309">
        <v>52259</v>
      </c>
      <c r="AX309" t="s">
        <v>30</v>
      </c>
      <c r="AY309" t="s">
        <v>31</v>
      </c>
      <c r="AZ309">
        <v>1122570</v>
      </c>
      <c r="BA309">
        <v>37.377202034</v>
      </c>
      <c r="BB309">
        <v>37.405292987999999</v>
      </c>
      <c r="BC309">
        <v>2.8090953999999599E-2</v>
      </c>
      <c r="BD309">
        <v>28.090953999999599</v>
      </c>
      <c r="BI309">
        <v>46140</v>
      </c>
      <c r="BJ309" t="s">
        <v>30</v>
      </c>
      <c r="BK309" t="s">
        <v>31</v>
      </c>
      <c r="BL309">
        <v>1114782</v>
      </c>
      <c r="BM309">
        <v>20.061089993</v>
      </c>
      <c r="BN309">
        <v>20.114823102999999</v>
      </c>
      <c r="BO309">
        <v>5.3733109999999501E-2</v>
      </c>
      <c r="BP309">
        <v>53.733109999999499</v>
      </c>
    </row>
    <row r="310" spans="1:68">
      <c r="A310">
        <v>37676</v>
      </c>
      <c r="B310" t="s">
        <v>30</v>
      </c>
      <c r="C310" t="s">
        <v>31</v>
      </c>
      <c r="D310">
        <v>1125936</v>
      </c>
      <c r="E310">
        <v>331.01544094100001</v>
      </c>
      <c r="F310">
        <v>331.04460811600001</v>
      </c>
      <c r="G310">
        <v>2.91671749999977E-2</v>
      </c>
      <c r="H310">
        <v>29.167174999997702</v>
      </c>
      <c r="M310">
        <v>51059</v>
      </c>
      <c r="N310" t="s">
        <v>30</v>
      </c>
      <c r="O310" t="s">
        <v>31</v>
      </c>
      <c r="P310">
        <v>1126134</v>
      </c>
      <c r="Q310">
        <v>172.290191889</v>
      </c>
      <c r="R310">
        <v>172.31672191600001</v>
      </c>
      <c r="S310">
        <v>2.6530027000006801E-2</v>
      </c>
      <c r="T310">
        <v>26.5300270000068</v>
      </c>
      <c r="Y310">
        <v>58729</v>
      </c>
      <c r="Z310" t="s">
        <v>30</v>
      </c>
      <c r="AA310" t="s">
        <v>31</v>
      </c>
      <c r="AB310">
        <v>1126200</v>
      </c>
      <c r="AC310">
        <v>68.346943855000006</v>
      </c>
      <c r="AD310">
        <v>68.376067876999997</v>
      </c>
      <c r="AE310">
        <v>2.9124021999990601E-2</v>
      </c>
      <c r="AF310">
        <v>29.1240219999906</v>
      </c>
      <c r="AK310">
        <v>50151</v>
      </c>
      <c r="AL310" t="s">
        <v>30</v>
      </c>
      <c r="AM310" t="s">
        <v>31</v>
      </c>
      <c r="AN310">
        <v>1122504</v>
      </c>
      <c r="AO310">
        <v>42.101547003</v>
      </c>
      <c r="AP310">
        <v>42.130459070000001</v>
      </c>
      <c r="AQ310">
        <v>2.8912067000000201E-2</v>
      </c>
      <c r="AR310">
        <v>28.912067000000199</v>
      </c>
      <c r="AW310">
        <v>33486</v>
      </c>
      <c r="AX310" t="s">
        <v>30</v>
      </c>
      <c r="AY310" t="s">
        <v>31</v>
      </c>
      <c r="AZ310">
        <v>1126794</v>
      </c>
      <c r="BA310">
        <v>37.457171916999997</v>
      </c>
      <c r="BB310">
        <v>37.486759900999999</v>
      </c>
      <c r="BC310">
        <v>2.95879840000026E-2</v>
      </c>
      <c r="BD310">
        <v>29.587984000002599</v>
      </c>
      <c r="BI310">
        <v>55832</v>
      </c>
      <c r="BJ310" t="s">
        <v>30</v>
      </c>
      <c r="BK310" t="s">
        <v>31</v>
      </c>
      <c r="BL310">
        <v>1117158</v>
      </c>
      <c r="BM310">
        <v>20.160634041000002</v>
      </c>
      <c r="BN310">
        <v>20.227898120999999</v>
      </c>
      <c r="BO310">
        <v>6.7264079999997506E-2</v>
      </c>
      <c r="BP310">
        <v>67.264079999997506</v>
      </c>
    </row>
    <row r="311" spans="1:68">
      <c r="A311">
        <v>56548</v>
      </c>
      <c r="B311" t="s">
        <v>30</v>
      </c>
      <c r="C311" t="s">
        <v>31</v>
      </c>
      <c r="D311">
        <v>1125606</v>
      </c>
      <c r="E311">
        <v>332.01559209800001</v>
      </c>
      <c r="F311">
        <v>332.04195904699998</v>
      </c>
      <c r="G311">
        <v>2.6366948999964199E-2</v>
      </c>
      <c r="H311">
        <v>26.366948999964201</v>
      </c>
      <c r="M311">
        <v>60519</v>
      </c>
      <c r="N311" t="s">
        <v>30</v>
      </c>
      <c r="O311" t="s">
        <v>31</v>
      </c>
      <c r="P311">
        <v>1122834</v>
      </c>
      <c r="Q311">
        <v>172.79033398600001</v>
      </c>
      <c r="R311">
        <v>172.819281101</v>
      </c>
      <c r="S311">
        <v>2.8947114999994E-2</v>
      </c>
      <c r="T311">
        <v>28.947114999994</v>
      </c>
      <c r="Y311">
        <v>44435</v>
      </c>
      <c r="Z311" t="s">
        <v>30</v>
      </c>
      <c r="AA311" t="s">
        <v>31</v>
      </c>
      <c r="AB311">
        <v>1125012</v>
      </c>
      <c r="AC311">
        <v>68.546962976000003</v>
      </c>
      <c r="AD311">
        <v>68.576985836000006</v>
      </c>
      <c r="AE311">
        <v>3.00228600000025E-2</v>
      </c>
      <c r="AF311">
        <v>30.022860000002499</v>
      </c>
      <c r="AK311">
        <v>51859</v>
      </c>
      <c r="AL311" t="s">
        <v>30</v>
      </c>
      <c r="AM311" t="s">
        <v>31</v>
      </c>
      <c r="AN311">
        <v>1122240</v>
      </c>
      <c r="AO311">
        <v>42.201606988999998</v>
      </c>
      <c r="AP311">
        <v>42.230694055999997</v>
      </c>
      <c r="AQ311">
        <v>2.9087066999998901E-2</v>
      </c>
      <c r="AR311">
        <v>29.0870669999989</v>
      </c>
      <c r="AW311">
        <v>52975</v>
      </c>
      <c r="AX311" t="s">
        <v>30</v>
      </c>
      <c r="AY311" t="s">
        <v>31</v>
      </c>
      <c r="AZ311">
        <v>1123560</v>
      </c>
      <c r="BA311">
        <v>37.537238836</v>
      </c>
      <c r="BB311">
        <v>37.614104032999997</v>
      </c>
      <c r="BC311">
        <v>7.6865196999996499E-2</v>
      </c>
      <c r="BD311">
        <v>76.865196999996499</v>
      </c>
      <c r="BI311">
        <v>40640</v>
      </c>
      <c r="BJ311" t="s">
        <v>30</v>
      </c>
      <c r="BK311" t="s">
        <v>31</v>
      </c>
      <c r="BL311">
        <v>1119930</v>
      </c>
      <c r="BM311">
        <v>20.221266030999999</v>
      </c>
      <c r="BN311">
        <v>20.264508009</v>
      </c>
      <c r="BO311">
        <v>4.3241978000001E-2</v>
      </c>
      <c r="BP311">
        <v>43.241978000000998</v>
      </c>
    </row>
    <row r="312" spans="1:68">
      <c r="A312">
        <v>56329</v>
      </c>
      <c r="B312" t="s">
        <v>30</v>
      </c>
      <c r="C312" t="s">
        <v>31</v>
      </c>
      <c r="D312">
        <v>1122702</v>
      </c>
      <c r="E312">
        <v>333.01551413499999</v>
      </c>
      <c r="F312">
        <v>333.04804515799998</v>
      </c>
      <c r="G312">
        <v>3.253102299999E-2</v>
      </c>
      <c r="H312">
        <v>32.53102299999</v>
      </c>
      <c r="M312">
        <v>51775</v>
      </c>
      <c r="N312" t="s">
        <v>30</v>
      </c>
      <c r="O312" t="s">
        <v>31</v>
      </c>
      <c r="P312">
        <v>1124220</v>
      </c>
      <c r="Q312">
        <v>173.29025197000001</v>
      </c>
      <c r="R312">
        <v>173.318650961</v>
      </c>
      <c r="S312">
        <v>2.8398990999988799E-2</v>
      </c>
      <c r="T312">
        <v>28.398990999988801</v>
      </c>
      <c r="Y312">
        <v>35484</v>
      </c>
      <c r="Z312" t="s">
        <v>30</v>
      </c>
      <c r="AA312" t="s">
        <v>31</v>
      </c>
      <c r="AB312">
        <v>1125342</v>
      </c>
      <c r="AC312">
        <v>68.746975899000006</v>
      </c>
      <c r="AD312">
        <v>68.776434898000005</v>
      </c>
      <c r="AE312">
        <v>2.9458998999999101E-2</v>
      </c>
      <c r="AF312">
        <v>29.4589989999991</v>
      </c>
      <c r="AK312">
        <v>33086</v>
      </c>
      <c r="AL312" t="s">
        <v>30</v>
      </c>
      <c r="AM312" t="s">
        <v>31</v>
      </c>
      <c r="AN312">
        <v>1123626</v>
      </c>
      <c r="AO312">
        <v>42.301642895000001</v>
      </c>
      <c r="AP312">
        <v>42.357676982999998</v>
      </c>
      <c r="AQ312">
        <v>5.6034087999996901E-2</v>
      </c>
      <c r="AR312">
        <v>56.034087999996899</v>
      </c>
      <c r="AW312">
        <v>52016</v>
      </c>
      <c r="AX312" t="s">
        <v>30</v>
      </c>
      <c r="AY312" t="s">
        <v>31</v>
      </c>
      <c r="AZ312">
        <v>1124418</v>
      </c>
      <c r="BA312">
        <v>37.617238997999998</v>
      </c>
      <c r="BB312">
        <v>37.643819809</v>
      </c>
      <c r="BC312">
        <v>2.65808110000023E-2</v>
      </c>
      <c r="BD312">
        <v>26.580811000002299</v>
      </c>
      <c r="BI312">
        <v>55617</v>
      </c>
      <c r="BJ312" t="s">
        <v>30</v>
      </c>
      <c r="BK312" t="s">
        <v>31</v>
      </c>
      <c r="BL312">
        <v>1112670</v>
      </c>
      <c r="BM312">
        <v>20.311639070999998</v>
      </c>
      <c r="BN312">
        <v>20.369166136</v>
      </c>
      <c r="BO312">
        <v>5.7527065000002098E-2</v>
      </c>
      <c r="BP312">
        <v>57.527065000002104</v>
      </c>
    </row>
    <row r="313" spans="1:68">
      <c r="A313">
        <v>33084</v>
      </c>
      <c r="B313" t="s">
        <v>30</v>
      </c>
      <c r="C313" t="s">
        <v>31</v>
      </c>
      <c r="D313">
        <v>1124814</v>
      </c>
      <c r="E313">
        <v>335.01560998000002</v>
      </c>
      <c r="F313">
        <v>335.04444003100002</v>
      </c>
      <c r="G313">
        <v>2.8830050999999898E-2</v>
      </c>
      <c r="H313">
        <v>28.830050999999902</v>
      </c>
      <c r="M313">
        <v>54247</v>
      </c>
      <c r="N313" t="s">
        <v>30</v>
      </c>
      <c r="O313" t="s">
        <v>31</v>
      </c>
      <c r="P313">
        <v>1121976</v>
      </c>
      <c r="Q313">
        <v>174.29032993300001</v>
      </c>
      <c r="R313">
        <v>174.319972038</v>
      </c>
      <c r="S313">
        <v>2.96421049999935E-2</v>
      </c>
      <c r="T313">
        <v>29.642104999993499</v>
      </c>
      <c r="Y313">
        <v>51284</v>
      </c>
      <c r="Z313" t="s">
        <v>30</v>
      </c>
      <c r="AA313" t="s">
        <v>31</v>
      </c>
      <c r="AB313">
        <v>1122702</v>
      </c>
      <c r="AC313">
        <v>68.946985960000006</v>
      </c>
      <c r="AD313">
        <v>68.976662873999999</v>
      </c>
      <c r="AE313">
        <v>2.96769139999923E-2</v>
      </c>
      <c r="AF313">
        <v>29.676913999992301</v>
      </c>
      <c r="AK313">
        <v>52575</v>
      </c>
      <c r="AL313" t="s">
        <v>30</v>
      </c>
      <c r="AM313" t="s">
        <v>31</v>
      </c>
      <c r="AN313">
        <v>1124484</v>
      </c>
      <c r="AO313">
        <v>42.401659965999997</v>
      </c>
      <c r="AP313">
        <v>42.430078029999997</v>
      </c>
      <c r="AQ313">
        <v>2.8418064000000201E-2</v>
      </c>
      <c r="AR313">
        <v>28.4180640000002</v>
      </c>
      <c r="AW313">
        <v>55447</v>
      </c>
      <c r="AX313" t="s">
        <v>30</v>
      </c>
      <c r="AY313" t="s">
        <v>31</v>
      </c>
      <c r="AZ313">
        <v>1125540</v>
      </c>
      <c r="BA313">
        <v>37.697322845000002</v>
      </c>
      <c r="BB313">
        <v>37.724998951000003</v>
      </c>
      <c r="BC313">
        <v>2.7676106000001199E-2</v>
      </c>
      <c r="BD313">
        <v>27.676106000001202</v>
      </c>
      <c r="BI313">
        <v>59437</v>
      </c>
      <c r="BJ313" t="s">
        <v>30</v>
      </c>
      <c r="BK313" t="s">
        <v>31</v>
      </c>
      <c r="BL313">
        <v>1114452</v>
      </c>
      <c r="BM313">
        <v>20.361493111000001</v>
      </c>
      <c r="BN313">
        <v>20.415606975999999</v>
      </c>
      <c r="BO313">
        <v>5.4113864999997902E-2</v>
      </c>
      <c r="BP313">
        <v>54.113864999997901</v>
      </c>
    </row>
    <row r="314" spans="1:68">
      <c r="A314">
        <v>48884</v>
      </c>
      <c r="B314" t="s">
        <v>30</v>
      </c>
      <c r="C314" t="s">
        <v>31</v>
      </c>
      <c r="D314">
        <v>1122966</v>
      </c>
      <c r="E314">
        <v>336.01578116399997</v>
      </c>
      <c r="F314">
        <v>336.04410696000002</v>
      </c>
      <c r="G314">
        <v>2.83257960000469E-2</v>
      </c>
      <c r="H314">
        <v>28.3257960000469</v>
      </c>
      <c r="M314">
        <v>55599</v>
      </c>
      <c r="N314" t="s">
        <v>30</v>
      </c>
      <c r="O314" t="s">
        <v>31</v>
      </c>
      <c r="P314">
        <v>1122570</v>
      </c>
      <c r="Q314">
        <v>174.79056406000001</v>
      </c>
      <c r="R314">
        <v>174.817703962</v>
      </c>
      <c r="S314">
        <v>2.7139901999987601E-2</v>
      </c>
      <c r="T314">
        <v>27.1399019999876</v>
      </c>
      <c r="Y314">
        <v>33069</v>
      </c>
      <c r="Z314" t="s">
        <v>30</v>
      </c>
      <c r="AA314" t="s">
        <v>31</v>
      </c>
      <c r="AB314">
        <v>1121052</v>
      </c>
      <c r="AC314">
        <v>69.146999836000006</v>
      </c>
      <c r="AD314">
        <v>69.175674915000002</v>
      </c>
      <c r="AE314">
        <v>2.86750789999956E-2</v>
      </c>
      <c r="AF314">
        <v>28.675078999995598</v>
      </c>
      <c r="AK314">
        <v>51616</v>
      </c>
      <c r="AL314" t="s">
        <v>30</v>
      </c>
      <c r="AM314" t="s">
        <v>31</v>
      </c>
      <c r="AN314">
        <v>1126926</v>
      </c>
      <c r="AO314">
        <v>42.501744031999998</v>
      </c>
      <c r="AP314">
        <v>42.527997016999997</v>
      </c>
      <c r="AQ314">
        <v>2.6252984999999202E-2</v>
      </c>
      <c r="AR314">
        <v>26.2529849999992</v>
      </c>
      <c r="AW314">
        <v>56799</v>
      </c>
      <c r="AX314" t="s">
        <v>30</v>
      </c>
      <c r="AY314" t="s">
        <v>31</v>
      </c>
      <c r="AZ314">
        <v>1121976</v>
      </c>
      <c r="BA314">
        <v>37.777334928999998</v>
      </c>
      <c r="BB314">
        <v>37.805950879999997</v>
      </c>
      <c r="BC314">
        <v>2.8615950999999001E-2</v>
      </c>
      <c r="BD314">
        <v>28.615950999999001</v>
      </c>
      <c r="BI314">
        <v>58661</v>
      </c>
      <c r="BJ314" t="s">
        <v>30</v>
      </c>
      <c r="BK314" t="s">
        <v>31</v>
      </c>
      <c r="BL314">
        <v>1114386</v>
      </c>
      <c r="BM314">
        <v>20.464305161999999</v>
      </c>
      <c r="BN314">
        <v>20.519093989999998</v>
      </c>
      <c r="BO314">
        <v>5.4788827999999498E-2</v>
      </c>
      <c r="BP314">
        <v>54.788827999999498</v>
      </c>
    </row>
    <row r="315" spans="1:68">
      <c r="A315">
        <v>58902</v>
      </c>
      <c r="B315" t="s">
        <v>30</v>
      </c>
      <c r="C315" t="s">
        <v>31</v>
      </c>
      <c r="D315">
        <v>1126860</v>
      </c>
      <c r="E315">
        <v>337.015790939</v>
      </c>
      <c r="F315">
        <v>337.04366207100003</v>
      </c>
      <c r="G315">
        <v>2.7871132000029698E-2</v>
      </c>
      <c r="H315">
        <v>27.8711320000297</v>
      </c>
      <c r="M315">
        <v>41821</v>
      </c>
      <c r="N315" t="s">
        <v>30</v>
      </c>
      <c r="O315" t="s">
        <v>31</v>
      </c>
      <c r="P315">
        <v>1125672</v>
      </c>
      <c r="Q315">
        <v>175.29044008299999</v>
      </c>
      <c r="R315">
        <v>175.319674015</v>
      </c>
      <c r="S315">
        <v>2.9233932000010999E-2</v>
      </c>
      <c r="T315">
        <v>29.233932000010999</v>
      </c>
      <c r="Y315">
        <v>38126</v>
      </c>
      <c r="Z315" t="s">
        <v>30</v>
      </c>
      <c r="AA315" t="s">
        <v>31</v>
      </c>
      <c r="AB315">
        <v>1122504</v>
      </c>
      <c r="AC315">
        <v>69.347024918000002</v>
      </c>
      <c r="AD315">
        <v>69.378513812999998</v>
      </c>
      <c r="AE315">
        <v>3.1488894999995402E-2</v>
      </c>
      <c r="AF315">
        <v>31.488894999995399</v>
      </c>
      <c r="AK315">
        <v>55047</v>
      </c>
      <c r="AL315" t="s">
        <v>30</v>
      </c>
      <c r="AM315" t="s">
        <v>31</v>
      </c>
      <c r="AN315">
        <v>1121316</v>
      </c>
      <c r="AO315">
        <v>42.601777077000001</v>
      </c>
      <c r="AP315">
        <v>42.644136906</v>
      </c>
      <c r="AQ315">
        <v>4.23598289999986E-2</v>
      </c>
      <c r="AR315">
        <v>42.359828999998598</v>
      </c>
      <c r="AW315">
        <v>43021</v>
      </c>
      <c r="AX315" t="s">
        <v>30</v>
      </c>
      <c r="AY315" t="s">
        <v>31</v>
      </c>
      <c r="AZ315">
        <v>1120590</v>
      </c>
      <c r="BA315">
        <v>37.857499838000003</v>
      </c>
      <c r="BB315">
        <v>37.887821913000003</v>
      </c>
      <c r="BC315">
        <v>3.0322075000000798E-2</v>
      </c>
      <c r="BD315">
        <v>30.322075000000801</v>
      </c>
      <c r="BI315">
        <v>42148</v>
      </c>
      <c r="BJ315" t="s">
        <v>30</v>
      </c>
      <c r="BK315" t="s">
        <v>31</v>
      </c>
      <c r="BL315">
        <v>1113000</v>
      </c>
      <c r="BM315">
        <v>20.518083096000002</v>
      </c>
      <c r="BN315">
        <v>20.573750972999999</v>
      </c>
      <c r="BO315">
        <v>5.5667876999997597E-2</v>
      </c>
      <c r="BP315">
        <v>55.667876999997603</v>
      </c>
    </row>
    <row r="316" spans="1:68">
      <c r="A316">
        <v>48951</v>
      </c>
      <c r="B316" t="s">
        <v>30</v>
      </c>
      <c r="C316" t="s">
        <v>31</v>
      </c>
      <c r="D316">
        <v>1122306</v>
      </c>
      <c r="E316">
        <v>339.01577901799999</v>
      </c>
      <c r="F316">
        <v>339.04286813700003</v>
      </c>
      <c r="G316">
        <v>2.7089119000038402E-2</v>
      </c>
      <c r="H316">
        <v>27.089119000038401</v>
      </c>
      <c r="M316">
        <v>58391</v>
      </c>
      <c r="N316" t="s">
        <v>30</v>
      </c>
      <c r="O316" t="s">
        <v>31</v>
      </c>
      <c r="P316">
        <v>1125474</v>
      </c>
      <c r="Q316">
        <v>175.790488958</v>
      </c>
      <c r="R316">
        <v>175.81856489200001</v>
      </c>
      <c r="S316">
        <v>2.8075934000014499E-2</v>
      </c>
      <c r="T316">
        <v>28.075934000014499</v>
      </c>
      <c r="Y316">
        <v>51351</v>
      </c>
      <c r="Z316" t="s">
        <v>30</v>
      </c>
      <c r="AA316" t="s">
        <v>31</v>
      </c>
      <c r="AB316">
        <v>1126728</v>
      </c>
      <c r="AC316">
        <v>69.547027826000004</v>
      </c>
      <c r="AD316">
        <v>69.574136972000005</v>
      </c>
      <c r="AE316">
        <v>2.7109146000000799E-2</v>
      </c>
      <c r="AF316">
        <v>27.109146000000798</v>
      </c>
      <c r="AK316">
        <v>56399</v>
      </c>
      <c r="AL316" t="s">
        <v>30</v>
      </c>
      <c r="AM316" t="s">
        <v>31</v>
      </c>
      <c r="AN316">
        <v>1124418</v>
      </c>
      <c r="AO316">
        <v>42.701843023000002</v>
      </c>
      <c r="AP316">
        <v>42.743352889999997</v>
      </c>
      <c r="AQ316">
        <v>4.1509866999994899E-2</v>
      </c>
      <c r="AR316">
        <v>41.509866999994898</v>
      </c>
      <c r="AW316">
        <v>59591</v>
      </c>
      <c r="AX316" t="s">
        <v>30</v>
      </c>
      <c r="AY316" t="s">
        <v>31</v>
      </c>
      <c r="AZ316">
        <v>1125012</v>
      </c>
      <c r="BA316">
        <v>37.937428951000001</v>
      </c>
      <c r="BB316">
        <v>37.964923859000002</v>
      </c>
      <c r="BC316">
        <v>2.74949080000013E-2</v>
      </c>
      <c r="BD316">
        <v>27.494908000001299</v>
      </c>
      <c r="BI316">
        <v>54468</v>
      </c>
      <c r="BJ316" t="s">
        <v>30</v>
      </c>
      <c r="BK316" t="s">
        <v>31</v>
      </c>
      <c r="BL316">
        <v>1113594</v>
      </c>
      <c r="BM316">
        <v>20.572641134000001</v>
      </c>
      <c r="BN316">
        <v>20.622209072</v>
      </c>
      <c r="BO316">
        <v>4.9567937999999097E-2</v>
      </c>
      <c r="BP316">
        <v>49.567937999999103</v>
      </c>
    </row>
    <row r="317" spans="1:68">
      <c r="A317">
        <v>50659</v>
      </c>
      <c r="B317" t="s">
        <v>30</v>
      </c>
      <c r="C317" t="s">
        <v>31</v>
      </c>
      <c r="D317">
        <v>1123164</v>
      </c>
      <c r="E317">
        <v>340.015958071</v>
      </c>
      <c r="F317">
        <v>340.04523015000001</v>
      </c>
      <c r="G317">
        <v>2.9272079000008899E-2</v>
      </c>
      <c r="H317">
        <v>29.272079000008901</v>
      </c>
      <c r="M317">
        <v>52722</v>
      </c>
      <c r="N317" t="s">
        <v>30</v>
      </c>
      <c r="O317" t="s">
        <v>31</v>
      </c>
      <c r="P317">
        <v>1124946</v>
      </c>
      <c r="Q317">
        <v>176.29057693499999</v>
      </c>
      <c r="R317">
        <v>176.319428921</v>
      </c>
      <c r="S317">
        <v>2.8851986000006401E-2</v>
      </c>
      <c r="T317">
        <v>28.851986000006399</v>
      </c>
      <c r="Y317">
        <v>53059</v>
      </c>
      <c r="Z317" t="s">
        <v>30</v>
      </c>
      <c r="AA317" t="s">
        <v>31</v>
      </c>
      <c r="AB317">
        <v>1122174</v>
      </c>
      <c r="AC317">
        <v>69.747045994000004</v>
      </c>
      <c r="AD317">
        <v>69.776170015000005</v>
      </c>
      <c r="AE317">
        <v>2.91240210000012E-2</v>
      </c>
      <c r="AF317">
        <v>29.1240210000012</v>
      </c>
      <c r="AK317">
        <v>42621</v>
      </c>
      <c r="AL317" t="s">
        <v>30</v>
      </c>
      <c r="AM317" t="s">
        <v>31</v>
      </c>
      <c r="AN317">
        <v>1122570</v>
      </c>
      <c r="AO317">
        <v>42.802035093000001</v>
      </c>
      <c r="AP317">
        <v>42.828765869000001</v>
      </c>
      <c r="AQ317">
        <v>2.6730776000000799E-2</v>
      </c>
      <c r="AR317">
        <v>26.730776000000802</v>
      </c>
      <c r="AW317">
        <v>45740</v>
      </c>
      <c r="AX317" t="s">
        <v>30</v>
      </c>
      <c r="AY317" t="s">
        <v>31</v>
      </c>
      <c r="AZ317">
        <v>1121118</v>
      </c>
      <c r="BA317">
        <v>38.097559928999999</v>
      </c>
      <c r="BB317">
        <v>38.128126860000002</v>
      </c>
      <c r="BC317">
        <v>3.0566931000002701E-2</v>
      </c>
      <c r="BD317">
        <v>30.5669310000027</v>
      </c>
      <c r="BI317">
        <v>36915</v>
      </c>
      <c r="BJ317" t="s">
        <v>30</v>
      </c>
      <c r="BK317" t="s">
        <v>31</v>
      </c>
      <c r="BL317">
        <v>1117818</v>
      </c>
      <c r="BM317">
        <v>20.617774010000002</v>
      </c>
      <c r="BN317">
        <v>20.665923118999999</v>
      </c>
      <c r="BO317">
        <v>4.8149108999996998E-2</v>
      </c>
      <c r="BP317">
        <v>48.149108999996997</v>
      </c>
    </row>
    <row r="318" spans="1:68">
      <c r="A318">
        <v>60119</v>
      </c>
      <c r="B318" t="s">
        <v>30</v>
      </c>
      <c r="C318" t="s">
        <v>31</v>
      </c>
      <c r="D318">
        <v>1128378</v>
      </c>
      <c r="E318">
        <v>341.015865088</v>
      </c>
      <c r="F318">
        <v>341.04379296299999</v>
      </c>
      <c r="G318">
        <v>2.7927874999988899E-2</v>
      </c>
      <c r="H318">
        <v>27.927874999988902</v>
      </c>
      <c r="M318">
        <v>44540</v>
      </c>
      <c r="N318" t="s">
        <v>30</v>
      </c>
      <c r="O318" t="s">
        <v>31</v>
      </c>
      <c r="P318">
        <v>1123098</v>
      </c>
      <c r="Q318">
        <v>176.79058098799999</v>
      </c>
      <c r="R318">
        <v>176.82012796399999</v>
      </c>
      <c r="S318">
        <v>2.9546976000005901E-2</v>
      </c>
      <c r="T318">
        <v>29.546976000005898</v>
      </c>
      <c r="Y318">
        <v>34286</v>
      </c>
      <c r="Z318" t="s">
        <v>30</v>
      </c>
      <c r="AA318" t="s">
        <v>31</v>
      </c>
      <c r="AB318">
        <v>1123692</v>
      </c>
      <c r="AC318">
        <v>69.947098969999999</v>
      </c>
      <c r="AD318">
        <v>69.975486993999994</v>
      </c>
      <c r="AE318">
        <v>2.8388023999994499E-2</v>
      </c>
      <c r="AF318">
        <v>28.388023999994498</v>
      </c>
      <c r="AK318">
        <v>59191</v>
      </c>
      <c r="AL318" t="s">
        <v>30</v>
      </c>
      <c r="AM318" t="s">
        <v>31</v>
      </c>
      <c r="AN318">
        <v>1119468</v>
      </c>
      <c r="AO318">
        <v>42.902011870999999</v>
      </c>
      <c r="AP318">
        <v>42.929939032</v>
      </c>
      <c r="AQ318">
        <v>2.7927161000000901E-2</v>
      </c>
      <c r="AR318">
        <v>27.927161000000901</v>
      </c>
      <c r="AW318">
        <v>56364</v>
      </c>
      <c r="AX318" t="s">
        <v>30</v>
      </c>
      <c r="AY318" t="s">
        <v>31</v>
      </c>
      <c r="AZ318">
        <v>1120062</v>
      </c>
      <c r="BA318">
        <v>38.177603959999999</v>
      </c>
      <c r="BB318">
        <v>38.208030938999997</v>
      </c>
      <c r="BC318">
        <v>3.04269789999978E-2</v>
      </c>
      <c r="BD318">
        <v>30.4269789999978</v>
      </c>
      <c r="BI318">
        <v>38211</v>
      </c>
      <c r="BJ318" t="s">
        <v>30</v>
      </c>
      <c r="BK318" t="s">
        <v>31</v>
      </c>
      <c r="BL318">
        <v>1113858</v>
      </c>
      <c r="BM318">
        <v>20.658956051000001</v>
      </c>
      <c r="BN318">
        <v>20.716155052000001</v>
      </c>
      <c r="BO318">
        <v>5.71990010000007E-2</v>
      </c>
      <c r="BP318">
        <v>57.199001000000699</v>
      </c>
    </row>
    <row r="319" spans="1:68">
      <c r="A319">
        <v>51375</v>
      </c>
      <c r="B319" t="s">
        <v>30</v>
      </c>
      <c r="C319" t="s">
        <v>31</v>
      </c>
      <c r="D319">
        <v>1123890</v>
      </c>
      <c r="E319">
        <v>342.01592803</v>
      </c>
      <c r="F319">
        <v>342.044558048</v>
      </c>
      <c r="G319">
        <v>2.8630018000001201E-2</v>
      </c>
      <c r="H319">
        <v>28.630018000001201</v>
      </c>
      <c r="M319">
        <v>55164</v>
      </c>
      <c r="N319" t="s">
        <v>30</v>
      </c>
      <c r="O319" t="s">
        <v>31</v>
      </c>
      <c r="P319">
        <v>1127586</v>
      </c>
      <c r="Q319">
        <v>177.290744066</v>
      </c>
      <c r="R319">
        <v>177.320441961</v>
      </c>
      <c r="S319">
        <v>2.9697894999998101E-2</v>
      </c>
      <c r="T319">
        <v>29.697894999998098</v>
      </c>
      <c r="Y319">
        <v>53775</v>
      </c>
      <c r="Z319" t="s">
        <v>30</v>
      </c>
      <c r="AA319" t="s">
        <v>31</v>
      </c>
      <c r="AB319">
        <v>1126952</v>
      </c>
      <c r="AC319">
        <v>70.147065878000006</v>
      </c>
      <c r="AD319">
        <v>70.186555862000006</v>
      </c>
      <c r="AE319">
        <v>3.9489983999999298E-2</v>
      </c>
      <c r="AF319">
        <v>39.489983999999303</v>
      </c>
      <c r="AK319">
        <v>53522</v>
      </c>
      <c r="AL319" t="s">
        <v>30</v>
      </c>
      <c r="AM319" t="s">
        <v>31</v>
      </c>
      <c r="AN319">
        <v>1121976</v>
      </c>
      <c r="AO319">
        <v>43.002062082000002</v>
      </c>
      <c r="AP319">
        <v>43.031352042999998</v>
      </c>
      <c r="AQ319">
        <v>2.9289960999996301E-2</v>
      </c>
      <c r="AR319">
        <v>29.2899609999963</v>
      </c>
      <c r="AW319">
        <v>55432</v>
      </c>
      <c r="AX319" t="s">
        <v>30</v>
      </c>
      <c r="AY319" t="s">
        <v>31</v>
      </c>
      <c r="AZ319">
        <v>1125078</v>
      </c>
      <c r="BA319">
        <v>38.257656812999997</v>
      </c>
      <c r="BB319">
        <v>38.285902022999998</v>
      </c>
      <c r="BC319">
        <v>2.8245210000001401E-2</v>
      </c>
      <c r="BD319">
        <v>28.2452100000014</v>
      </c>
      <c r="BI319">
        <v>37326</v>
      </c>
      <c r="BJ319" t="s">
        <v>30</v>
      </c>
      <c r="BK319" t="s">
        <v>31</v>
      </c>
      <c r="BL319">
        <v>1114650</v>
      </c>
      <c r="BM319">
        <v>20.714627027999999</v>
      </c>
      <c r="BN319">
        <v>20.773241042999999</v>
      </c>
      <c r="BO319">
        <v>5.8614014999999797E-2</v>
      </c>
      <c r="BP319">
        <v>58.614014999999803</v>
      </c>
    </row>
    <row r="320" spans="1:68">
      <c r="A320">
        <v>50416</v>
      </c>
      <c r="B320" t="s">
        <v>30</v>
      </c>
      <c r="C320" t="s">
        <v>31</v>
      </c>
      <c r="D320">
        <v>1125672</v>
      </c>
      <c r="E320">
        <v>343.01609611499998</v>
      </c>
      <c r="F320">
        <v>343.04480314300002</v>
      </c>
      <c r="G320">
        <v>2.8707028000042101E-2</v>
      </c>
      <c r="H320">
        <v>28.707028000042101</v>
      </c>
      <c r="M320">
        <v>54232</v>
      </c>
      <c r="N320" t="s">
        <v>30</v>
      </c>
      <c r="O320" t="s">
        <v>31</v>
      </c>
      <c r="P320">
        <v>1123824</v>
      </c>
      <c r="Q320">
        <v>177.790677071</v>
      </c>
      <c r="R320">
        <v>177.82041907300001</v>
      </c>
      <c r="S320">
        <v>2.9742002000005999E-2</v>
      </c>
      <c r="T320">
        <v>29.742002000006</v>
      </c>
      <c r="Y320">
        <v>52816</v>
      </c>
      <c r="Z320" t="s">
        <v>30</v>
      </c>
      <c r="AA320" t="s">
        <v>31</v>
      </c>
      <c r="AB320">
        <v>1124352</v>
      </c>
      <c r="AC320">
        <v>70.347073793000007</v>
      </c>
      <c r="AD320">
        <v>70.373967886000003</v>
      </c>
      <c r="AE320">
        <v>2.6894092999995602E-2</v>
      </c>
      <c r="AF320">
        <v>26.8940929999956</v>
      </c>
      <c r="AK320">
        <v>55964</v>
      </c>
      <c r="AL320" t="s">
        <v>30</v>
      </c>
      <c r="AM320" t="s">
        <v>31</v>
      </c>
      <c r="AN320">
        <v>1127520</v>
      </c>
      <c r="AO320">
        <v>43.202028036000002</v>
      </c>
      <c r="AP320">
        <v>43.227649927000002</v>
      </c>
      <c r="AQ320">
        <v>2.5621891000000101E-2</v>
      </c>
      <c r="AR320">
        <v>25.621891000000101</v>
      </c>
      <c r="AW320">
        <v>40240</v>
      </c>
      <c r="AX320" t="s">
        <v>30</v>
      </c>
      <c r="AY320" t="s">
        <v>31</v>
      </c>
      <c r="AZ320">
        <v>1121712</v>
      </c>
      <c r="BA320">
        <v>38.337718010000003</v>
      </c>
      <c r="BB320">
        <v>38.366660832999997</v>
      </c>
      <c r="BC320">
        <v>2.8942822999994101E-2</v>
      </c>
      <c r="BD320">
        <v>28.9428229999941</v>
      </c>
      <c r="BI320">
        <v>45097</v>
      </c>
      <c r="BJ320" t="s">
        <v>30</v>
      </c>
      <c r="BK320" t="s">
        <v>31</v>
      </c>
      <c r="BL320">
        <v>1111680</v>
      </c>
      <c r="BM320">
        <v>20.771418095000001</v>
      </c>
      <c r="BN320">
        <v>20.821210145999999</v>
      </c>
      <c r="BO320">
        <v>4.9792050999997103E-2</v>
      </c>
      <c r="BP320">
        <v>49.792050999997102</v>
      </c>
    </row>
    <row r="321" spans="1:68">
      <c r="A321">
        <v>53847</v>
      </c>
      <c r="B321" t="s">
        <v>30</v>
      </c>
      <c r="C321" t="s">
        <v>31</v>
      </c>
      <c r="D321">
        <v>1124154</v>
      </c>
      <c r="E321">
        <v>344.01602196699997</v>
      </c>
      <c r="F321">
        <v>344.04489803299998</v>
      </c>
      <c r="G321">
        <v>2.88760660000093E-2</v>
      </c>
      <c r="H321">
        <v>28.876066000009299</v>
      </c>
      <c r="M321">
        <v>39040</v>
      </c>
      <c r="N321" t="s">
        <v>30</v>
      </c>
      <c r="O321" t="s">
        <v>31</v>
      </c>
      <c r="P321">
        <v>1127124</v>
      </c>
      <c r="Q321">
        <v>178.290724039</v>
      </c>
      <c r="R321">
        <v>178.31950998299999</v>
      </c>
      <c r="S321">
        <v>2.8785943999992E-2</v>
      </c>
      <c r="T321">
        <v>28.785943999992</v>
      </c>
      <c r="Y321">
        <v>56247</v>
      </c>
      <c r="Z321" t="s">
        <v>30</v>
      </c>
      <c r="AA321" t="s">
        <v>31</v>
      </c>
      <c r="AB321">
        <v>1125672</v>
      </c>
      <c r="AC321">
        <v>70.547097921000002</v>
      </c>
      <c r="AD321">
        <v>70.576128006000005</v>
      </c>
      <c r="AE321">
        <v>2.90300850000022E-2</v>
      </c>
      <c r="AF321">
        <v>29.030085000002199</v>
      </c>
      <c r="AK321">
        <v>55032</v>
      </c>
      <c r="AL321" t="s">
        <v>30</v>
      </c>
      <c r="AM321" t="s">
        <v>31</v>
      </c>
      <c r="AN321">
        <v>1122306</v>
      </c>
      <c r="AO321">
        <v>43.302121878000001</v>
      </c>
      <c r="AP321">
        <v>43.332015038000002</v>
      </c>
      <c r="AQ321">
        <v>2.98931600000003E-2</v>
      </c>
      <c r="AR321">
        <v>29.8931600000003</v>
      </c>
      <c r="AW321">
        <v>34274</v>
      </c>
      <c r="AX321" t="s">
        <v>30</v>
      </c>
      <c r="AY321" t="s">
        <v>31</v>
      </c>
      <c r="AZ321">
        <v>1124286</v>
      </c>
      <c r="BA321">
        <v>38.417760848999997</v>
      </c>
      <c r="BB321">
        <v>38.446643829000003</v>
      </c>
      <c r="BC321">
        <v>2.88829800000058E-2</v>
      </c>
      <c r="BD321">
        <v>28.882980000005801</v>
      </c>
      <c r="BI321">
        <v>47572</v>
      </c>
      <c r="BJ321" t="s">
        <v>30</v>
      </c>
      <c r="BK321" t="s">
        <v>31</v>
      </c>
      <c r="BL321">
        <v>1117290</v>
      </c>
      <c r="BM321">
        <v>20.818206071999999</v>
      </c>
      <c r="BN321">
        <v>20.869832992999999</v>
      </c>
      <c r="BO321">
        <v>5.1626921000000402E-2</v>
      </c>
      <c r="BP321">
        <v>51.626921000000401</v>
      </c>
    </row>
    <row r="322" spans="1:68">
      <c r="A322">
        <v>55199</v>
      </c>
      <c r="B322" t="s">
        <v>30</v>
      </c>
      <c r="C322" t="s">
        <v>31</v>
      </c>
      <c r="D322">
        <v>1124748</v>
      </c>
      <c r="E322">
        <v>345.01606702800001</v>
      </c>
      <c r="F322">
        <v>345.044487</v>
      </c>
      <c r="G322">
        <v>2.84199719999946E-2</v>
      </c>
      <c r="H322">
        <v>28.419971999994601</v>
      </c>
      <c r="M322">
        <v>54017</v>
      </c>
      <c r="N322" t="s">
        <v>30</v>
      </c>
      <c r="O322" t="s">
        <v>31</v>
      </c>
      <c r="P322">
        <v>1121910</v>
      </c>
      <c r="Q322">
        <v>179.290808916</v>
      </c>
      <c r="R322">
        <v>179.320075035</v>
      </c>
      <c r="S322">
        <v>2.92661189999989E-2</v>
      </c>
      <c r="T322">
        <v>29.266118999998898</v>
      </c>
      <c r="Y322">
        <v>57599</v>
      </c>
      <c r="Z322" t="s">
        <v>30</v>
      </c>
      <c r="AA322" t="s">
        <v>31</v>
      </c>
      <c r="AB322">
        <v>1122174</v>
      </c>
      <c r="AC322">
        <v>70.747170925000006</v>
      </c>
      <c r="AD322">
        <v>70.776992797999995</v>
      </c>
      <c r="AE322">
        <v>2.9821872999988799E-2</v>
      </c>
      <c r="AF322">
        <v>29.821872999988798</v>
      </c>
      <c r="AK322">
        <v>39840</v>
      </c>
      <c r="AL322" t="s">
        <v>30</v>
      </c>
      <c r="AM322" t="s">
        <v>31</v>
      </c>
      <c r="AN322">
        <v>1122966</v>
      </c>
      <c r="AO322">
        <v>43.402159929</v>
      </c>
      <c r="AP322">
        <v>43.431668043000002</v>
      </c>
      <c r="AQ322">
        <v>2.9508114000002101E-2</v>
      </c>
      <c r="AR322">
        <v>29.508114000002099</v>
      </c>
      <c r="AW322">
        <v>55217</v>
      </c>
      <c r="AX322" t="s">
        <v>30</v>
      </c>
      <c r="AY322" t="s">
        <v>31</v>
      </c>
      <c r="AZ322">
        <v>1123362</v>
      </c>
      <c r="BA322">
        <v>38.497834920999999</v>
      </c>
      <c r="BB322">
        <v>38.528066873999997</v>
      </c>
      <c r="BC322">
        <v>3.0231952999997699E-2</v>
      </c>
      <c r="BD322">
        <v>30.231952999997699</v>
      </c>
      <c r="BI322">
        <v>35403</v>
      </c>
      <c r="BJ322" t="s">
        <v>30</v>
      </c>
      <c r="BK322" t="s">
        <v>31</v>
      </c>
      <c r="BL322">
        <v>1110822</v>
      </c>
      <c r="BM322">
        <v>20.971736193000002</v>
      </c>
      <c r="BN322">
        <v>21.023205042000001</v>
      </c>
      <c r="BO322">
        <v>5.1468848999998998E-2</v>
      </c>
      <c r="BP322">
        <v>51.468848999998997</v>
      </c>
    </row>
    <row r="323" spans="1:68">
      <c r="A323">
        <v>41421</v>
      </c>
      <c r="B323" t="s">
        <v>30</v>
      </c>
      <c r="C323" t="s">
        <v>31</v>
      </c>
      <c r="D323">
        <v>1123428</v>
      </c>
      <c r="E323">
        <v>346.01623916599999</v>
      </c>
      <c r="F323">
        <v>346.04521512999997</v>
      </c>
      <c r="G323">
        <v>2.8975963999982899E-2</v>
      </c>
      <c r="H323">
        <v>28.975963999982898</v>
      </c>
      <c r="M323">
        <v>57837</v>
      </c>
      <c r="N323" t="s">
        <v>30</v>
      </c>
      <c r="O323" t="s">
        <v>31</v>
      </c>
      <c r="P323">
        <v>1123956</v>
      </c>
      <c r="Q323">
        <v>179.79094696000001</v>
      </c>
      <c r="R323">
        <v>179.817899942</v>
      </c>
      <c r="S323">
        <v>2.6952981999983101E-2</v>
      </c>
      <c r="T323">
        <v>26.952981999983098</v>
      </c>
      <c r="Y323">
        <v>43821</v>
      </c>
      <c r="Z323" t="s">
        <v>30</v>
      </c>
      <c r="AA323" t="s">
        <v>31</v>
      </c>
      <c r="AB323">
        <v>1127652</v>
      </c>
      <c r="AC323">
        <v>70.947181939999993</v>
      </c>
      <c r="AD323">
        <v>70.975885868000006</v>
      </c>
      <c r="AE323">
        <v>2.8703928000012899E-2</v>
      </c>
      <c r="AF323">
        <v>28.703928000012901</v>
      </c>
      <c r="AK323">
        <v>33874</v>
      </c>
      <c r="AL323" t="s">
        <v>30</v>
      </c>
      <c r="AM323" t="s">
        <v>31</v>
      </c>
      <c r="AN323">
        <v>1121250</v>
      </c>
      <c r="AO323">
        <v>43.502213001000001</v>
      </c>
      <c r="AP323">
        <v>43.536851882999997</v>
      </c>
      <c r="AQ323">
        <v>3.4638881999995798E-2</v>
      </c>
      <c r="AR323">
        <v>34.638881999995803</v>
      </c>
      <c r="AW323">
        <v>59037</v>
      </c>
      <c r="AX323" t="s">
        <v>30</v>
      </c>
      <c r="AY323" t="s">
        <v>31</v>
      </c>
      <c r="AZ323">
        <v>1127190</v>
      </c>
      <c r="BA323">
        <v>38.577858925000001</v>
      </c>
      <c r="BB323">
        <v>38.606475830000001</v>
      </c>
      <c r="BC323">
        <v>2.86169049999998E-2</v>
      </c>
      <c r="BD323">
        <v>28.6169049999998</v>
      </c>
      <c r="BI323">
        <v>36792</v>
      </c>
      <c r="BJ323" t="s">
        <v>30</v>
      </c>
      <c r="BK323" t="s">
        <v>31</v>
      </c>
      <c r="BL323">
        <v>1113396</v>
      </c>
      <c r="BM323">
        <v>21.021094084000001</v>
      </c>
      <c r="BN323">
        <v>21.075721025</v>
      </c>
      <c r="BO323">
        <v>5.4626940999998597E-2</v>
      </c>
      <c r="BP323">
        <v>54.626940999998602</v>
      </c>
    </row>
    <row r="324" spans="1:68">
      <c r="A324">
        <v>57991</v>
      </c>
      <c r="B324" t="s">
        <v>30</v>
      </c>
      <c r="C324" t="s">
        <v>31</v>
      </c>
      <c r="D324">
        <v>1123890</v>
      </c>
      <c r="E324">
        <v>347.01615095099999</v>
      </c>
      <c r="F324">
        <v>347.044631004</v>
      </c>
      <c r="G324">
        <v>2.8480053000009699E-2</v>
      </c>
      <c r="H324">
        <v>28.480053000009701</v>
      </c>
      <c r="M324">
        <v>38084</v>
      </c>
      <c r="N324" t="s">
        <v>30</v>
      </c>
      <c r="O324" t="s">
        <v>31</v>
      </c>
      <c r="P324">
        <v>1125342</v>
      </c>
      <c r="Q324">
        <v>180.290911913</v>
      </c>
      <c r="R324">
        <v>180.32031297699999</v>
      </c>
      <c r="S324">
        <v>2.9401063999983899E-2</v>
      </c>
      <c r="T324">
        <v>29.401063999983901</v>
      </c>
      <c r="Y324">
        <v>60391</v>
      </c>
      <c r="Z324" t="s">
        <v>30</v>
      </c>
      <c r="AA324" t="s">
        <v>31</v>
      </c>
      <c r="AB324">
        <v>1126860</v>
      </c>
      <c r="AC324">
        <v>71.147132873999993</v>
      </c>
      <c r="AD324">
        <v>71.176297903000005</v>
      </c>
      <c r="AE324">
        <v>2.9165029000011999E-2</v>
      </c>
      <c r="AF324">
        <v>29.165029000012002</v>
      </c>
      <c r="AK324">
        <v>54817</v>
      </c>
      <c r="AL324" t="s">
        <v>30</v>
      </c>
      <c r="AM324" t="s">
        <v>31</v>
      </c>
      <c r="AN324">
        <v>1126530</v>
      </c>
      <c r="AO324">
        <v>43.602257012999999</v>
      </c>
      <c r="AP324">
        <v>43.631038904</v>
      </c>
      <c r="AQ324">
        <v>2.8781891000001201E-2</v>
      </c>
      <c r="AR324">
        <v>28.781891000001199</v>
      </c>
      <c r="AW324">
        <v>39284</v>
      </c>
      <c r="AX324" t="s">
        <v>30</v>
      </c>
      <c r="AY324" t="s">
        <v>31</v>
      </c>
      <c r="AZ324">
        <v>1128576</v>
      </c>
      <c r="BA324">
        <v>38.657948971000003</v>
      </c>
      <c r="BB324">
        <v>38.685611010000002</v>
      </c>
      <c r="BC324">
        <v>2.7662038999999E-2</v>
      </c>
      <c r="BD324">
        <v>27.662038999999002</v>
      </c>
      <c r="BI324">
        <v>57067</v>
      </c>
      <c r="BJ324" t="s">
        <v>30</v>
      </c>
      <c r="BK324" t="s">
        <v>31</v>
      </c>
      <c r="BL324">
        <v>1116762</v>
      </c>
      <c r="BM324">
        <v>21.073954104999999</v>
      </c>
      <c r="BN324">
        <v>21.133136034</v>
      </c>
      <c r="BO324">
        <v>5.9181929000001E-2</v>
      </c>
      <c r="BP324">
        <v>59.181929000000999</v>
      </c>
    </row>
    <row r="325" spans="1:68">
      <c r="A325">
        <v>52322</v>
      </c>
      <c r="B325" t="s">
        <v>30</v>
      </c>
      <c r="C325" t="s">
        <v>31</v>
      </c>
      <c r="D325">
        <v>1124484</v>
      </c>
      <c r="E325">
        <v>348.01620197300002</v>
      </c>
      <c r="F325">
        <v>348.04523110399998</v>
      </c>
      <c r="G325">
        <v>2.90291309999588E-2</v>
      </c>
      <c r="H325">
        <v>29.029130999958799</v>
      </c>
      <c r="M325">
        <v>57061</v>
      </c>
      <c r="N325" t="s">
        <v>30</v>
      </c>
      <c r="O325" t="s">
        <v>31</v>
      </c>
      <c r="P325">
        <v>1122240</v>
      </c>
      <c r="Q325">
        <v>180.79106998399999</v>
      </c>
      <c r="R325">
        <v>180.818924904</v>
      </c>
      <c r="S325">
        <v>2.78549200000099E-2</v>
      </c>
      <c r="T325">
        <v>27.854920000009901</v>
      </c>
      <c r="Y325">
        <v>54722</v>
      </c>
      <c r="Z325" t="s">
        <v>30</v>
      </c>
      <c r="AA325" t="s">
        <v>31</v>
      </c>
      <c r="AB325">
        <v>1123890</v>
      </c>
      <c r="AC325">
        <v>71.347147942000007</v>
      </c>
      <c r="AD325">
        <v>71.377049923000001</v>
      </c>
      <c r="AE325">
        <v>2.99019809999947E-2</v>
      </c>
      <c r="AF325">
        <v>29.901980999994699</v>
      </c>
      <c r="AK325">
        <v>58637</v>
      </c>
      <c r="AL325" t="s">
        <v>30</v>
      </c>
      <c r="AM325" t="s">
        <v>31</v>
      </c>
      <c r="AN325">
        <v>1120524</v>
      </c>
      <c r="AO325">
        <v>43.702315091999999</v>
      </c>
      <c r="AP325">
        <v>43.731888056000003</v>
      </c>
      <c r="AQ325">
        <v>2.95729640000033E-2</v>
      </c>
      <c r="AR325">
        <v>29.572964000003299</v>
      </c>
      <c r="AW325">
        <v>41748</v>
      </c>
      <c r="AX325" t="s">
        <v>30</v>
      </c>
      <c r="AY325" t="s">
        <v>31</v>
      </c>
      <c r="AZ325">
        <v>1126398</v>
      </c>
      <c r="BA325">
        <v>38.817968845000003</v>
      </c>
      <c r="BB325">
        <v>38.867972850999998</v>
      </c>
      <c r="BC325">
        <v>5.0004005999994598E-2</v>
      </c>
      <c r="BD325">
        <v>50.004005999994597</v>
      </c>
      <c r="BI325">
        <v>46932</v>
      </c>
      <c r="BJ325" t="s">
        <v>30</v>
      </c>
      <c r="BK325" t="s">
        <v>31</v>
      </c>
      <c r="BL325">
        <v>1112934</v>
      </c>
      <c r="BM325">
        <v>21.130930185</v>
      </c>
      <c r="BN325">
        <v>21.189785004000001</v>
      </c>
      <c r="BO325">
        <v>5.8854819000000398E-2</v>
      </c>
      <c r="BP325">
        <v>58.854819000000397</v>
      </c>
    </row>
    <row r="326" spans="1:68">
      <c r="A326">
        <v>44140</v>
      </c>
      <c r="B326" t="s">
        <v>30</v>
      </c>
      <c r="C326" t="s">
        <v>31</v>
      </c>
      <c r="D326">
        <v>1119204</v>
      </c>
      <c r="E326">
        <v>349.01638507799998</v>
      </c>
      <c r="F326">
        <v>349.04905295399999</v>
      </c>
      <c r="G326">
        <v>3.2667876000004897E-2</v>
      </c>
      <c r="H326">
        <v>32.667876000004902</v>
      </c>
      <c r="M326">
        <v>40548</v>
      </c>
      <c r="N326" t="s">
        <v>30</v>
      </c>
      <c r="O326" t="s">
        <v>31</v>
      </c>
      <c r="P326">
        <v>1120590</v>
      </c>
      <c r="Q326">
        <v>181.29100203499999</v>
      </c>
      <c r="R326">
        <v>181.35442900699999</v>
      </c>
      <c r="S326">
        <v>6.3426972000001997E-2</v>
      </c>
      <c r="T326">
        <v>63.426972000002003</v>
      </c>
      <c r="Y326">
        <v>46540</v>
      </c>
      <c r="Z326" t="s">
        <v>30</v>
      </c>
      <c r="AA326" t="s">
        <v>31</v>
      </c>
      <c r="AB326">
        <v>1122438</v>
      </c>
      <c r="AC326">
        <v>71.547201872000002</v>
      </c>
      <c r="AD326">
        <v>71.576322794000006</v>
      </c>
      <c r="AE326">
        <v>2.9120922000004101E-2</v>
      </c>
      <c r="AF326">
        <v>29.1209220000041</v>
      </c>
      <c r="AK326">
        <v>38884</v>
      </c>
      <c r="AL326" t="s">
        <v>30</v>
      </c>
      <c r="AM326" t="s">
        <v>31</v>
      </c>
      <c r="AN326">
        <v>1121052</v>
      </c>
      <c r="AO326">
        <v>43.802424907999999</v>
      </c>
      <c r="AP326">
        <v>43.832252979000003</v>
      </c>
      <c r="AQ326">
        <v>2.9828071000004199E-2</v>
      </c>
      <c r="AR326">
        <v>29.828071000004201</v>
      </c>
      <c r="AW326">
        <v>54068</v>
      </c>
      <c r="AX326" t="s">
        <v>30</v>
      </c>
      <c r="AY326" t="s">
        <v>31</v>
      </c>
      <c r="AZ326">
        <v>1126200</v>
      </c>
      <c r="BA326">
        <v>38.898010968999998</v>
      </c>
      <c r="BB326">
        <v>38.924254894000001</v>
      </c>
      <c r="BC326">
        <v>2.6243925000002801E-2</v>
      </c>
      <c r="BD326">
        <v>26.2439250000028</v>
      </c>
      <c r="BI326">
        <v>42391</v>
      </c>
      <c r="BJ326" t="s">
        <v>30</v>
      </c>
      <c r="BK326" t="s">
        <v>31</v>
      </c>
      <c r="BL326">
        <v>1111548</v>
      </c>
      <c r="BM326">
        <v>21.182105064000002</v>
      </c>
      <c r="BN326">
        <v>21.247619151999999</v>
      </c>
      <c r="BO326">
        <v>6.5514087999996903E-2</v>
      </c>
      <c r="BP326">
        <v>65.514087999996903</v>
      </c>
    </row>
    <row r="327" spans="1:68">
      <c r="A327">
        <v>54764</v>
      </c>
      <c r="B327" t="s">
        <v>30</v>
      </c>
      <c r="C327" t="s">
        <v>31</v>
      </c>
      <c r="D327">
        <v>1124880</v>
      </c>
      <c r="E327">
        <v>350.016289949</v>
      </c>
      <c r="F327">
        <v>350.04608201999997</v>
      </c>
      <c r="G327">
        <v>2.9792070999974302E-2</v>
      </c>
      <c r="H327">
        <v>29.7920709999743</v>
      </c>
      <c r="M327">
        <v>35315</v>
      </c>
      <c r="N327" t="s">
        <v>30</v>
      </c>
      <c r="O327" t="s">
        <v>31</v>
      </c>
      <c r="P327">
        <v>1126926</v>
      </c>
      <c r="Q327">
        <v>182.29109597199999</v>
      </c>
      <c r="R327">
        <v>182.320246935</v>
      </c>
      <c r="S327">
        <v>2.91509630000064E-2</v>
      </c>
      <c r="T327">
        <v>29.150963000006399</v>
      </c>
      <c r="Y327">
        <v>57164</v>
      </c>
      <c r="Z327" t="s">
        <v>30</v>
      </c>
      <c r="AA327" t="s">
        <v>31</v>
      </c>
      <c r="AB327">
        <v>1122636</v>
      </c>
      <c r="AC327">
        <v>71.747174025000007</v>
      </c>
      <c r="AD327">
        <v>71.777055978999996</v>
      </c>
      <c r="AE327">
        <v>2.9881953999989701E-2</v>
      </c>
      <c r="AF327">
        <v>29.881953999989701</v>
      </c>
      <c r="AK327">
        <v>57861</v>
      </c>
      <c r="AL327" t="s">
        <v>30</v>
      </c>
      <c r="AM327" t="s">
        <v>31</v>
      </c>
      <c r="AN327">
        <v>1126134</v>
      </c>
      <c r="AO327">
        <v>43.902410029999999</v>
      </c>
      <c r="AP327">
        <v>43.930281878000002</v>
      </c>
      <c r="AQ327">
        <v>2.78718480000037E-2</v>
      </c>
      <c r="AR327">
        <v>27.871848000003698</v>
      </c>
      <c r="AW327">
        <v>36515</v>
      </c>
      <c r="AX327" t="s">
        <v>30</v>
      </c>
      <c r="AY327" t="s">
        <v>31</v>
      </c>
      <c r="AZ327">
        <v>1121844</v>
      </c>
      <c r="BA327">
        <v>38.978101015</v>
      </c>
      <c r="BB327">
        <v>39.007021903999998</v>
      </c>
      <c r="BC327">
        <v>2.8920888999998302E-2</v>
      </c>
      <c r="BD327">
        <v>28.920888999998301</v>
      </c>
      <c r="BI327">
        <v>55276</v>
      </c>
      <c r="BJ327" t="s">
        <v>30</v>
      </c>
      <c r="BK327" t="s">
        <v>31</v>
      </c>
      <c r="BL327">
        <v>1112406</v>
      </c>
      <c r="BM327">
        <v>21.304378986</v>
      </c>
      <c r="BN327">
        <v>21.363520144999999</v>
      </c>
      <c r="BO327">
        <v>5.9141158999999201E-2</v>
      </c>
      <c r="BP327">
        <v>59.141158999999199</v>
      </c>
    </row>
    <row r="328" spans="1:68">
      <c r="A328">
        <v>53832</v>
      </c>
      <c r="B328" t="s">
        <v>30</v>
      </c>
      <c r="C328" t="s">
        <v>31</v>
      </c>
      <c r="D328">
        <v>1124550</v>
      </c>
      <c r="E328">
        <v>351.01633214999998</v>
      </c>
      <c r="F328">
        <v>351.04464817000002</v>
      </c>
      <c r="G328">
        <v>2.83160200000338E-2</v>
      </c>
      <c r="H328">
        <v>28.316020000033799</v>
      </c>
      <c r="M328">
        <v>36611</v>
      </c>
      <c r="N328" t="s">
        <v>30</v>
      </c>
      <c r="O328" t="s">
        <v>31</v>
      </c>
      <c r="P328">
        <v>1119468</v>
      </c>
      <c r="Q328">
        <v>182.791142941</v>
      </c>
      <c r="R328">
        <v>182.81894612299999</v>
      </c>
      <c r="S328">
        <v>2.7803181999985299E-2</v>
      </c>
      <c r="T328">
        <v>27.803181999985298</v>
      </c>
      <c r="Y328">
        <v>56232</v>
      </c>
      <c r="Z328" t="s">
        <v>30</v>
      </c>
      <c r="AA328" t="s">
        <v>31</v>
      </c>
      <c r="AB328">
        <v>1123098</v>
      </c>
      <c r="AC328">
        <v>71.947183847000005</v>
      </c>
      <c r="AD328">
        <v>71.977540016000006</v>
      </c>
      <c r="AE328">
        <v>3.0356169000000901E-2</v>
      </c>
      <c r="AF328">
        <v>30.3561690000009</v>
      </c>
      <c r="AK328">
        <v>41348</v>
      </c>
      <c r="AL328" t="s">
        <v>30</v>
      </c>
      <c r="AM328" t="s">
        <v>31</v>
      </c>
      <c r="AN328">
        <v>1124682</v>
      </c>
      <c r="AO328">
        <v>44.002542019000003</v>
      </c>
      <c r="AP328">
        <v>44.030873059999998</v>
      </c>
      <c r="AQ328">
        <v>2.83310409999941E-2</v>
      </c>
      <c r="AR328">
        <v>28.331040999994102</v>
      </c>
      <c r="AW328">
        <v>37811</v>
      </c>
      <c r="AX328" t="s">
        <v>30</v>
      </c>
      <c r="AY328" t="s">
        <v>31</v>
      </c>
      <c r="AZ328">
        <v>1126200</v>
      </c>
      <c r="BA328">
        <v>39.058140993000002</v>
      </c>
      <c r="BB328">
        <v>39.086123942999997</v>
      </c>
      <c r="BC328">
        <v>2.7982949999994799E-2</v>
      </c>
      <c r="BD328">
        <v>27.982949999994801</v>
      </c>
      <c r="BI328">
        <v>35037</v>
      </c>
      <c r="BJ328" t="s">
        <v>30</v>
      </c>
      <c r="BK328" t="s">
        <v>31</v>
      </c>
      <c r="BL328">
        <v>1118280</v>
      </c>
      <c r="BM328">
        <v>21.362081051000001</v>
      </c>
      <c r="BN328">
        <v>21.420638084</v>
      </c>
      <c r="BO328">
        <v>5.8557032999999502E-2</v>
      </c>
      <c r="BP328">
        <v>58.5570329999995</v>
      </c>
    </row>
    <row r="329" spans="1:68">
      <c r="A329">
        <v>38640</v>
      </c>
      <c r="B329" t="s">
        <v>30</v>
      </c>
      <c r="C329" t="s">
        <v>31</v>
      </c>
      <c r="D329">
        <v>1121712</v>
      </c>
      <c r="E329">
        <v>352.016487122</v>
      </c>
      <c r="F329">
        <v>352.04517698299998</v>
      </c>
      <c r="G329">
        <v>2.8689860999975201E-2</v>
      </c>
      <c r="H329">
        <v>28.689860999975199</v>
      </c>
      <c r="M329">
        <v>35726</v>
      </c>
      <c r="N329" t="s">
        <v>30</v>
      </c>
      <c r="O329" t="s">
        <v>31</v>
      </c>
      <c r="P329">
        <v>1123362</v>
      </c>
      <c r="Q329">
        <v>183.29124212299999</v>
      </c>
      <c r="R329">
        <v>183.319741964</v>
      </c>
      <c r="S329">
        <v>2.84998410000127E-2</v>
      </c>
      <c r="T329">
        <v>28.499841000012701</v>
      </c>
      <c r="Y329">
        <v>41040</v>
      </c>
      <c r="Z329" t="s">
        <v>30</v>
      </c>
      <c r="AA329" t="s">
        <v>31</v>
      </c>
      <c r="AB329">
        <v>1122900</v>
      </c>
      <c r="AC329">
        <v>72.147197008000006</v>
      </c>
      <c r="AD329">
        <v>72.177403927</v>
      </c>
      <c r="AE329">
        <v>3.0206918999994E-2</v>
      </c>
      <c r="AF329">
        <v>30.206918999993999</v>
      </c>
      <c r="AK329">
        <v>53668</v>
      </c>
      <c r="AL329" t="s">
        <v>30</v>
      </c>
      <c r="AM329" t="s">
        <v>31</v>
      </c>
      <c r="AN329">
        <v>1121184</v>
      </c>
      <c r="AO329">
        <v>44.102508067999999</v>
      </c>
      <c r="AP329">
        <v>44.132060051000003</v>
      </c>
      <c r="AQ329">
        <v>2.9551983000004601E-2</v>
      </c>
      <c r="AR329">
        <v>29.551983000004601</v>
      </c>
      <c r="AW329">
        <v>36926</v>
      </c>
      <c r="AX329" t="s">
        <v>30</v>
      </c>
      <c r="AY329" t="s">
        <v>31</v>
      </c>
      <c r="AZ329">
        <v>1123824</v>
      </c>
      <c r="BA329">
        <v>39.138134002999998</v>
      </c>
      <c r="BB329">
        <v>39.165895939000002</v>
      </c>
      <c r="BC329">
        <v>2.7761936000004501E-2</v>
      </c>
      <c r="BD329">
        <v>27.7619360000045</v>
      </c>
      <c r="BI329">
        <v>55997</v>
      </c>
      <c r="BJ329" t="s">
        <v>30</v>
      </c>
      <c r="BK329" t="s">
        <v>31</v>
      </c>
      <c r="BL329">
        <v>1111548</v>
      </c>
      <c r="BM329">
        <v>21.418348074000001</v>
      </c>
      <c r="BN329">
        <v>21.486867189000002</v>
      </c>
      <c r="BO329">
        <v>6.8519115000000796E-2</v>
      </c>
      <c r="BP329">
        <v>68.519115000000795</v>
      </c>
    </row>
    <row r="330" spans="1:68">
      <c r="A330">
        <v>60907</v>
      </c>
      <c r="B330" t="s">
        <v>30</v>
      </c>
      <c r="C330" t="s">
        <v>31</v>
      </c>
      <c r="D330">
        <v>1123362</v>
      </c>
      <c r="E330">
        <v>353.01645994199998</v>
      </c>
      <c r="F330">
        <v>353.04623103099999</v>
      </c>
      <c r="G330">
        <v>2.9771089000007502E-2</v>
      </c>
      <c r="H330">
        <v>29.7710890000075</v>
      </c>
      <c r="M330">
        <v>43497</v>
      </c>
      <c r="N330" t="s">
        <v>30</v>
      </c>
      <c r="O330" t="s">
        <v>31</v>
      </c>
      <c r="P330">
        <v>1127784</v>
      </c>
      <c r="Q330">
        <v>183.79132890700001</v>
      </c>
      <c r="R330">
        <v>183.81909799600001</v>
      </c>
      <c r="S330">
        <v>2.7769089000003001E-2</v>
      </c>
      <c r="T330">
        <v>27.769089000003</v>
      </c>
      <c r="Y330">
        <v>56017</v>
      </c>
      <c r="Z330" t="s">
        <v>30</v>
      </c>
      <c r="AA330" t="s">
        <v>31</v>
      </c>
      <c r="AB330">
        <v>1122570</v>
      </c>
      <c r="AC330">
        <v>72.547216891999994</v>
      </c>
      <c r="AD330">
        <v>72.57504797</v>
      </c>
      <c r="AE330">
        <v>2.7831078000005501E-2</v>
      </c>
      <c r="AF330">
        <v>27.831078000005501</v>
      </c>
      <c r="AK330">
        <v>36115</v>
      </c>
      <c r="AL330" t="s">
        <v>30</v>
      </c>
      <c r="AM330" t="s">
        <v>31</v>
      </c>
      <c r="AN330">
        <v>1124418</v>
      </c>
      <c r="AO330">
        <v>44.202557087000002</v>
      </c>
      <c r="AP330">
        <v>44.231631993999997</v>
      </c>
      <c r="AQ330">
        <v>2.9074906999994699E-2</v>
      </c>
      <c r="AR330">
        <v>29.074906999994699</v>
      </c>
      <c r="AW330">
        <v>44697</v>
      </c>
      <c r="AX330" t="s">
        <v>30</v>
      </c>
      <c r="AY330" t="s">
        <v>31</v>
      </c>
      <c r="AZ330">
        <v>1123032</v>
      </c>
      <c r="BA330">
        <v>39.218243837000003</v>
      </c>
      <c r="BB330">
        <v>39.247170924999999</v>
      </c>
      <c r="BC330">
        <v>2.89270879999961E-2</v>
      </c>
      <c r="BD330">
        <v>28.9270879999961</v>
      </c>
      <c r="BI330">
        <v>59370</v>
      </c>
      <c r="BJ330" t="s">
        <v>30</v>
      </c>
      <c r="BK330" t="s">
        <v>31</v>
      </c>
      <c r="BL330">
        <v>1120854</v>
      </c>
      <c r="BM330">
        <v>21.478985071</v>
      </c>
      <c r="BN330">
        <v>21.542993069000001</v>
      </c>
      <c r="BO330">
        <v>6.4007998000000996E-2</v>
      </c>
      <c r="BP330">
        <v>64.007998000000995</v>
      </c>
    </row>
    <row r="331" spans="1:68">
      <c r="A331">
        <v>53617</v>
      </c>
      <c r="B331" t="s">
        <v>30</v>
      </c>
      <c r="C331" t="s">
        <v>31</v>
      </c>
      <c r="D331">
        <v>1124220</v>
      </c>
      <c r="E331">
        <v>354.01645898800001</v>
      </c>
      <c r="F331">
        <v>354.04478216199999</v>
      </c>
      <c r="G331">
        <v>2.83231739999791E-2</v>
      </c>
      <c r="H331">
        <v>28.323173999979101</v>
      </c>
      <c r="M331">
        <v>45972</v>
      </c>
      <c r="N331" t="s">
        <v>30</v>
      </c>
      <c r="O331" t="s">
        <v>31</v>
      </c>
      <c r="P331">
        <v>1119996</v>
      </c>
      <c r="Q331">
        <v>184.291410923</v>
      </c>
      <c r="R331">
        <v>184.36386108400001</v>
      </c>
      <c r="S331">
        <v>7.2450161000006105E-2</v>
      </c>
      <c r="T331">
        <v>72.450161000006105</v>
      </c>
      <c r="Y331">
        <v>59837</v>
      </c>
      <c r="Z331" t="s">
        <v>30</v>
      </c>
      <c r="AA331" t="s">
        <v>31</v>
      </c>
      <c r="AB331">
        <v>1119006</v>
      </c>
      <c r="AC331">
        <v>72.747234821000006</v>
      </c>
      <c r="AD331">
        <v>72.777897835000005</v>
      </c>
      <c r="AE331">
        <v>3.0663013999998101E-2</v>
      </c>
      <c r="AF331">
        <v>30.6630139999981</v>
      </c>
      <c r="AK331">
        <v>37411</v>
      </c>
      <c r="AL331" t="s">
        <v>30</v>
      </c>
      <c r="AM331" t="s">
        <v>31</v>
      </c>
      <c r="AN331">
        <v>1125474</v>
      </c>
      <c r="AO331">
        <v>44.302612066000002</v>
      </c>
      <c r="AP331">
        <v>44.343380928000002</v>
      </c>
      <c r="AQ331">
        <v>4.07688620000001E-2</v>
      </c>
      <c r="AR331">
        <v>40.768862000000098</v>
      </c>
      <c r="AW331">
        <v>47172</v>
      </c>
      <c r="AX331" t="s">
        <v>30</v>
      </c>
      <c r="AY331" t="s">
        <v>31</v>
      </c>
      <c r="AZ331">
        <v>1120722</v>
      </c>
      <c r="BA331">
        <v>39.298259020000003</v>
      </c>
      <c r="BB331">
        <v>39.331836938999999</v>
      </c>
      <c r="BC331">
        <v>3.3577918999995397E-2</v>
      </c>
      <c r="BD331">
        <v>33.577918999995397</v>
      </c>
      <c r="BI331">
        <v>54896</v>
      </c>
      <c r="BJ331" t="s">
        <v>30</v>
      </c>
      <c r="BK331" t="s">
        <v>31</v>
      </c>
      <c r="BL331">
        <v>1115244</v>
      </c>
      <c r="BM331">
        <v>21.542309046</v>
      </c>
      <c r="BN331">
        <v>21.591945170999999</v>
      </c>
      <c r="BO331">
        <v>4.9636124999999198E-2</v>
      </c>
      <c r="BP331">
        <v>49.636124999999197</v>
      </c>
    </row>
    <row r="332" spans="1:68">
      <c r="A332">
        <v>37684</v>
      </c>
      <c r="B332" t="s">
        <v>30</v>
      </c>
      <c r="C332" t="s">
        <v>31</v>
      </c>
      <c r="D332">
        <v>1124946</v>
      </c>
      <c r="E332">
        <v>356.016673088</v>
      </c>
      <c r="F332">
        <v>356.04340601000001</v>
      </c>
      <c r="G332">
        <v>2.6732922000007799E-2</v>
      </c>
      <c r="H332">
        <v>26.7329220000078</v>
      </c>
      <c r="M332">
        <v>45704</v>
      </c>
      <c r="N332" t="s">
        <v>30</v>
      </c>
      <c r="O332" t="s">
        <v>31</v>
      </c>
      <c r="P332">
        <v>1124682</v>
      </c>
      <c r="Q332">
        <v>184.79130196599999</v>
      </c>
      <c r="R332">
        <v>184.82011795</v>
      </c>
      <c r="S332">
        <v>2.8815984000004801E-2</v>
      </c>
      <c r="T332">
        <v>28.8159840000048</v>
      </c>
      <c r="Y332">
        <v>40084</v>
      </c>
      <c r="Z332" t="s">
        <v>30</v>
      </c>
      <c r="AA332" t="s">
        <v>31</v>
      </c>
      <c r="AB332">
        <v>1121712</v>
      </c>
      <c r="AC332">
        <v>72.947253942000003</v>
      </c>
      <c r="AD332">
        <v>72.978492021999998</v>
      </c>
      <c r="AE332">
        <v>3.12380799999942E-2</v>
      </c>
      <c r="AF332">
        <v>31.238079999994198</v>
      </c>
      <c r="AK332">
        <v>36526</v>
      </c>
      <c r="AL332" t="s">
        <v>30</v>
      </c>
      <c r="AM332" t="s">
        <v>31</v>
      </c>
      <c r="AN332">
        <v>1125144</v>
      </c>
      <c r="AO332">
        <v>44.402814865000003</v>
      </c>
      <c r="AP332">
        <v>44.430276870999997</v>
      </c>
      <c r="AQ332">
        <v>2.74620059999932E-2</v>
      </c>
      <c r="AR332">
        <v>27.462005999993199</v>
      </c>
      <c r="AW332">
        <v>46904</v>
      </c>
      <c r="AX332" t="s">
        <v>30</v>
      </c>
      <c r="AY332" t="s">
        <v>31</v>
      </c>
      <c r="AZ332">
        <v>1124352</v>
      </c>
      <c r="BA332">
        <v>39.378336906000001</v>
      </c>
      <c r="BB332">
        <v>39.407356976999999</v>
      </c>
      <c r="BC332">
        <v>2.9020070999997899E-2</v>
      </c>
      <c r="BD332">
        <v>29.020070999997898</v>
      </c>
      <c r="BI332">
        <v>42516</v>
      </c>
      <c r="BJ332" t="s">
        <v>30</v>
      </c>
      <c r="BK332" t="s">
        <v>31</v>
      </c>
      <c r="BL332">
        <v>1113198</v>
      </c>
      <c r="BM332">
        <v>21.591449021999999</v>
      </c>
      <c r="BN332">
        <v>21.640103102000001</v>
      </c>
      <c r="BO332">
        <v>4.8654080000002098E-2</v>
      </c>
      <c r="BP332">
        <v>48.654080000002097</v>
      </c>
    </row>
    <row r="333" spans="1:68">
      <c r="A333">
        <v>56661</v>
      </c>
      <c r="B333" t="s">
        <v>30</v>
      </c>
      <c r="C333" t="s">
        <v>31</v>
      </c>
      <c r="D333">
        <v>1118874</v>
      </c>
      <c r="E333">
        <v>357.01661395999997</v>
      </c>
      <c r="F333">
        <v>357.04588794699998</v>
      </c>
      <c r="G333">
        <v>2.9273987000010399E-2</v>
      </c>
      <c r="H333">
        <v>29.273987000010401</v>
      </c>
      <c r="M333">
        <v>50569</v>
      </c>
      <c r="N333" t="s">
        <v>30</v>
      </c>
      <c r="O333" t="s">
        <v>31</v>
      </c>
      <c r="P333">
        <v>1120854</v>
      </c>
      <c r="Q333">
        <v>185.29139399499999</v>
      </c>
      <c r="R333">
        <v>185.32187008899999</v>
      </c>
      <c r="S333">
        <v>3.0476093999993702E-2</v>
      </c>
      <c r="T333">
        <v>30.476093999993701</v>
      </c>
      <c r="Y333">
        <v>59061</v>
      </c>
      <c r="Z333" t="s">
        <v>30</v>
      </c>
      <c r="AA333" t="s">
        <v>31</v>
      </c>
      <c r="AB333">
        <v>1122966</v>
      </c>
      <c r="AC333">
        <v>73.147377014</v>
      </c>
      <c r="AD333">
        <v>73.177613019999995</v>
      </c>
      <c r="AE333">
        <v>3.0236005999995499E-2</v>
      </c>
      <c r="AF333">
        <v>30.236005999995498</v>
      </c>
      <c r="AK333">
        <v>44297</v>
      </c>
      <c r="AL333" t="s">
        <v>30</v>
      </c>
      <c r="AM333" t="s">
        <v>31</v>
      </c>
      <c r="AN333">
        <v>1122042</v>
      </c>
      <c r="AO333">
        <v>44.502707004999998</v>
      </c>
      <c r="AP333">
        <v>44.531219006000001</v>
      </c>
      <c r="AQ333">
        <v>2.8512001000002798E-2</v>
      </c>
      <c r="AR333">
        <v>28.512001000002801</v>
      </c>
      <c r="AW333">
        <v>51769</v>
      </c>
      <c r="AX333" t="s">
        <v>30</v>
      </c>
      <c r="AY333" t="s">
        <v>31</v>
      </c>
      <c r="AZ333">
        <v>1125012</v>
      </c>
      <c r="BA333">
        <v>39.458485842000002</v>
      </c>
      <c r="BB333">
        <v>39.501495837999997</v>
      </c>
      <c r="BC333">
        <v>4.3009995999994999E-2</v>
      </c>
      <c r="BD333">
        <v>43.009995999994999</v>
      </c>
      <c r="BI333">
        <v>60969</v>
      </c>
      <c r="BJ333" t="s">
        <v>30</v>
      </c>
      <c r="BK333" t="s">
        <v>31</v>
      </c>
      <c r="BL333">
        <v>1109172</v>
      </c>
      <c r="BM333">
        <v>21.636161089000002</v>
      </c>
      <c r="BN333">
        <v>21.711133003</v>
      </c>
      <c r="BO333">
        <v>7.4971913999998904E-2</v>
      </c>
      <c r="BP333">
        <v>74.971913999998904</v>
      </c>
    </row>
    <row r="334" spans="1:68">
      <c r="A334">
        <v>40148</v>
      </c>
      <c r="B334" t="s">
        <v>30</v>
      </c>
      <c r="C334" t="s">
        <v>31</v>
      </c>
      <c r="D334">
        <v>1124286</v>
      </c>
      <c r="E334">
        <v>358.016770124</v>
      </c>
      <c r="F334">
        <v>358.04556798900001</v>
      </c>
      <c r="G334">
        <v>2.87978650000013E-2</v>
      </c>
      <c r="H334">
        <v>28.797865000001298</v>
      </c>
      <c r="M334">
        <v>33803</v>
      </c>
      <c r="N334" t="s">
        <v>30</v>
      </c>
      <c r="O334" t="s">
        <v>31</v>
      </c>
      <c r="P334">
        <v>1122834</v>
      </c>
      <c r="Q334">
        <v>185.79155612</v>
      </c>
      <c r="R334">
        <v>185.82068896300001</v>
      </c>
      <c r="S334">
        <v>2.9132843000013502E-2</v>
      </c>
      <c r="T334">
        <v>29.132843000013501</v>
      </c>
      <c r="Y334">
        <v>42548</v>
      </c>
      <c r="Z334" t="s">
        <v>30</v>
      </c>
      <c r="AA334" t="s">
        <v>31</v>
      </c>
      <c r="AB334">
        <v>1123032</v>
      </c>
      <c r="AC334">
        <v>73.347270011999996</v>
      </c>
      <c r="AD334">
        <v>73.376572847000006</v>
      </c>
      <c r="AE334">
        <v>2.9302835000009901E-2</v>
      </c>
      <c r="AF334">
        <v>29.3028350000099</v>
      </c>
      <c r="AK334">
        <v>46772</v>
      </c>
      <c r="AL334" t="s">
        <v>30</v>
      </c>
      <c r="AM334" t="s">
        <v>31</v>
      </c>
      <c r="AN334">
        <v>1127652</v>
      </c>
      <c r="AO334">
        <v>44.602804898999999</v>
      </c>
      <c r="AP334">
        <v>44.630183934999998</v>
      </c>
      <c r="AQ334">
        <v>2.7379035999999201E-2</v>
      </c>
      <c r="AR334">
        <v>27.3790359999992</v>
      </c>
      <c r="AW334">
        <v>36392</v>
      </c>
      <c r="AX334" t="s">
        <v>30</v>
      </c>
      <c r="AY334" t="s">
        <v>31</v>
      </c>
      <c r="AZ334">
        <v>1120986</v>
      </c>
      <c r="BA334">
        <v>39.618476868000002</v>
      </c>
      <c r="BB334">
        <v>39.650326014000001</v>
      </c>
      <c r="BC334">
        <v>3.1849145999998899E-2</v>
      </c>
      <c r="BD334">
        <v>31.8491459999989</v>
      </c>
      <c r="BI334">
        <v>35253</v>
      </c>
      <c r="BJ334" t="s">
        <v>30</v>
      </c>
      <c r="BK334" t="s">
        <v>31</v>
      </c>
      <c r="BL334">
        <v>1119204</v>
      </c>
      <c r="BM334">
        <v>21.706732035000002</v>
      </c>
      <c r="BN334">
        <v>21.797320126999999</v>
      </c>
      <c r="BO334">
        <v>9.0588091999997206E-2</v>
      </c>
      <c r="BP334">
        <v>90.588091999997204</v>
      </c>
    </row>
    <row r="335" spans="1:68">
      <c r="A335">
        <v>52468</v>
      </c>
      <c r="B335" t="s">
        <v>30</v>
      </c>
      <c r="C335" t="s">
        <v>31</v>
      </c>
      <c r="D335">
        <v>1122372</v>
      </c>
      <c r="E335">
        <v>359.016824961</v>
      </c>
      <c r="F335">
        <v>359.04550504700001</v>
      </c>
      <c r="G335">
        <v>2.86800860000084E-2</v>
      </c>
      <c r="H335">
        <v>28.680086000008401</v>
      </c>
      <c r="M335">
        <v>55467</v>
      </c>
      <c r="N335" t="s">
        <v>30</v>
      </c>
      <c r="O335" t="s">
        <v>31</v>
      </c>
      <c r="P335">
        <v>1122372</v>
      </c>
      <c r="Q335">
        <v>186.791537046</v>
      </c>
      <c r="R335">
        <v>186.82098889400001</v>
      </c>
      <c r="S335">
        <v>2.9451848000007799E-2</v>
      </c>
      <c r="T335">
        <v>29.4518480000078</v>
      </c>
      <c r="Y335">
        <v>54868</v>
      </c>
      <c r="Z335" t="s">
        <v>30</v>
      </c>
      <c r="AA335" t="s">
        <v>31</v>
      </c>
      <c r="AB335">
        <v>1125078</v>
      </c>
      <c r="AC335">
        <v>73.547293901000003</v>
      </c>
      <c r="AD335">
        <v>73.576005936000001</v>
      </c>
      <c r="AE335">
        <v>2.8712034999997998E-2</v>
      </c>
      <c r="AF335">
        <v>28.712034999998</v>
      </c>
      <c r="AK335">
        <v>46504</v>
      </c>
      <c r="AL335" t="s">
        <v>30</v>
      </c>
      <c r="AM335" t="s">
        <v>31</v>
      </c>
      <c r="AN335">
        <v>1121844</v>
      </c>
      <c r="AO335">
        <v>44.702764987999998</v>
      </c>
      <c r="AP335">
        <v>44.736900091000003</v>
      </c>
      <c r="AQ335">
        <v>3.4135103000004101E-2</v>
      </c>
      <c r="AR335">
        <v>34.135103000004101</v>
      </c>
      <c r="AW335">
        <v>56667</v>
      </c>
      <c r="AX335" t="s">
        <v>30</v>
      </c>
      <c r="AY335" t="s">
        <v>31</v>
      </c>
      <c r="AZ335">
        <v>1124484</v>
      </c>
      <c r="BA335">
        <v>39.698702812000001</v>
      </c>
      <c r="BB335">
        <v>39.729893922999999</v>
      </c>
      <c r="BC335">
        <v>3.11911109999982E-2</v>
      </c>
      <c r="BD335">
        <v>31.191110999998202</v>
      </c>
      <c r="BI335">
        <v>36725</v>
      </c>
      <c r="BJ335" t="s">
        <v>30</v>
      </c>
      <c r="BK335" t="s">
        <v>31</v>
      </c>
      <c r="BL335">
        <v>1114716</v>
      </c>
      <c r="BM335">
        <v>21.796827078</v>
      </c>
      <c r="BN335">
        <v>21.840095043000002</v>
      </c>
      <c r="BO335">
        <v>4.3267965000001803E-2</v>
      </c>
      <c r="BP335">
        <v>43.267965000001801</v>
      </c>
    </row>
    <row r="336" spans="1:68">
      <c r="A336">
        <v>36211</v>
      </c>
      <c r="B336" t="s">
        <v>30</v>
      </c>
      <c r="C336" t="s">
        <v>31</v>
      </c>
      <c r="D336">
        <v>1126332</v>
      </c>
      <c r="E336">
        <v>361.01680898699999</v>
      </c>
      <c r="F336">
        <v>361.04579901699998</v>
      </c>
      <c r="G336">
        <v>2.8990029999988499E-2</v>
      </c>
      <c r="H336">
        <v>28.990029999988501</v>
      </c>
      <c r="M336">
        <v>45332</v>
      </c>
      <c r="N336" t="s">
        <v>30</v>
      </c>
      <c r="O336" t="s">
        <v>31</v>
      </c>
      <c r="P336">
        <v>1124946</v>
      </c>
      <c r="Q336">
        <v>187.29168701200001</v>
      </c>
      <c r="R336">
        <v>187.320749044</v>
      </c>
      <c r="S336">
        <v>2.90620319999845E-2</v>
      </c>
      <c r="T336">
        <v>29.062031999984502</v>
      </c>
      <c r="Y336">
        <v>37315</v>
      </c>
      <c r="Z336" t="s">
        <v>30</v>
      </c>
      <c r="AA336" t="s">
        <v>31</v>
      </c>
      <c r="AB336">
        <v>1118742</v>
      </c>
      <c r="AC336">
        <v>73.747308969000002</v>
      </c>
      <c r="AD336">
        <v>73.777558803999995</v>
      </c>
      <c r="AE336">
        <v>3.02498349999922E-2</v>
      </c>
      <c r="AF336">
        <v>30.249834999992199</v>
      </c>
      <c r="AK336">
        <v>51369</v>
      </c>
      <c r="AL336" t="s">
        <v>30</v>
      </c>
      <c r="AM336" t="s">
        <v>31</v>
      </c>
      <c r="AN336">
        <v>1120656</v>
      </c>
      <c r="AO336">
        <v>44.802845955000002</v>
      </c>
      <c r="AP336">
        <v>44.831861019000002</v>
      </c>
      <c r="AQ336">
        <v>2.9015063999999299E-2</v>
      </c>
      <c r="AR336">
        <v>29.015063999999299</v>
      </c>
      <c r="AW336">
        <v>46532</v>
      </c>
      <c r="AX336" t="s">
        <v>30</v>
      </c>
      <c r="AY336" t="s">
        <v>31</v>
      </c>
      <c r="AZ336">
        <v>1121646</v>
      </c>
      <c r="BA336">
        <v>39.778587817999998</v>
      </c>
      <c r="BB336">
        <v>39.812103987</v>
      </c>
      <c r="BC336">
        <v>3.3516169000001997E-2</v>
      </c>
      <c r="BD336">
        <v>33.516169000002002</v>
      </c>
      <c r="BI336">
        <v>49167</v>
      </c>
      <c r="BJ336" t="s">
        <v>30</v>
      </c>
      <c r="BK336" t="s">
        <v>31</v>
      </c>
      <c r="BL336">
        <v>1114716</v>
      </c>
      <c r="BM336">
        <v>21.838606119000001</v>
      </c>
      <c r="BN336">
        <v>21.904304980999999</v>
      </c>
      <c r="BO336">
        <v>6.5698861999997804E-2</v>
      </c>
      <c r="BP336">
        <v>65.698861999997803</v>
      </c>
    </row>
    <row r="337" spans="1:68">
      <c r="A337">
        <v>35326</v>
      </c>
      <c r="B337" t="s">
        <v>30</v>
      </c>
      <c r="C337" t="s">
        <v>31</v>
      </c>
      <c r="D337">
        <v>1127190</v>
      </c>
      <c r="E337">
        <v>362.01684808700003</v>
      </c>
      <c r="F337">
        <v>362.045659065</v>
      </c>
      <c r="G337">
        <v>2.8810977999967201E-2</v>
      </c>
      <c r="H337">
        <v>28.8109779999672</v>
      </c>
      <c r="M337">
        <v>40791</v>
      </c>
      <c r="N337" t="s">
        <v>30</v>
      </c>
      <c r="O337" t="s">
        <v>31</v>
      </c>
      <c r="P337">
        <v>1122372</v>
      </c>
      <c r="Q337">
        <v>187.79171991300001</v>
      </c>
      <c r="R337">
        <v>187.822029114</v>
      </c>
      <c r="S337">
        <v>3.0309200999994301E-2</v>
      </c>
      <c r="T337">
        <v>30.3092009999943</v>
      </c>
      <c r="Y337">
        <v>38611</v>
      </c>
      <c r="Z337" t="s">
        <v>30</v>
      </c>
      <c r="AA337" t="s">
        <v>31</v>
      </c>
      <c r="AB337">
        <v>1120524</v>
      </c>
      <c r="AC337">
        <v>73.947324991000002</v>
      </c>
      <c r="AD337">
        <v>73.976862906999997</v>
      </c>
      <c r="AE337">
        <v>2.95379159999953E-2</v>
      </c>
      <c r="AF337">
        <v>29.537915999995299</v>
      </c>
      <c r="AK337">
        <v>34603</v>
      </c>
      <c r="AL337" t="s">
        <v>30</v>
      </c>
      <c r="AM337" t="s">
        <v>31</v>
      </c>
      <c r="AN337">
        <v>1123428</v>
      </c>
      <c r="AO337">
        <v>44.902910947999999</v>
      </c>
      <c r="AP337">
        <v>44.9368999</v>
      </c>
      <c r="AQ337">
        <v>3.3988952000001398E-2</v>
      </c>
      <c r="AR337">
        <v>33.988952000001397</v>
      </c>
      <c r="AW337">
        <v>41991</v>
      </c>
      <c r="AX337" t="s">
        <v>30</v>
      </c>
      <c r="AY337" t="s">
        <v>31</v>
      </c>
      <c r="AZ337">
        <v>1124088</v>
      </c>
      <c r="BA337">
        <v>39.858634948999999</v>
      </c>
      <c r="BB337">
        <v>39.890407801000002</v>
      </c>
      <c r="BC337">
        <v>3.1772852000003099E-2</v>
      </c>
      <c r="BD337">
        <v>31.772852000003098</v>
      </c>
      <c r="BI337">
        <v>51223</v>
      </c>
      <c r="BJ337" t="s">
        <v>30</v>
      </c>
      <c r="BK337" t="s">
        <v>31</v>
      </c>
      <c r="BL337">
        <v>1115574</v>
      </c>
      <c r="BM337">
        <v>21.970978975000001</v>
      </c>
      <c r="BN337">
        <v>22.073852062</v>
      </c>
      <c r="BO337">
        <v>0.102873086999998</v>
      </c>
      <c r="BP337">
        <v>102.87308699999799</v>
      </c>
    </row>
    <row r="338" spans="1:68">
      <c r="A338">
        <v>43097</v>
      </c>
      <c r="B338" t="s">
        <v>30</v>
      </c>
      <c r="C338" t="s">
        <v>31</v>
      </c>
      <c r="D338">
        <v>1126728</v>
      </c>
      <c r="E338">
        <v>363.01702713999998</v>
      </c>
      <c r="F338">
        <v>363.04614710800001</v>
      </c>
      <c r="G338">
        <v>2.91199680000318E-2</v>
      </c>
      <c r="H338">
        <v>29.1199680000318</v>
      </c>
      <c r="M338">
        <v>43753</v>
      </c>
      <c r="N338" t="s">
        <v>30</v>
      </c>
      <c r="O338" t="s">
        <v>31</v>
      </c>
      <c r="P338">
        <v>1123032</v>
      </c>
      <c r="Q338">
        <v>188.291723013</v>
      </c>
      <c r="R338">
        <v>188.32111811600001</v>
      </c>
      <c r="S338">
        <v>2.9395103000012999E-2</v>
      </c>
      <c r="T338">
        <v>29.395103000012998</v>
      </c>
      <c r="Y338">
        <v>45497</v>
      </c>
      <c r="Z338" t="s">
        <v>30</v>
      </c>
      <c r="AA338" t="s">
        <v>31</v>
      </c>
      <c r="AB338">
        <v>1117950</v>
      </c>
      <c r="AC338">
        <v>74.347352028000003</v>
      </c>
      <c r="AD338">
        <v>74.377730846000006</v>
      </c>
      <c r="AE338">
        <v>3.03788180000026E-2</v>
      </c>
      <c r="AF338">
        <v>30.3788180000026</v>
      </c>
      <c r="AK338">
        <v>35992</v>
      </c>
      <c r="AL338" t="s">
        <v>30</v>
      </c>
      <c r="AM338" t="s">
        <v>31</v>
      </c>
      <c r="AN338">
        <v>1128246</v>
      </c>
      <c r="AO338">
        <v>45.002966880999999</v>
      </c>
      <c r="AP338">
        <v>45.030931950000003</v>
      </c>
      <c r="AQ338">
        <v>2.7965069000003898E-2</v>
      </c>
      <c r="AR338">
        <v>27.965069000003901</v>
      </c>
      <c r="AW338">
        <v>44953</v>
      </c>
      <c r="AX338" t="s">
        <v>30</v>
      </c>
      <c r="AY338" t="s">
        <v>31</v>
      </c>
      <c r="AZ338">
        <v>1120326</v>
      </c>
      <c r="BA338">
        <v>39.938685894000002</v>
      </c>
      <c r="BB338">
        <v>39.966286898</v>
      </c>
      <c r="BC338">
        <v>2.76010039999974E-2</v>
      </c>
      <c r="BD338">
        <v>27.601003999997399</v>
      </c>
      <c r="BI338">
        <v>33079</v>
      </c>
      <c r="BJ338" t="s">
        <v>30</v>
      </c>
      <c r="BK338" t="s">
        <v>31</v>
      </c>
      <c r="BL338">
        <v>1113264</v>
      </c>
      <c r="BM338">
        <v>22.073357104999999</v>
      </c>
      <c r="BN338">
        <v>22.140824080000002</v>
      </c>
      <c r="BO338">
        <v>6.7466975000002094E-2</v>
      </c>
      <c r="BP338">
        <v>67.466975000002094</v>
      </c>
    </row>
    <row r="339" spans="1:68">
      <c r="A339">
        <v>45572</v>
      </c>
      <c r="B339" t="s">
        <v>30</v>
      </c>
      <c r="C339" t="s">
        <v>31</v>
      </c>
      <c r="D339">
        <v>1123164</v>
      </c>
      <c r="E339">
        <v>364.016946077</v>
      </c>
      <c r="F339">
        <v>364.08174109499998</v>
      </c>
      <c r="G339">
        <v>6.4795017999983801E-2</v>
      </c>
      <c r="H339">
        <v>64.795017999983799</v>
      </c>
      <c r="M339">
        <v>53676</v>
      </c>
      <c r="N339" t="s">
        <v>30</v>
      </c>
      <c r="O339" t="s">
        <v>31</v>
      </c>
      <c r="P339">
        <v>1123032</v>
      </c>
      <c r="Q339">
        <v>188.791723013</v>
      </c>
      <c r="R339">
        <v>188.82153511000001</v>
      </c>
      <c r="S339">
        <v>2.9812097000018401E-2</v>
      </c>
      <c r="T339">
        <v>29.812097000018401</v>
      </c>
      <c r="Y339">
        <v>47972</v>
      </c>
      <c r="Z339" t="s">
        <v>30</v>
      </c>
      <c r="AA339" t="s">
        <v>31</v>
      </c>
      <c r="AB339">
        <v>1123296</v>
      </c>
      <c r="AC339">
        <v>74.547354936999994</v>
      </c>
      <c r="AD339">
        <v>74.578078031999993</v>
      </c>
      <c r="AE339">
        <v>3.0723094999999E-2</v>
      </c>
      <c r="AF339">
        <v>30.723094999998999</v>
      </c>
      <c r="AK339">
        <v>56267</v>
      </c>
      <c r="AL339" t="s">
        <v>30</v>
      </c>
      <c r="AM339" t="s">
        <v>31</v>
      </c>
      <c r="AN339">
        <v>1124682</v>
      </c>
      <c r="AO339">
        <v>45.103003979</v>
      </c>
      <c r="AP339">
        <v>45.131355047</v>
      </c>
      <c r="AQ339">
        <v>2.8351067999999199E-2</v>
      </c>
      <c r="AR339">
        <v>28.351067999999199</v>
      </c>
      <c r="AW339">
        <v>34637</v>
      </c>
      <c r="AX339" t="s">
        <v>30</v>
      </c>
      <c r="AY339" t="s">
        <v>31</v>
      </c>
      <c r="AZ339">
        <v>1125342</v>
      </c>
      <c r="BA339">
        <v>40.098882914000001</v>
      </c>
      <c r="BB339">
        <v>40.142335891999998</v>
      </c>
      <c r="BC339">
        <v>4.3452977999997699E-2</v>
      </c>
      <c r="BD339">
        <v>43.452977999997699</v>
      </c>
      <c r="BI339">
        <v>40206</v>
      </c>
      <c r="BJ339" t="s">
        <v>30</v>
      </c>
      <c r="BK339" t="s">
        <v>31</v>
      </c>
      <c r="BL339">
        <v>1118742</v>
      </c>
      <c r="BM339">
        <v>22.137977122999999</v>
      </c>
      <c r="BN339">
        <v>22.225824117999998</v>
      </c>
      <c r="BO339">
        <v>8.7846994999999595E-2</v>
      </c>
      <c r="BP339">
        <v>87.846994999999595</v>
      </c>
    </row>
    <row r="340" spans="1:68">
      <c r="A340">
        <v>45304</v>
      </c>
      <c r="B340" t="s">
        <v>30</v>
      </c>
      <c r="C340" t="s">
        <v>31</v>
      </c>
      <c r="D340">
        <v>1120656</v>
      </c>
      <c r="E340">
        <v>365.017075062</v>
      </c>
      <c r="F340">
        <v>365.04543995900002</v>
      </c>
      <c r="G340">
        <v>2.8364897000017202E-2</v>
      </c>
      <c r="H340">
        <v>28.364897000017201</v>
      </c>
      <c r="M340">
        <v>33437</v>
      </c>
      <c r="N340" t="s">
        <v>30</v>
      </c>
      <c r="O340" t="s">
        <v>31</v>
      </c>
      <c r="P340">
        <v>1125474</v>
      </c>
      <c r="Q340">
        <v>189.29177093499999</v>
      </c>
      <c r="R340">
        <v>189.32317495300001</v>
      </c>
      <c r="S340">
        <v>3.1404018000017603E-2</v>
      </c>
      <c r="T340">
        <v>31.404018000017601</v>
      </c>
      <c r="Y340">
        <v>47704</v>
      </c>
      <c r="Z340" t="s">
        <v>30</v>
      </c>
      <c r="AA340" t="s">
        <v>31</v>
      </c>
      <c r="AB340">
        <v>1126398</v>
      </c>
      <c r="AC340">
        <v>74.747362851999995</v>
      </c>
      <c r="AD340">
        <v>74.775931834999994</v>
      </c>
      <c r="AE340">
        <v>2.85689829999995E-2</v>
      </c>
      <c r="AF340">
        <v>28.568982999999498</v>
      </c>
      <c r="AK340">
        <v>46132</v>
      </c>
      <c r="AL340" t="s">
        <v>30</v>
      </c>
      <c r="AM340" t="s">
        <v>31</v>
      </c>
      <c r="AN340">
        <v>1125870</v>
      </c>
      <c r="AO340">
        <v>45.203059912000001</v>
      </c>
      <c r="AP340">
        <v>45.237140893999999</v>
      </c>
      <c r="AQ340">
        <v>3.4080981999998899E-2</v>
      </c>
      <c r="AR340">
        <v>34.080981999998897</v>
      </c>
      <c r="AW340">
        <v>55597</v>
      </c>
      <c r="AX340" t="s">
        <v>30</v>
      </c>
      <c r="AY340" t="s">
        <v>31</v>
      </c>
      <c r="AZ340">
        <v>1123230</v>
      </c>
      <c r="BA340">
        <v>40.178990841000001</v>
      </c>
      <c r="BB340">
        <v>40.205402851000002</v>
      </c>
      <c r="BC340">
        <v>2.6412010000001301E-2</v>
      </c>
      <c r="BD340">
        <v>26.412010000001299</v>
      </c>
      <c r="BI340">
        <v>49481</v>
      </c>
      <c r="BJ340" t="s">
        <v>30</v>
      </c>
      <c r="BK340" t="s">
        <v>31</v>
      </c>
      <c r="BL340">
        <v>1114056</v>
      </c>
      <c r="BM340">
        <v>22.224869967</v>
      </c>
      <c r="BN340">
        <v>22.296562195</v>
      </c>
      <c r="BO340">
        <v>7.1692227999999802E-2</v>
      </c>
      <c r="BP340">
        <v>71.692227999999801</v>
      </c>
    </row>
    <row r="341" spans="1:68">
      <c r="A341">
        <v>50169</v>
      </c>
      <c r="B341" t="s">
        <v>30</v>
      </c>
      <c r="C341" t="s">
        <v>31</v>
      </c>
      <c r="D341">
        <v>1124814</v>
      </c>
      <c r="E341">
        <v>366.01719713199998</v>
      </c>
      <c r="F341">
        <v>366.04640793800002</v>
      </c>
      <c r="G341">
        <v>2.9210806000037299E-2</v>
      </c>
      <c r="H341">
        <v>29.210806000037302</v>
      </c>
      <c r="M341">
        <v>54397</v>
      </c>
      <c r="N341" t="s">
        <v>30</v>
      </c>
      <c r="O341" t="s">
        <v>31</v>
      </c>
      <c r="P341">
        <v>1122174</v>
      </c>
      <c r="Q341">
        <v>189.791817904</v>
      </c>
      <c r="R341">
        <v>189.83244609799999</v>
      </c>
      <c r="S341">
        <v>4.0628193999992797E-2</v>
      </c>
      <c r="T341">
        <v>40.628193999992803</v>
      </c>
      <c r="Y341">
        <v>52569</v>
      </c>
      <c r="Z341" t="s">
        <v>30</v>
      </c>
      <c r="AA341" t="s">
        <v>31</v>
      </c>
      <c r="AB341">
        <v>1127256</v>
      </c>
      <c r="AC341">
        <v>74.947382927000007</v>
      </c>
      <c r="AD341">
        <v>74.978029965999994</v>
      </c>
      <c r="AE341">
        <v>3.0647038999987299E-2</v>
      </c>
      <c r="AF341">
        <v>30.647038999987299</v>
      </c>
      <c r="AK341">
        <v>41591</v>
      </c>
      <c r="AL341" t="s">
        <v>30</v>
      </c>
      <c r="AM341" t="s">
        <v>31</v>
      </c>
      <c r="AN341">
        <v>1121712</v>
      </c>
      <c r="AO341">
        <v>45.303139925000004</v>
      </c>
      <c r="AP341">
        <v>45.351325989000003</v>
      </c>
      <c r="AQ341">
        <v>4.81860639999993E-2</v>
      </c>
      <c r="AR341">
        <v>48.186063999999298</v>
      </c>
      <c r="AW341">
        <v>58970</v>
      </c>
      <c r="AX341" t="s">
        <v>30</v>
      </c>
      <c r="AY341" t="s">
        <v>31</v>
      </c>
      <c r="AZ341">
        <v>1123032</v>
      </c>
      <c r="BA341">
        <v>40.258889914000001</v>
      </c>
      <c r="BB341">
        <v>40.287992000999999</v>
      </c>
      <c r="BC341">
        <v>2.9102086999998202E-2</v>
      </c>
      <c r="BD341">
        <v>29.1020869999982</v>
      </c>
      <c r="BI341">
        <v>40485</v>
      </c>
      <c r="BJ341" t="s">
        <v>30</v>
      </c>
      <c r="BK341" t="s">
        <v>31</v>
      </c>
      <c r="BL341">
        <v>1114452</v>
      </c>
      <c r="BM341">
        <v>22.295587062999999</v>
      </c>
      <c r="BN341">
        <v>22.353576183000001</v>
      </c>
      <c r="BO341">
        <v>5.7989120000001997E-2</v>
      </c>
      <c r="BP341">
        <v>57.989120000002004</v>
      </c>
    </row>
    <row r="342" spans="1:68">
      <c r="A342">
        <v>33403</v>
      </c>
      <c r="B342" t="s">
        <v>30</v>
      </c>
      <c r="C342" t="s">
        <v>31</v>
      </c>
      <c r="D342">
        <v>1122834</v>
      </c>
      <c r="E342">
        <v>367.01708102200001</v>
      </c>
      <c r="F342">
        <v>367.04604816400001</v>
      </c>
      <c r="G342">
        <v>2.8967141999998999E-2</v>
      </c>
      <c r="H342">
        <v>28.967141999999001</v>
      </c>
      <c r="M342">
        <v>57770</v>
      </c>
      <c r="N342" t="s">
        <v>30</v>
      </c>
      <c r="O342" t="s">
        <v>31</v>
      </c>
      <c r="P342">
        <v>1123824</v>
      </c>
      <c r="Q342">
        <v>190.29186010399999</v>
      </c>
      <c r="R342">
        <v>190.319943905</v>
      </c>
      <c r="S342">
        <v>2.80838010000081E-2</v>
      </c>
      <c r="T342">
        <v>28.083801000008101</v>
      </c>
      <c r="Y342">
        <v>35803</v>
      </c>
      <c r="Z342" t="s">
        <v>30</v>
      </c>
      <c r="AA342" t="s">
        <v>31</v>
      </c>
      <c r="AB342">
        <v>1127982</v>
      </c>
      <c r="AC342">
        <v>75.147473812000001</v>
      </c>
      <c r="AD342">
        <v>75.176502943000003</v>
      </c>
      <c r="AE342">
        <v>2.9029131000001401E-2</v>
      </c>
      <c r="AF342">
        <v>29.029131000001399</v>
      </c>
      <c r="AK342">
        <v>44553</v>
      </c>
      <c r="AL342" t="s">
        <v>30</v>
      </c>
      <c r="AM342" t="s">
        <v>31</v>
      </c>
      <c r="AN342">
        <v>1121448</v>
      </c>
      <c r="AO342">
        <v>45.403275966999999</v>
      </c>
      <c r="AP342">
        <v>45.436275959</v>
      </c>
      <c r="AQ342">
        <v>3.2999992000000498E-2</v>
      </c>
      <c r="AR342">
        <v>32.999992000000503</v>
      </c>
      <c r="AW342">
        <v>54496</v>
      </c>
      <c r="AX342" t="s">
        <v>30</v>
      </c>
      <c r="AY342" t="s">
        <v>31</v>
      </c>
      <c r="AZ342">
        <v>1126332</v>
      </c>
      <c r="BA342">
        <v>40.338935851999999</v>
      </c>
      <c r="BB342">
        <v>40.366966009000002</v>
      </c>
      <c r="BC342">
        <v>2.80301570000034E-2</v>
      </c>
      <c r="BD342">
        <v>28.030157000003399</v>
      </c>
      <c r="BI342">
        <v>47780</v>
      </c>
      <c r="BJ342" t="s">
        <v>30</v>
      </c>
      <c r="BK342" t="s">
        <v>31</v>
      </c>
      <c r="BL342">
        <v>1114122</v>
      </c>
      <c r="BM342">
        <v>22.351164102999999</v>
      </c>
      <c r="BN342">
        <v>22.395153046000001</v>
      </c>
      <c r="BO342">
        <v>4.3988943000002202E-2</v>
      </c>
      <c r="BP342">
        <v>43.988943000002202</v>
      </c>
    </row>
    <row r="343" spans="1:68">
      <c r="A343">
        <v>34792</v>
      </c>
      <c r="B343" t="s">
        <v>30</v>
      </c>
      <c r="C343" t="s">
        <v>31</v>
      </c>
      <c r="D343">
        <v>1122108</v>
      </c>
      <c r="E343">
        <v>368.01726508100001</v>
      </c>
      <c r="F343">
        <v>368.04679298399998</v>
      </c>
      <c r="G343">
        <v>2.95279029999733E-2</v>
      </c>
      <c r="H343">
        <v>29.5279029999733</v>
      </c>
      <c r="M343">
        <v>53296</v>
      </c>
      <c r="N343" t="s">
        <v>30</v>
      </c>
      <c r="O343" t="s">
        <v>31</v>
      </c>
      <c r="P343">
        <v>1125738</v>
      </c>
      <c r="Q343">
        <v>190.79203104999999</v>
      </c>
      <c r="R343">
        <v>190.81909608800001</v>
      </c>
      <c r="S343">
        <v>2.70650380000176E-2</v>
      </c>
      <c r="T343">
        <v>27.065038000017601</v>
      </c>
      <c r="Y343">
        <v>37192</v>
      </c>
      <c r="Z343" t="s">
        <v>30</v>
      </c>
      <c r="AA343" t="s">
        <v>31</v>
      </c>
      <c r="AB343">
        <v>1119864</v>
      </c>
      <c r="AC343">
        <v>75.347461938999999</v>
      </c>
      <c r="AD343">
        <v>75.376364945999995</v>
      </c>
      <c r="AE343">
        <v>2.8903006999996698E-2</v>
      </c>
      <c r="AF343">
        <v>28.903006999996698</v>
      </c>
      <c r="AK343">
        <v>34237</v>
      </c>
      <c r="AL343" t="s">
        <v>30</v>
      </c>
      <c r="AM343" t="s">
        <v>31</v>
      </c>
      <c r="AN343">
        <v>1123824</v>
      </c>
      <c r="AO343">
        <v>45.603266953999999</v>
      </c>
      <c r="AP343">
        <v>45.663321017999998</v>
      </c>
      <c r="AQ343">
        <v>6.0054063999999102E-2</v>
      </c>
      <c r="AR343">
        <v>60.054063999999101</v>
      </c>
      <c r="AW343">
        <v>42116</v>
      </c>
      <c r="AX343" t="s">
        <v>30</v>
      </c>
      <c r="AY343" t="s">
        <v>31</v>
      </c>
      <c r="AZ343">
        <v>1122240</v>
      </c>
      <c r="BA343">
        <v>40.418949842000004</v>
      </c>
      <c r="BB343">
        <v>40.472183942999997</v>
      </c>
      <c r="BC343">
        <v>5.32341009999939E-2</v>
      </c>
      <c r="BD343">
        <v>53.234100999993899</v>
      </c>
      <c r="BI343">
        <v>34739</v>
      </c>
      <c r="BJ343" t="s">
        <v>30</v>
      </c>
      <c r="BK343" t="s">
        <v>31</v>
      </c>
      <c r="BL343">
        <v>1116036</v>
      </c>
      <c r="BM343">
        <v>22.439061164999998</v>
      </c>
      <c r="BN343">
        <v>22.488063097000001</v>
      </c>
      <c r="BO343">
        <v>4.9001932000003003E-2</v>
      </c>
      <c r="BP343">
        <v>49.001932000003002</v>
      </c>
    </row>
    <row r="344" spans="1:68">
      <c r="A344">
        <v>55067</v>
      </c>
      <c r="B344" t="s">
        <v>30</v>
      </c>
      <c r="C344" t="s">
        <v>31</v>
      </c>
      <c r="D344">
        <v>1127520</v>
      </c>
      <c r="E344">
        <v>369.01716494599998</v>
      </c>
      <c r="F344">
        <v>369.04417395600001</v>
      </c>
      <c r="G344">
        <v>2.70090100000288E-2</v>
      </c>
      <c r="H344">
        <v>27.009010000028798</v>
      </c>
      <c r="M344">
        <v>40916</v>
      </c>
      <c r="N344" t="s">
        <v>30</v>
      </c>
      <c r="O344" t="s">
        <v>31</v>
      </c>
      <c r="P344">
        <v>1122306</v>
      </c>
      <c r="Q344">
        <v>191.291969061</v>
      </c>
      <c r="R344">
        <v>191.32020091999999</v>
      </c>
      <c r="S344">
        <v>2.82318589999874E-2</v>
      </c>
      <c r="T344">
        <v>28.231858999987399</v>
      </c>
      <c r="Y344">
        <v>57467</v>
      </c>
      <c r="Z344" t="s">
        <v>30</v>
      </c>
      <c r="AA344" t="s">
        <v>31</v>
      </c>
      <c r="AB344">
        <v>1126794</v>
      </c>
      <c r="AC344">
        <v>75.547436953000002</v>
      </c>
      <c r="AD344">
        <v>75.575584887999995</v>
      </c>
      <c r="AE344">
        <v>2.8147934999992599E-2</v>
      </c>
      <c r="AF344">
        <v>28.1479349999926</v>
      </c>
      <c r="AK344">
        <v>55197</v>
      </c>
      <c r="AL344" t="s">
        <v>30</v>
      </c>
      <c r="AM344" t="s">
        <v>31</v>
      </c>
      <c r="AN344">
        <v>1129104</v>
      </c>
      <c r="AO344">
        <v>45.703233957000002</v>
      </c>
      <c r="AP344">
        <v>45.729109049000002</v>
      </c>
      <c r="AQ344">
        <v>2.58750919999997E-2</v>
      </c>
      <c r="AR344">
        <v>25.8750919999997</v>
      </c>
      <c r="AW344">
        <v>34853</v>
      </c>
      <c r="AX344" t="s">
        <v>30</v>
      </c>
      <c r="AY344" t="s">
        <v>31</v>
      </c>
      <c r="AZ344">
        <v>1122768</v>
      </c>
      <c r="BA344">
        <v>40.579062939000003</v>
      </c>
      <c r="BB344">
        <v>40.607991933999998</v>
      </c>
      <c r="BC344">
        <v>2.8928994999994E-2</v>
      </c>
      <c r="BD344">
        <v>28.928994999994</v>
      </c>
      <c r="BI344">
        <v>48471</v>
      </c>
      <c r="BJ344" t="s">
        <v>30</v>
      </c>
      <c r="BK344" t="s">
        <v>31</v>
      </c>
      <c r="BL344">
        <v>1119468</v>
      </c>
      <c r="BM344">
        <v>22.531255006999999</v>
      </c>
      <c r="BN344">
        <v>22.574151993000001</v>
      </c>
      <c r="BO344">
        <v>4.2896986000002302E-2</v>
      </c>
      <c r="BP344">
        <v>42.8969860000023</v>
      </c>
    </row>
    <row r="345" spans="1:68">
      <c r="A345">
        <v>44932</v>
      </c>
      <c r="B345" t="s">
        <v>30</v>
      </c>
      <c r="C345" t="s">
        <v>31</v>
      </c>
      <c r="D345">
        <v>1120854</v>
      </c>
      <c r="E345">
        <v>370.01722216600001</v>
      </c>
      <c r="F345">
        <v>370.04684209800001</v>
      </c>
      <c r="G345">
        <v>2.9619932000002701E-2</v>
      </c>
      <c r="H345">
        <v>29.619932000002699</v>
      </c>
      <c r="M345">
        <v>59369</v>
      </c>
      <c r="N345" t="s">
        <v>30</v>
      </c>
      <c r="O345" t="s">
        <v>31</v>
      </c>
      <c r="P345">
        <v>1125474</v>
      </c>
      <c r="Q345">
        <v>191.79201293</v>
      </c>
      <c r="R345">
        <v>191.81997990599999</v>
      </c>
      <c r="S345">
        <v>2.7966975999987601E-2</v>
      </c>
      <c r="T345">
        <v>27.9669759999876</v>
      </c>
      <c r="Y345">
        <v>47332</v>
      </c>
      <c r="Z345" t="s">
        <v>30</v>
      </c>
      <c r="AA345" t="s">
        <v>31</v>
      </c>
      <c r="AB345">
        <v>1123560</v>
      </c>
      <c r="AC345">
        <v>75.747455834999997</v>
      </c>
      <c r="AD345">
        <v>75.777204990000001</v>
      </c>
      <c r="AE345">
        <v>2.97491550000046E-2</v>
      </c>
      <c r="AF345">
        <v>29.749155000004599</v>
      </c>
      <c r="AK345">
        <v>54096</v>
      </c>
      <c r="AL345" t="s">
        <v>30</v>
      </c>
      <c r="AM345" t="s">
        <v>31</v>
      </c>
      <c r="AN345">
        <v>1125804</v>
      </c>
      <c r="AO345">
        <v>45.90340209</v>
      </c>
      <c r="AP345">
        <v>45.932060002999997</v>
      </c>
      <c r="AQ345">
        <v>2.8657912999996399E-2</v>
      </c>
      <c r="AR345">
        <v>28.657912999996402</v>
      </c>
      <c r="AW345">
        <v>36325</v>
      </c>
      <c r="AX345" t="s">
        <v>30</v>
      </c>
      <c r="AY345" t="s">
        <v>31</v>
      </c>
      <c r="AZ345">
        <v>1128114</v>
      </c>
      <c r="BA345">
        <v>40.659119844000003</v>
      </c>
      <c r="BB345">
        <v>40.686542987999999</v>
      </c>
      <c r="BC345">
        <v>2.7423143999996499E-2</v>
      </c>
      <c r="BD345">
        <v>27.423143999996501</v>
      </c>
      <c r="BI345">
        <v>58968</v>
      </c>
      <c r="BJ345" t="s">
        <v>30</v>
      </c>
      <c r="BK345" t="s">
        <v>31</v>
      </c>
      <c r="BL345">
        <v>1114584</v>
      </c>
      <c r="BM345">
        <v>22.572849035000001</v>
      </c>
      <c r="BN345">
        <v>22.625967026000001</v>
      </c>
      <c r="BO345">
        <v>5.3117991000000503E-2</v>
      </c>
      <c r="BP345">
        <v>53.117991000000501</v>
      </c>
    </row>
    <row r="346" spans="1:68">
      <c r="A346">
        <v>40391</v>
      </c>
      <c r="B346" t="s">
        <v>30</v>
      </c>
      <c r="C346" t="s">
        <v>31</v>
      </c>
      <c r="D346">
        <v>1124880</v>
      </c>
      <c r="E346">
        <v>371.01726603499998</v>
      </c>
      <c r="F346">
        <v>371.04646301299999</v>
      </c>
      <c r="G346">
        <v>2.9196978000015798E-2</v>
      </c>
      <c r="H346">
        <v>29.1969780000158</v>
      </c>
      <c r="M346">
        <v>33653</v>
      </c>
      <c r="N346" t="s">
        <v>30</v>
      </c>
      <c r="O346" t="s">
        <v>31</v>
      </c>
      <c r="P346">
        <v>1121910</v>
      </c>
      <c r="Q346">
        <v>192.29204797700001</v>
      </c>
      <c r="R346">
        <v>192.32171392399999</v>
      </c>
      <c r="S346">
        <v>2.9665946999983799E-2</v>
      </c>
      <c r="T346">
        <v>29.665946999983799</v>
      </c>
      <c r="Y346">
        <v>42791</v>
      </c>
      <c r="Z346" t="s">
        <v>30</v>
      </c>
      <c r="AA346" t="s">
        <v>31</v>
      </c>
      <c r="AB346">
        <v>1126200</v>
      </c>
      <c r="AC346">
        <v>75.947507857999994</v>
      </c>
      <c r="AD346">
        <v>75.976442813999995</v>
      </c>
      <c r="AE346">
        <v>2.8934956000000501E-2</v>
      </c>
      <c r="AF346">
        <v>28.934956000000501</v>
      </c>
      <c r="AK346">
        <v>41716</v>
      </c>
      <c r="AL346" t="s">
        <v>30</v>
      </c>
      <c r="AM346" t="s">
        <v>31</v>
      </c>
      <c r="AN346">
        <v>1125276</v>
      </c>
      <c r="AO346">
        <v>46.003653049</v>
      </c>
      <c r="AP346">
        <v>46.032883882999997</v>
      </c>
      <c r="AQ346">
        <v>2.9230833999996202E-2</v>
      </c>
      <c r="AR346">
        <v>29.2308339999962</v>
      </c>
      <c r="AW346">
        <v>48767</v>
      </c>
      <c r="AX346" t="s">
        <v>30</v>
      </c>
      <c r="AY346" t="s">
        <v>31</v>
      </c>
      <c r="AZ346">
        <v>1121052</v>
      </c>
      <c r="BA346">
        <v>40.739172934999999</v>
      </c>
      <c r="BB346">
        <v>40.765707016</v>
      </c>
      <c r="BC346">
        <v>2.6534081000001201E-2</v>
      </c>
      <c r="BD346">
        <v>26.534081000001201</v>
      </c>
      <c r="BI346">
        <v>41412</v>
      </c>
      <c r="BJ346" t="s">
        <v>30</v>
      </c>
      <c r="BK346" t="s">
        <v>31</v>
      </c>
      <c r="BL346">
        <v>1117488</v>
      </c>
      <c r="BM346">
        <v>22.624030113</v>
      </c>
      <c r="BN346">
        <v>22.675826073</v>
      </c>
      <c r="BO346">
        <v>5.1795959999999697E-2</v>
      </c>
      <c r="BP346">
        <v>51.795959999999702</v>
      </c>
    </row>
    <row r="347" spans="1:68">
      <c r="A347">
        <v>43353</v>
      </c>
      <c r="B347" t="s">
        <v>30</v>
      </c>
      <c r="C347" t="s">
        <v>31</v>
      </c>
      <c r="D347">
        <v>1122636</v>
      </c>
      <c r="E347">
        <v>372.01731014299997</v>
      </c>
      <c r="F347">
        <v>372.04617214199999</v>
      </c>
      <c r="G347">
        <v>2.88619990000142E-2</v>
      </c>
      <c r="H347">
        <v>28.861999000014201</v>
      </c>
      <c r="M347">
        <v>35125</v>
      </c>
      <c r="N347" t="s">
        <v>30</v>
      </c>
      <c r="O347" t="s">
        <v>31</v>
      </c>
      <c r="P347">
        <v>1123296</v>
      </c>
      <c r="Q347">
        <v>192.79223299</v>
      </c>
      <c r="R347">
        <v>192.82070589099999</v>
      </c>
      <c r="S347">
        <v>2.8472900999986402E-2</v>
      </c>
      <c r="T347">
        <v>28.4729009999864</v>
      </c>
      <c r="Y347">
        <v>45753</v>
      </c>
      <c r="Z347" t="s">
        <v>30</v>
      </c>
      <c r="AA347" t="s">
        <v>31</v>
      </c>
      <c r="AB347">
        <v>1128048</v>
      </c>
      <c r="AC347">
        <v>76.147530794000005</v>
      </c>
      <c r="AD347">
        <v>76.177083968999995</v>
      </c>
      <c r="AE347">
        <v>2.9553174999989499E-2</v>
      </c>
      <c r="AF347">
        <v>29.553174999989501</v>
      </c>
      <c r="AK347">
        <v>60169</v>
      </c>
      <c r="AL347" t="s">
        <v>30</v>
      </c>
      <c r="AM347" t="s">
        <v>31</v>
      </c>
      <c r="AN347">
        <v>1124418</v>
      </c>
      <c r="AO347">
        <v>46.103494883000003</v>
      </c>
      <c r="AP347">
        <v>46.131373881999998</v>
      </c>
      <c r="AQ347">
        <v>2.7878998999994999E-2</v>
      </c>
      <c r="AR347">
        <v>27.878998999995002</v>
      </c>
      <c r="AW347">
        <v>50158</v>
      </c>
      <c r="AX347" t="s">
        <v>30</v>
      </c>
      <c r="AY347" t="s">
        <v>31</v>
      </c>
      <c r="AZ347">
        <v>1121580</v>
      </c>
      <c r="BA347">
        <v>40.819152832</v>
      </c>
      <c r="BB347">
        <v>40.849736929000002</v>
      </c>
      <c r="BC347">
        <v>3.0584097000001899E-2</v>
      </c>
      <c r="BD347">
        <v>30.584097000001901</v>
      </c>
      <c r="BI347">
        <v>51625</v>
      </c>
      <c r="BJ347" t="s">
        <v>30</v>
      </c>
      <c r="BK347" t="s">
        <v>31</v>
      </c>
      <c r="BL347">
        <v>1110954</v>
      </c>
      <c r="BM347">
        <v>22.671987056999999</v>
      </c>
      <c r="BN347">
        <v>22.716717005</v>
      </c>
      <c r="BO347">
        <v>4.4729948000000498E-2</v>
      </c>
      <c r="BP347">
        <v>44.729948000000498</v>
      </c>
    </row>
    <row r="348" spans="1:68">
      <c r="A348">
        <v>53276</v>
      </c>
      <c r="B348" t="s">
        <v>30</v>
      </c>
      <c r="C348" t="s">
        <v>31</v>
      </c>
      <c r="D348">
        <v>1122438</v>
      </c>
      <c r="E348">
        <v>373.01735496499998</v>
      </c>
      <c r="F348">
        <v>373.06041503</v>
      </c>
      <c r="G348">
        <v>4.3060065000020097E-2</v>
      </c>
      <c r="H348">
        <v>43.060065000020103</v>
      </c>
      <c r="M348">
        <v>48958</v>
      </c>
      <c r="N348" t="s">
        <v>30</v>
      </c>
      <c r="O348" t="s">
        <v>31</v>
      </c>
      <c r="P348">
        <v>1123692</v>
      </c>
      <c r="Q348">
        <v>193.792149067</v>
      </c>
      <c r="R348">
        <v>193.82061910600001</v>
      </c>
      <c r="S348">
        <v>2.8470039000012499E-2</v>
      </c>
      <c r="T348">
        <v>28.470039000012498</v>
      </c>
      <c r="Y348">
        <v>55676</v>
      </c>
      <c r="Z348" t="s">
        <v>30</v>
      </c>
      <c r="AA348" t="s">
        <v>31</v>
      </c>
      <c r="AB348">
        <v>1127388</v>
      </c>
      <c r="AC348">
        <v>76.347491980000001</v>
      </c>
      <c r="AD348">
        <v>76.376233815999996</v>
      </c>
      <c r="AE348">
        <v>2.8741835999994601E-2</v>
      </c>
      <c r="AF348">
        <v>28.741835999994599</v>
      </c>
      <c r="AK348">
        <v>34453</v>
      </c>
      <c r="AL348" t="s">
        <v>30</v>
      </c>
      <c r="AM348" t="s">
        <v>31</v>
      </c>
      <c r="AN348">
        <v>1123824</v>
      </c>
      <c r="AO348">
        <v>46.203656912</v>
      </c>
      <c r="AP348">
        <v>46.234000921000003</v>
      </c>
      <c r="AQ348">
        <v>3.03440090000037E-2</v>
      </c>
      <c r="AR348">
        <v>30.344009000003702</v>
      </c>
      <c r="AW348">
        <v>50823</v>
      </c>
      <c r="AX348" t="s">
        <v>30</v>
      </c>
      <c r="AY348" t="s">
        <v>31</v>
      </c>
      <c r="AZ348">
        <v>1127850</v>
      </c>
      <c r="BA348">
        <v>40.899320840999998</v>
      </c>
      <c r="BB348">
        <v>40.926349878000003</v>
      </c>
      <c r="BC348">
        <v>2.7029037000005401E-2</v>
      </c>
      <c r="BD348">
        <v>27.029037000005399</v>
      </c>
      <c r="BI348">
        <v>43817</v>
      </c>
      <c r="BJ348" t="s">
        <v>30</v>
      </c>
      <c r="BK348" t="s">
        <v>31</v>
      </c>
      <c r="BL348">
        <v>1115640</v>
      </c>
      <c r="BM348">
        <v>22.716040134</v>
      </c>
      <c r="BN348">
        <v>22.763756037</v>
      </c>
      <c r="BO348">
        <v>4.7715903000000198E-2</v>
      </c>
      <c r="BP348">
        <v>47.715903000000203</v>
      </c>
    </row>
    <row r="349" spans="1:68">
      <c r="A349">
        <v>33037</v>
      </c>
      <c r="B349" t="s">
        <v>30</v>
      </c>
      <c r="C349" t="s">
        <v>31</v>
      </c>
      <c r="D349">
        <v>1122504</v>
      </c>
      <c r="E349">
        <v>374.017519951</v>
      </c>
      <c r="F349">
        <v>374.04704809200001</v>
      </c>
      <c r="G349">
        <v>2.9528141000014298E-2</v>
      </c>
      <c r="H349">
        <v>29.528141000014301</v>
      </c>
      <c r="M349">
        <v>49623</v>
      </c>
      <c r="N349" t="s">
        <v>30</v>
      </c>
      <c r="O349" t="s">
        <v>31</v>
      </c>
      <c r="P349">
        <v>1123098</v>
      </c>
      <c r="Q349">
        <v>194.292228937</v>
      </c>
      <c r="R349">
        <v>194.32130289099999</v>
      </c>
      <c r="S349">
        <v>2.9073953999983301E-2</v>
      </c>
      <c r="T349">
        <v>29.073953999983299</v>
      </c>
      <c r="Y349">
        <v>35437</v>
      </c>
      <c r="Z349" t="s">
        <v>30</v>
      </c>
      <c r="AA349" t="s">
        <v>31</v>
      </c>
      <c r="AB349">
        <v>1122966</v>
      </c>
      <c r="AC349">
        <v>76.547621965000005</v>
      </c>
      <c r="AD349">
        <v>76.578778982000003</v>
      </c>
      <c r="AE349">
        <v>3.1157016999998101E-2</v>
      </c>
      <c r="AF349">
        <v>31.157016999998099</v>
      </c>
      <c r="AK349">
        <v>35925</v>
      </c>
      <c r="AL349" t="s">
        <v>30</v>
      </c>
      <c r="AM349" t="s">
        <v>31</v>
      </c>
      <c r="AN349">
        <v>1120524</v>
      </c>
      <c r="AO349">
        <v>46.303588867000002</v>
      </c>
      <c r="AP349">
        <v>46.332875012999999</v>
      </c>
      <c r="AQ349">
        <v>2.9286145999996901E-2</v>
      </c>
      <c r="AR349">
        <v>29.286145999996901</v>
      </c>
      <c r="AW349">
        <v>60912</v>
      </c>
      <c r="AX349" t="s">
        <v>30</v>
      </c>
      <c r="AY349" t="s">
        <v>31</v>
      </c>
      <c r="AZ349">
        <v>1122240</v>
      </c>
      <c r="BA349">
        <v>40.979324818000002</v>
      </c>
      <c r="BB349">
        <v>41.006793975999997</v>
      </c>
      <c r="BC349">
        <v>2.7469157999995199E-2</v>
      </c>
      <c r="BD349">
        <v>27.4691579999952</v>
      </c>
      <c r="BI349">
        <v>35430</v>
      </c>
      <c r="BJ349" t="s">
        <v>30</v>
      </c>
      <c r="BK349" t="s">
        <v>31</v>
      </c>
      <c r="BL349">
        <v>1113660</v>
      </c>
      <c r="BM349">
        <v>22.762443065999999</v>
      </c>
      <c r="BN349">
        <v>22.819260119999999</v>
      </c>
      <c r="BO349">
        <v>5.68170539999997E-2</v>
      </c>
      <c r="BP349">
        <v>56.8170539999997</v>
      </c>
    </row>
    <row r="350" spans="1:68">
      <c r="A350">
        <v>53997</v>
      </c>
      <c r="B350" t="s">
        <v>30</v>
      </c>
      <c r="C350" t="s">
        <v>31</v>
      </c>
      <c r="D350">
        <v>1124286</v>
      </c>
      <c r="E350">
        <v>375.017446995</v>
      </c>
      <c r="F350">
        <v>375.045087099</v>
      </c>
      <c r="G350">
        <v>2.76401039999996E-2</v>
      </c>
      <c r="H350">
        <v>27.640103999999599</v>
      </c>
      <c r="M350">
        <v>59712</v>
      </c>
      <c r="N350" t="s">
        <v>30</v>
      </c>
      <c r="O350" t="s">
        <v>31</v>
      </c>
      <c r="P350">
        <v>1126134</v>
      </c>
      <c r="Q350">
        <v>194.792140007</v>
      </c>
      <c r="R350">
        <v>194.82055592500001</v>
      </c>
      <c r="S350">
        <v>2.8415918000007399E-2</v>
      </c>
      <c r="T350">
        <v>28.415918000007402</v>
      </c>
      <c r="Y350">
        <v>56397</v>
      </c>
      <c r="Z350" t="s">
        <v>30</v>
      </c>
      <c r="AA350" t="s">
        <v>31</v>
      </c>
      <c r="AB350">
        <v>1126860</v>
      </c>
      <c r="AC350">
        <v>76.747553824999997</v>
      </c>
      <c r="AD350">
        <v>76.777952909000007</v>
      </c>
      <c r="AE350">
        <v>3.03990840000096E-2</v>
      </c>
      <c r="AF350">
        <v>30.399084000009601</v>
      </c>
      <c r="AK350">
        <v>48367</v>
      </c>
      <c r="AL350" t="s">
        <v>30</v>
      </c>
      <c r="AM350" t="s">
        <v>31</v>
      </c>
      <c r="AN350">
        <v>1124484</v>
      </c>
      <c r="AO350">
        <v>46.403742074999997</v>
      </c>
      <c r="AP350">
        <v>46.433969974999997</v>
      </c>
      <c r="AQ350">
        <v>3.0227899999999801E-2</v>
      </c>
      <c r="AR350">
        <v>30.227899999999799</v>
      </c>
      <c r="AW350">
        <v>39806</v>
      </c>
      <c r="AX350" t="s">
        <v>30</v>
      </c>
      <c r="AY350" t="s">
        <v>31</v>
      </c>
      <c r="AZ350">
        <v>1127784</v>
      </c>
      <c r="BA350">
        <v>41.059366941</v>
      </c>
      <c r="BB350">
        <v>41.087639809000002</v>
      </c>
      <c r="BC350">
        <v>2.8272868000001901E-2</v>
      </c>
      <c r="BD350">
        <v>28.2728680000019</v>
      </c>
      <c r="BI350">
        <v>44372</v>
      </c>
      <c r="BJ350" t="s">
        <v>30</v>
      </c>
      <c r="BK350" t="s">
        <v>31</v>
      </c>
      <c r="BL350">
        <v>1117818</v>
      </c>
      <c r="BM350">
        <v>22.813050985</v>
      </c>
      <c r="BN350">
        <v>22.862325191</v>
      </c>
      <c r="BO350">
        <v>4.9274205999999703E-2</v>
      </c>
      <c r="BP350">
        <v>49.274205999999701</v>
      </c>
    </row>
    <row r="351" spans="1:68">
      <c r="A351">
        <v>57370</v>
      </c>
      <c r="B351" t="s">
        <v>30</v>
      </c>
      <c r="C351" t="s">
        <v>31</v>
      </c>
      <c r="D351">
        <v>1122834</v>
      </c>
      <c r="E351">
        <v>376.01763415300002</v>
      </c>
      <c r="F351">
        <v>376.05364012699999</v>
      </c>
      <c r="G351">
        <v>3.6005973999976897E-2</v>
      </c>
      <c r="H351">
        <v>36.005973999976902</v>
      </c>
      <c r="M351">
        <v>38606</v>
      </c>
      <c r="N351" t="s">
        <v>30</v>
      </c>
      <c r="O351" t="s">
        <v>31</v>
      </c>
      <c r="P351">
        <v>1126266</v>
      </c>
      <c r="Q351">
        <v>195.29232001299999</v>
      </c>
      <c r="R351">
        <v>195.31910109500001</v>
      </c>
      <c r="S351">
        <v>2.6781082000013601E-2</v>
      </c>
      <c r="T351">
        <v>26.781082000013601</v>
      </c>
      <c r="Y351">
        <v>59770</v>
      </c>
      <c r="Z351" t="s">
        <v>30</v>
      </c>
      <c r="AA351" t="s">
        <v>31</v>
      </c>
      <c r="AB351">
        <v>1123362</v>
      </c>
      <c r="AC351">
        <v>76.947526932000002</v>
      </c>
      <c r="AD351">
        <v>76.977626801</v>
      </c>
      <c r="AE351">
        <v>3.0099868999997101E-2</v>
      </c>
      <c r="AF351">
        <v>30.099868999997099</v>
      </c>
      <c r="AK351">
        <v>49758</v>
      </c>
      <c r="AL351" t="s">
        <v>30</v>
      </c>
      <c r="AM351" t="s">
        <v>31</v>
      </c>
      <c r="AN351">
        <v>1121184</v>
      </c>
      <c r="AO351">
        <v>46.503818989000003</v>
      </c>
      <c r="AP351">
        <v>46.533371924999997</v>
      </c>
      <c r="AQ351">
        <v>2.95529359999946E-2</v>
      </c>
      <c r="AR351">
        <v>29.552935999994599</v>
      </c>
      <c r="AW351">
        <v>49081</v>
      </c>
      <c r="AX351" t="s">
        <v>30</v>
      </c>
      <c r="AY351" t="s">
        <v>31</v>
      </c>
      <c r="AZ351">
        <v>1119996</v>
      </c>
      <c r="BA351">
        <v>41.139354943999997</v>
      </c>
      <c r="BB351">
        <v>41.168989897000003</v>
      </c>
      <c r="BC351">
        <v>2.9634953000005699E-2</v>
      </c>
      <c r="BD351">
        <v>29.634953000005702</v>
      </c>
    </row>
    <row r="352" spans="1:68">
      <c r="A352">
        <v>52896</v>
      </c>
      <c r="B352" t="s">
        <v>30</v>
      </c>
      <c r="C352" t="s">
        <v>31</v>
      </c>
      <c r="D352">
        <v>1125672</v>
      </c>
      <c r="E352">
        <v>377.017701149</v>
      </c>
      <c r="F352">
        <v>377.04453802099999</v>
      </c>
      <c r="G352">
        <v>2.6836871999989801E-2</v>
      </c>
      <c r="H352">
        <v>26.8368719999898</v>
      </c>
      <c r="M352">
        <v>47881</v>
      </c>
      <c r="N352" t="s">
        <v>30</v>
      </c>
      <c r="O352" t="s">
        <v>31</v>
      </c>
      <c r="P352">
        <v>1121976</v>
      </c>
      <c r="Q352">
        <v>195.792136908</v>
      </c>
      <c r="R352">
        <v>195.819937944</v>
      </c>
      <c r="S352">
        <v>2.7801035999999599E-2</v>
      </c>
      <c r="T352">
        <v>27.801035999999598</v>
      </c>
      <c r="Y352">
        <v>55296</v>
      </c>
      <c r="Z352" t="s">
        <v>30</v>
      </c>
      <c r="AA352" t="s">
        <v>31</v>
      </c>
      <c r="AB352">
        <v>1123032</v>
      </c>
      <c r="AC352">
        <v>77.147542952999999</v>
      </c>
      <c r="AD352">
        <v>77.177393913000003</v>
      </c>
      <c r="AE352">
        <v>2.9850960000004499E-2</v>
      </c>
      <c r="AF352">
        <v>29.850960000004498</v>
      </c>
      <c r="AK352">
        <v>50423</v>
      </c>
      <c r="AL352" t="s">
        <v>30</v>
      </c>
      <c r="AM352" t="s">
        <v>31</v>
      </c>
      <c r="AN352">
        <v>1129764</v>
      </c>
      <c r="AO352">
        <v>46.603851079999998</v>
      </c>
      <c r="AP352">
        <v>46.632066965</v>
      </c>
      <c r="AQ352">
        <v>2.8215885000001599E-2</v>
      </c>
      <c r="AR352">
        <v>28.215885000001599</v>
      </c>
      <c r="AW352">
        <v>40085</v>
      </c>
      <c r="AX352" t="s">
        <v>30</v>
      </c>
      <c r="AY352" t="s">
        <v>31</v>
      </c>
      <c r="AZ352">
        <v>1125474</v>
      </c>
      <c r="BA352">
        <v>41.219586849000002</v>
      </c>
      <c r="BB352">
        <v>41.246510029</v>
      </c>
      <c r="BC352">
        <v>2.6923179999997101E-2</v>
      </c>
      <c r="BD352">
        <v>26.9231799999971</v>
      </c>
    </row>
    <row r="353" spans="1:56">
      <c r="A353">
        <v>40516</v>
      </c>
      <c r="B353" t="s">
        <v>30</v>
      </c>
      <c r="C353" t="s">
        <v>31</v>
      </c>
      <c r="D353">
        <v>1123560</v>
      </c>
      <c r="E353">
        <v>378.01760506599999</v>
      </c>
      <c r="F353">
        <v>378.04514813399999</v>
      </c>
      <c r="G353">
        <v>2.75430679999999E-2</v>
      </c>
      <c r="H353">
        <v>27.543067999999899</v>
      </c>
      <c r="M353">
        <v>38885</v>
      </c>
      <c r="N353" t="s">
        <v>30</v>
      </c>
      <c r="O353" t="s">
        <v>31</v>
      </c>
      <c r="P353">
        <v>1120392</v>
      </c>
      <c r="Q353">
        <v>196.292418957</v>
      </c>
      <c r="R353">
        <v>196.322998047</v>
      </c>
      <c r="S353">
        <v>3.0579090000003299E-2</v>
      </c>
      <c r="T353">
        <v>30.579090000003301</v>
      </c>
      <c r="Y353">
        <v>42916</v>
      </c>
      <c r="Z353" t="s">
        <v>30</v>
      </c>
      <c r="AA353" t="s">
        <v>31</v>
      </c>
      <c r="AB353">
        <v>1124220</v>
      </c>
      <c r="AC353">
        <v>77.347679853000002</v>
      </c>
      <c r="AD353">
        <v>77.377035856000006</v>
      </c>
      <c r="AE353">
        <v>2.93560030000037E-2</v>
      </c>
      <c r="AF353">
        <v>29.3560030000037</v>
      </c>
      <c r="AK353">
        <v>60512</v>
      </c>
      <c r="AL353" t="s">
        <v>30</v>
      </c>
      <c r="AM353" t="s">
        <v>31</v>
      </c>
      <c r="AN353">
        <v>1121250</v>
      </c>
      <c r="AO353">
        <v>46.703733921000001</v>
      </c>
      <c r="AP353">
        <v>46.735795975000002</v>
      </c>
      <c r="AQ353">
        <v>3.20620540000007E-2</v>
      </c>
      <c r="AR353">
        <v>32.0620540000007</v>
      </c>
      <c r="AW353">
        <v>47380</v>
      </c>
      <c r="AX353" t="s">
        <v>30</v>
      </c>
      <c r="AY353" t="s">
        <v>31</v>
      </c>
      <c r="AZ353">
        <v>1122570</v>
      </c>
      <c r="BA353">
        <v>41.299521923</v>
      </c>
      <c r="BB353">
        <v>41.328599930000003</v>
      </c>
      <c r="BC353">
        <v>2.9078007000002501E-2</v>
      </c>
      <c r="BD353">
        <v>29.078007000002501</v>
      </c>
    </row>
    <row r="354" spans="1:56">
      <c r="A354">
        <v>58969</v>
      </c>
      <c r="B354" t="s">
        <v>30</v>
      </c>
      <c r="C354" t="s">
        <v>31</v>
      </c>
      <c r="D354">
        <v>1121382</v>
      </c>
      <c r="E354">
        <v>379.01766300200001</v>
      </c>
      <c r="F354">
        <v>379.04552197499999</v>
      </c>
      <c r="G354">
        <v>2.7858972999979401E-2</v>
      </c>
      <c r="H354">
        <v>27.8589729999794</v>
      </c>
      <c r="M354">
        <v>46180</v>
      </c>
      <c r="N354" t="s">
        <v>30</v>
      </c>
      <c r="O354" t="s">
        <v>31</v>
      </c>
      <c r="P354">
        <v>1122240</v>
      </c>
      <c r="Q354">
        <v>196.79225301700001</v>
      </c>
      <c r="R354">
        <v>196.81956696500001</v>
      </c>
      <c r="S354">
        <v>2.7313947999999699E-2</v>
      </c>
      <c r="T354">
        <v>27.313947999999701</v>
      </c>
      <c r="Y354">
        <v>33136</v>
      </c>
      <c r="Z354" t="s">
        <v>30</v>
      </c>
      <c r="AA354" t="s">
        <v>31</v>
      </c>
      <c r="AB354">
        <v>1124484</v>
      </c>
      <c r="AC354">
        <v>77.547537804000001</v>
      </c>
      <c r="AD354">
        <v>77.576803923</v>
      </c>
      <c r="AE354">
        <v>2.92661189999989E-2</v>
      </c>
      <c r="AF354">
        <v>29.266118999998898</v>
      </c>
      <c r="AK354">
        <v>39406</v>
      </c>
      <c r="AL354" t="s">
        <v>30</v>
      </c>
      <c r="AM354" t="s">
        <v>31</v>
      </c>
      <c r="AN354">
        <v>1123560</v>
      </c>
      <c r="AO354">
        <v>46.803802013000002</v>
      </c>
      <c r="AP354">
        <v>46.887161016</v>
      </c>
      <c r="AQ354">
        <v>8.3359002999998197E-2</v>
      </c>
      <c r="AR354">
        <v>83.359002999998197</v>
      </c>
      <c r="AW354">
        <v>58030</v>
      </c>
      <c r="AX354" t="s">
        <v>30</v>
      </c>
      <c r="AY354" t="s">
        <v>31</v>
      </c>
      <c r="AZ354">
        <v>1124286</v>
      </c>
      <c r="BA354">
        <v>41.379686831999997</v>
      </c>
      <c r="BB354">
        <v>41.407953978000002</v>
      </c>
      <c r="BC354">
        <v>2.82671460000045E-2</v>
      </c>
      <c r="BD354">
        <v>28.267146000004502</v>
      </c>
    </row>
    <row r="355" spans="1:56">
      <c r="A355">
        <v>33253</v>
      </c>
      <c r="B355" t="s">
        <v>30</v>
      </c>
      <c r="C355" t="s">
        <v>31</v>
      </c>
      <c r="D355">
        <v>1124154</v>
      </c>
      <c r="E355">
        <v>380.01781606700001</v>
      </c>
      <c r="F355">
        <v>380.04653215399998</v>
      </c>
      <c r="G355">
        <v>2.8716086999963801E-2</v>
      </c>
      <c r="H355">
        <v>28.7160869999638</v>
      </c>
      <c r="M355">
        <v>56830</v>
      </c>
      <c r="N355" t="s">
        <v>30</v>
      </c>
      <c r="O355" t="s">
        <v>31</v>
      </c>
      <c r="P355">
        <v>1125738</v>
      </c>
      <c r="Q355">
        <v>197.29251909300001</v>
      </c>
      <c r="R355">
        <v>197.32011795</v>
      </c>
      <c r="S355">
        <v>2.7598856999986699E-2</v>
      </c>
      <c r="T355">
        <v>27.598856999986701</v>
      </c>
      <c r="Y355">
        <v>35653</v>
      </c>
      <c r="Z355" t="s">
        <v>30</v>
      </c>
      <c r="AA355" t="s">
        <v>31</v>
      </c>
      <c r="AB355">
        <v>1125738</v>
      </c>
      <c r="AC355">
        <v>77.747558831999996</v>
      </c>
      <c r="AD355">
        <v>77.778061867000005</v>
      </c>
      <c r="AE355">
        <v>3.0503035000009501E-2</v>
      </c>
      <c r="AF355">
        <v>30.503035000009501</v>
      </c>
      <c r="AG355" s="2"/>
      <c r="AK355">
        <v>46980</v>
      </c>
      <c r="AL355" t="s">
        <v>30</v>
      </c>
      <c r="AM355" t="s">
        <v>31</v>
      </c>
      <c r="AN355">
        <v>1124550</v>
      </c>
      <c r="AO355">
        <v>47.104117870000003</v>
      </c>
      <c r="AP355">
        <v>47.163332939</v>
      </c>
      <c r="AQ355">
        <v>5.9215068999996803E-2</v>
      </c>
      <c r="AR355">
        <v>59.215068999996802</v>
      </c>
      <c r="AW355">
        <v>34339</v>
      </c>
      <c r="AX355" t="s">
        <v>30</v>
      </c>
      <c r="AY355" t="s">
        <v>31</v>
      </c>
      <c r="AZ355">
        <v>1120260</v>
      </c>
      <c r="BA355">
        <v>41.459628819999999</v>
      </c>
      <c r="BB355">
        <v>41.488452911000003</v>
      </c>
      <c r="BC355">
        <v>2.88240910000041E-2</v>
      </c>
      <c r="BD355">
        <v>28.824091000004099</v>
      </c>
    </row>
    <row r="356" spans="1:56">
      <c r="A356">
        <v>34725</v>
      </c>
      <c r="B356" t="s">
        <v>30</v>
      </c>
      <c r="C356" t="s">
        <v>31</v>
      </c>
      <c r="D356">
        <v>1124484</v>
      </c>
      <c r="E356">
        <v>381.01781702</v>
      </c>
      <c r="F356">
        <v>381.046014071</v>
      </c>
      <c r="G356">
        <v>2.8197051000006398E-2</v>
      </c>
      <c r="H356">
        <v>28.1970510000064</v>
      </c>
      <c r="M356">
        <v>33139</v>
      </c>
      <c r="N356" t="s">
        <v>30</v>
      </c>
      <c r="O356" t="s">
        <v>31</v>
      </c>
      <c r="P356">
        <v>1123758</v>
      </c>
      <c r="Q356">
        <v>197.79212689400001</v>
      </c>
      <c r="R356">
        <v>197.820334911</v>
      </c>
      <c r="S356">
        <v>2.8208016999997199E-2</v>
      </c>
      <c r="T356">
        <v>28.208016999997199</v>
      </c>
      <c r="Y356">
        <v>37125</v>
      </c>
      <c r="Z356" t="s">
        <v>30</v>
      </c>
      <c r="AA356" t="s">
        <v>31</v>
      </c>
      <c r="AB356">
        <v>1121844</v>
      </c>
      <c r="AC356">
        <v>77.947595835000001</v>
      </c>
      <c r="AD356">
        <v>77.978468895000006</v>
      </c>
      <c r="AE356">
        <v>3.0873060000004601E-2</v>
      </c>
      <c r="AF356">
        <v>30.8730600000046</v>
      </c>
      <c r="AG356" s="2"/>
      <c r="AK356">
        <v>57630</v>
      </c>
      <c r="AL356" t="s">
        <v>30</v>
      </c>
      <c r="AM356" t="s">
        <v>31</v>
      </c>
      <c r="AN356">
        <v>1122372</v>
      </c>
      <c r="AO356">
        <v>47.204123973999998</v>
      </c>
      <c r="AP356">
        <v>47.233401059999998</v>
      </c>
      <c r="AQ356">
        <v>2.92770860000004E-2</v>
      </c>
      <c r="AR356">
        <v>29.277086000000399</v>
      </c>
      <c r="AW356">
        <v>60365</v>
      </c>
      <c r="AX356" t="s">
        <v>30</v>
      </c>
      <c r="AY356" t="s">
        <v>31</v>
      </c>
      <c r="AZ356">
        <v>1122636</v>
      </c>
      <c r="BA356">
        <v>41.539677857999997</v>
      </c>
      <c r="BB356">
        <v>41.567879914999999</v>
      </c>
      <c r="BC356">
        <v>2.8202057000001401E-2</v>
      </c>
      <c r="BD356">
        <v>28.2020570000014</v>
      </c>
    </row>
    <row r="357" spans="1:56">
      <c r="A357">
        <v>47167</v>
      </c>
      <c r="B357" t="s">
        <v>30</v>
      </c>
      <c r="C357" t="s">
        <v>31</v>
      </c>
      <c r="D357">
        <v>1124682</v>
      </c>
      <c r="E357">
        <v>382.01778316500003</v>
      </c>
      <c r="F357">
        <v>382.048529148</v>
      </c>
      <c r="G357">
        <v>3.0745982999974299E-2</v>
      </c>
      <c r="H357">
        <v>30.745982999974299</v>
      </c>
      <c r="M357">
        <v>59165</v>
      </c>
      <c r="N357" t="s">
        <v>30</v>
      </c>
      <c r="O357" t="s">
        <v>31</v>
      </c>
      <c r="P357">
        <v>1125144</v>
      </c>
      <c r="Q357">
        <v>198.292737961</v>
      </c>
      <c r="R357">
        <v>198.321371078</v>
      </c>
      <c r="S357">
        <v>2.8633116999998199E-2</v>
      </c>
      <c r="T357">
        <v>28.633116999998201</v>
      </c>
      <c r="Y357">
        <v>49567</v>
      </c>
      <c r="Z357" t="s">
        <v>30</v>
      </c>
      <c r="AA357" t="s">
        <v>31</v>
      </c>
      <c r="AB357">
        <v>1122504</v>
      </c>
      <c r="AC357">
        <v>78.147709845999998</v>
      </c>
      <c r="AD357">
        <v>78.175877810000003</v>
      </c>
      <c r="AE357">
        <v>2.8167964000004899E-2</v>
      </c>
      <c r="AF357">
        <v>28.167964000004901</v>
      </c>
      <c r="AG357" s="2"/>
      <c r="AK357">
        <v>33939</v>
      </c>
      <c r="AL357" t="s">
        <v>30</v>
      </c>
      <c r="AM357" t="s">
        <v>31</v>
      </c>
      <c r="AN357">
        <v>1120986</v>
      </c>
      <c r="AO357">
        <v>47.304121971000001</v>
      </c>
      <c r="AP357">
        <v>47.333579063000002</v>
      </c>
      <c r="AQ357">
        <v>2.9457092000001201E-2</v>
      </c>
      <c r="AR357">
        <v>29.4570920000012</v>
      </c>
      <c r="AW357">
        <v>48071</v>
      </c>
      <c r="AX357" t="s">
        <v>30</v>
      </c>
      <c r="AY357" t="s">
        <v>31</v>
      </c>
      <c r="AZ357">
        <v>1119666</v>
      </c>
      <c r="BA357">
        <v>41.619832993000003</v>
      </c>
      <c r="BB357">
        <v>41.650244950999998</v>
      </c>
      <c r="BC357">
        <v>3.0411957999994799E-2</v>
      </c>
      <c r="BD357">
        <v>30.411957999994801</v>
      </c>
    </row>
    <row r="358" spans="1:56">
      <c r="A358">
        <v>48558</v>
      </c>
      <c r="B358" t="s">
        <v>30</v>
      </c>
      <c r="C358" t="s">
        <v>31</v>
      </c>
      <c r="D358">
        <v>1124616</v>
      </c>
      <c r="E358">
        <v>383.017804146</v>
      </c>
      <c r="F358">
        <v>383.05241298700003</v>
      </c>
      <c r="G358">
        <v>3.4608841000021998E-2</v>
      </c>
      <c r="H358">
        <v>34.608841000021997</v>
      </c>
      <c r="M358">
        <v>46871</v>
      </c>
      <c r="N358" t="s">
        <v>30</v>
      </c>
      <c r="O358" t="s">
        <v>31</v>
      </c>
      <c r="P358">
        <v>1128378</v>
      </c>
      <c r="Q358">
        <v>198.79279589699999</v>
      </c>
      <c r="R358">
        <v>198.81853604299999</v>
      </c>
      <c r="S358">
        <v>2.5740146000003902E-2</v>
      </c>
      <c r="T358">
        <v>25.7401460000039</v>
      </c>
      <c r="Y358">
        <v>50958</v>
      </c>
      <c r="Z358" t="s">
        <v>30</v>
      </c>
      <c r="AA358" t="s">
        <v>31</v>
      </c>
      <c r="AB358">
        <v>1127124</v>
      </c>
      <c r="AC358">
        <v>78.347726821999998</v>
      </c>
      <c r="AD358">
        <v>78.373310803999999</v>
      </c>
      <c r="AE358">
        <v>2.5583982000000501E-2</v>
      </c>
      <c r="AF358">
        <v>25.5839820000005</v>
      </c>
      <c r="AG358" s="2"/>
      <c r="AK358">
        <v>59965</v>
      </c>
      <c r="AL358" t="s">
        <v>30</v>
      </c>
      <c r="AM358" t="s">
        <v>31</v>
      </c>
      <c r="AN358">
        <v>1122108</v>
      </c>
      <c r="AO358">
        <v>47.40419507</v>
      </c>
      <c r="AP358">
        <v>47.432700871999998</v>
      </c>
      <c r="AQ358">
        <v>2.8505801999997901E-2</v>
      </c>
      <c r="AR358">
        <v>28.5058019999979</v>
      </c>
      <c r="AW358">
        <v>58568</v>
      </c>
      <c r="AX358" t="s">
        <v>30</v>
      </c>
      <c r="AY358" t="s">
        <v>31</v>
      </c>
      <c r="AZ358">
        <v>1125672</v>
      </c>
      <c r="BA358">
        <v>41.699759006999997</v>
      </c>
      <c r="BB358">
        <v>41.727519035</v>
      </c>
      <c r="BC358">
        <v>2.77600280000029E-2</v>
      </c>
      <c r="BD358">
        <v>27.760028000002901</v>
      </c>
    </row>
    <row r="359" spans="1:56">
      <c r="A359">
        <v>49223</v>
      </c>
      <c r="B359" t="s">
        <v>30</v>
      </c>
      <c r="C359" t="s">
        <v>31</v>
      </c>
      <c r="D359">
        <v>1125078</v>
      </c>
      <c r="E359">
        <v>384.01786208200002</v>
      </c>
      <c r="F359">
        <v>384.04620003700001</v>
      </c>
      <c r="G359">
        <v>2.8337954999983501E-2</v>
      </c>
      <c r="H359">
        <v>28.337954999983499</v>
      </c>
      <c r="M359">
        <v>57368</v>
      </c>
      <c r="N359" t="s">
        <v>30</v>
      </c>
      <c r="O359" t="s">
        <v>31</v>
      </c>
      <c r="P359">
        <v>1122240</v>
      </c>
      <c r="Q359">
        <v>199.29273104699999</v>
      </c>
      <c r="R359">
        <v>199.32260799400001</v>
      </c>
      <c r="S359">
        <v>2.9876947000019499E-2</v>
      </c>
      <c r="T359">
        <v>29.876947000019499</v>
      </c>
      <c r="Y359">
        <v>51623</v>
      </c>
      <c r="Z359" t="s">
        <v>30</v>
      </c>
      <c r="AA359" t="s">
        <v>31</v>
      </c>
      <c r="AB359">
        <v>1124748</v>
      </c>
      <c r="AC359">
        <v>78.547641992999999</v>
      </c>
      <c r="AD359">
        <v>78.577436923999997</v>
      </c>
      <c r="AE359">
        <v>2.9794930999997801E-2</v>
      </c>
      <c r="AF359">
        <v>29.794930999997799</v>
      </c>
      <c r="AG359" s="2"/>
      <c r="AK359">
        <v>47671</v>
      </c>
      <c r="AL359" t="s">
        <v>30</v>
      </c>
      <c r="AM359" t="s">
        <v>31</v>
      </c>
      <c r="AN359">
        <v>1126860</v>
      </c>
      <c r="AO359">
        <v>47.504163980000001</v>
      </c>
      <c r="AP359">
        <v>47.533137083</v>
      </c>
      <c r="AQ359">
        <v>2.8973102999998401E-2</v>
      </c>
      <c r="AR359">
        <v>28.9731029999984</v>
      </c>
      <c r="AW359">
        <v>41012</v>
      </c>
      <c r="AX359" t="s">
        <v>30</v>
      </c>
      <c r="AY359" t="s">
        <v>31</v>
      </c>
      <c r="AZ359">
        <v>1122042</v>
      </c>
      <c r="BA359">
        <v>41.779808998</v>
      </c>
      <c r="BB359">
        <v>41.810204028999998</v>
      </c>
      <c r="BC359">
        <v>3.0395030999997599E-2</v>
      </c>
      <c r="BD359">
        <v>30.395030999997601</v>
      </c>
    </row>
    <row r="360" spans="1:56">
      <c r="A360">
        <v>59312</v>
      </c>
      <c r="B360" t="s">
        <v>30</v>
      </c>
      <c r="C360" t="s">
        <v>31</v>
      </c>
      <c r="D360">
        <v>1123824</v>
      </c>
      <c r="E360">
        <v>385.01791405699998</v>
      </c>
      <c r="F360">
        <v>385.04664802600001</v>
      </c>
      <c r="G360">
        <v>2.8733969000029402E-2</v>
      </c>
      <c r="H360">
        <v>28.733969000029401</v>
      </c>
      <c r="M360">
        <v>39812</v>
      </c>
      <c r="N360" t="s">
        <v>30</v>
      </c>
      <c r="O360" t="s">
        <v>31</v>
      </c>
      <c r="P360">
        <v>1125078</v>
      </c>
      <c r="Q360">
        <v>199.792767048</v>
      </c>
      <c r="R360">
        <v>199.821628094</v>
      </c>
      <c r="S360">
        <v>2.8861046000002898E-2</v>
      </c>
      <c r="T360">
        <v>28.861046000002901</v>
      </c>
      <c r="Y360">
        <v>33479</v>
      </c>
      <c r="Z360" t="s">
        <v>30</v>
      </c>
      <c r="AA360" t="s">
        <v>31</v>
      </c>
      <c r="AB360">
        <v>1123626</v>
      </c>
      <c r="AC360">
        <v>78.747705936000003</v>
      </c>
      <c r="AD360">
        <v>78.776526927999996</v>
      </c>
      <c r="AE360">
        <v>2.8820991999992801E-2</v>
      </c>
      <c r="AF360">
        <v>28.820991999992799</v>
      </c>
      <c r="AG360" s="2"/>
      <c r="AK360">
        <v>58168</v>
      </c>
      <c r="AL360" t="s">
        <v>30</v>
      </c>
      <c r="AM360" t="s">
        <v>31</v>
      </c>
      <c r="AN360">
        <v>1118610</v>
      </c>
      <c r="AO360">
        <v>47.604233979999997</v>
      </c>
      <c r="AP360">
        <v>47.634114981000003</v>
      </c>
      <c r="AQ360">
        <v>2.98810010000067E-2</v>
      </c>
      <c r="AR360">
        <v>29.881001000006702</v>
      </c>
      <c r="AW360">
        <v>51225</v>
      </c>
      <c r="AX360" t="s">
        <v>30</v>
      </c>
      <c r="AY360" t="s">
        <v>31</v>
      </c>
      <c r="AZ360">
        <v>1122504</v>
      </c>
      <c r="BA360">
        <v>41.859915018000002</v>
      </c>
      <c r="BB360">
        <v>41.890349864999997</v>
      </c>
      <c r="BC360">
        <v>3.0434846999995099E-2</v>
      </c>
      <c r="BD360">
        <v>30.434846999995099</v>
      </c>
    </row>
    <row r="361" spans="1:56">
      <c r="A361">
        <v>38206</v>
      </c>
      <c r="B361" t="s">
        <v>30</v>
      </c>
      <c r="C361" t="s">
        <v>31</v>
      </c>
      <c r="D361">
        <v>1125342</v>
      </c>
      <c r="E361">
        <v>386.01812100400002</v>
      </c>
      <c r="F361">
        <v>386.04729008700002</v>
      </c>
      <c r="G361">
        <v>2.9169082999999301E-2</v>
      </c>
      <c r="H361">
        <v>29.169082999999301</v>
      </c>
      <c r="M361">
        <v>50025</v>
      </c>
      <c r="N361" t="s">
        <v>30</v>
      </c>
      <c r="O361" t="s">
        <v>31</v>
      </c>
      <c r="P361">
        <v>1126596</v>
      </c>
      <c r="Q361">
        <v>200.29281210900001</v>
      </c>
      <c r="R361">
        <v>200.32387089700001</v>
      </c>
      <c r="S361">
        <v>3.1058787999995702E-2</v>
      </c>
      <c r="T361">
        <v>31.058787999995701</v>
      </c>
      <c r="Y361">
        <v>40606</v>
      </c>
      <c r="Z361" t="s">
        <v>30</v>
      </c>
      <c r="AA361" t="s">
        <v>31</v>
      </c>
      <c r="AB361">
        <v>1122636</v>
      </c>
      <c r="AC361">
        <v>78.947664021999998</v>
      </c>
      <c r="AD361">
        <v>78.977855921</v>
      </c>
      <c r="AE361">
        <v>3.0191899000001798E-2</v>
      </c>
      <c r="AF361">
        <v>30.191899000001801</v>
      </c>
      <c r="AG361" s="2"/>
      <c r="AK361">
        <v>40612</v>
      </c>
      <c r="AL361" t="s">
        <v>30</v>
      </c>
      <c r="AM361" t="s">
        <v>31</v>
      </c>
      <c r="AN361">
        <v>1125012</v>
      </c>
      <c r="AO361">
        <v>47.704364061</v>
      </c>
      <c r="AP361">
        <v>47.733196974000002</v>
      </c>
      <c r="AQ361">
        <v>2.8832913000002201E-2</v>
      </c>
      <c r="AR361">
        <v>28.8329130000022</v>
      </c>
      <c r="AW361">
        <v>43417</v>
      </c>
      <c r="AX361" t="s">
        <v>30</v>
      </c>
      <c r="AY361" t="s">
        <v>31</v>
      </c>
      <c r="AZ361">
        <v>1122240</v>
      </c>
      <c r="BA361">
        <v>41.939930916000002</v>
      </c>
      <c r="BB361">
        <v>41.968083858</v>
      </c>
      <c r="BC361">
        <v>2.8152941999998401E-2</v>
      </c>
      <c r="BD361">
        <v>28.152941999998401</v>
      </c>
    </row>
    <row r="362" spans="1:56">
      <c r="A362">
        <v>38485</v>
      </c>
      <c r="B362" t="s">
        <v>30</v>
      </c>
      <c r="C362" t="s">
        <v>31</v>
      </c>
      <c r="D362">
        <v>1119732</v>
      </c>
      <c r="E362">
        <v>388.01806116099999</v>
      </c>
      <c r="F362">
        <v>388.04829001399997</v>
      </c>
      <c r="G362">
        <v>3.0228852999982701E-2</v>
      </c>
      <c r="H362">
        <v>30.228852999982699</v>
      </c>
      <c r="M362">
        <v>42217</v>
      </c>
      <c r="N362" t="s">
        <v>30</v>
      </c>
      <c r="O362" t="s">
        <v>31</v>
      </c>
      <c r="P362">
        <v>1124550</v>
      </c>
      <c r="Q362">
        <v>200.79307389300001</v>
      </c>
      <c r="R362">
        <v>200.850493908</v>
      </c>
      <c r="S362">
        <v>5.7420014999990998E-2</v>
      </c>
      <c r="T362">
        <v>57.420014999990997</v>
      </c>
      <c r="Y362">
        <v>49881</v>
      </c>
      <c r="Z362" t="s">
        <v>30</v>
      </c>
      <c r="AA362" t="s">
        <v>31</v>
      </c>
      <c r="AB362">
        <v>1121580</v>
      </c>
      <c r="AC362">
        <v>79.147717952999997</v>
      </c>
      <c r="AD362">
        <v>79.176218986999999</v>
      </c>
      <c r="AE362">
        <v>2.8501034000001299E-2</v>
      </c>
      <c r="AF362">
        <v>28.501034000001301</v>
      </c>
      <c r="AG362" s="2"/>
      <c r="AK362">
        <v>50825</v>
      </c>
      <c r="AL362" t="s">
        <v>30</v>
      </c>
      <c r="AM362" t="s">
        <v>31</v>
      </c>
      <c r="AN362">
        <v>1122636</v>
      </c>
      <c r="AO362">
        <v>47.804311990999999</v>
      </c>
      <c r="AP362">
        <v>47.839359045000002</v>
      </c>
      <c r="AQ362">
        <v>3.5047054000003103E-2</v>
      </c>
      <c r="AR362">
        <v>35.047054000003101</v>
      </c>
      <c r="AW362">
        <v>35030</v>
      </c>
      <c r="AX362" t="s">
        <v>30</v>
      </c>
      <c r="AY362" t="s">
        <v>31</v>
      </c>
      <c r="AZ362">
        <v>1125474</v>
      </c>
      <c r="BA362">
        <v>42.019937992000003</v>
      </c>
      <c r="BB362">
        <v>42.047119856000002</v>
      </c>
      <c r="BC362">
        <v>2.7181863999999199E-2</v>
      </c>
      <c r="BD362">
        <v>27.181863999999202</v>
      </c>
    </row>
    <row r="363" spans="1:56">
      <c r="A363">
        <v>45780</v>
      </c>
      <c r="B363" t="s">
        <v>30</v>
      </c>
      <c r="C363" t="s">
        <v>31</v>
      </c>
      <c r="D363">
        <v>1127190</v>
      </c>
      <c r="E363">
        <v>389.01818394700001</v>
      </c>
      <c r="F363">
        <v>389.04555511500001</v>
      </c>
      <c r="G363">
        <v>2.7371168000001899E-2</v>
      </c>
      <c r="H363">
        <v>27.371168000001902</v>
      </c>
      <c r="M363">
        <v>33830</v>
      </c>
      <c r="N363" t="s">
        <v>30</v>
      </c>
      <c r="O363" t="s">
        <v>31</v>
      </c>
      <c r="P363">
        <v>1120392</v>
      </c>
      <c r="Q363">
        <v>201.29292011300001</v>
      </c>
      <c r="R363">
        <v>201.32263708100001</v>
      </c>
      <c r="S363">
        <v>2.9716968000002401E-2</v>
      </c>
      <c r="T363">
        <v>29.716968000002399</v>
      </c>
      <c r="Y363">
        <v>40885</v>
      </c>
      <c r="Z363" t="s">
        <v>30</v>
      </c>
      <c r="AA363" t="s">
        <v>31</v>
      </c>
      <c r="AB363">
        <v>1124220</v>
      </c>
      <c r="AC363">
        <v>79.347697019999998</v>
      </c>
      <c r="AD363">
        <v>79.376839876000005</v>
      </c>
      <c r="AE363">
        <v>2.91428560000071E-2</v>
      </c>
      <c r="AF363">
        <v>29.1428560000071</v>
      </c>
      <c r="AG363" s="2"/>
      <c r="AK363">
        <v>43017</v>
      </c>
      <c r="AL363" t="s">
        <v>30</v>
      </c>
      <c r="AM363" t="s">
        <v>31</v>
      </c>
      <c r="AN363">
        <v>1121976</v>
      </c>
      <c r="AO363">
        <v>47.904362917</v>
      </c>
      <c r="AP363">
        <v>47.932667971000001</v>
      </c>
      <c r="AQ363">
        <v>2.8305054000000399E-2</v>
      </c>
      <c r="AR363">
        <v>28.3050540000004</v>
      </c>
    </row>
    <row r="364" spans="1:56">
      <c r="A364">
        <v>56430</v>
      </c>
      <c r="B364" t="s">
        <v>30</v>
      </c>
      <c r="C364" t="s">
        <v>31</v>
      </c>
      <c r="D364">
        <v>1122900</v>
      </c>
      <c r="E364">
        <v>390.01819300699998</v>
      </c>
      <c r="F364">
        <v>390.04885101299999</v>
      </c>
      <c r="G364">
        <v>3.0658006000010101E-2</v>
      </c>
      <c r="H364">
        <v>30.658006000010101</v>
      </c>
      <c r="M364">
        <v>42772</v>
      </c>
      <c r="N364" t="s">
        <v>30</v>
      </c>
      <c r="O364" t="s">
        <v>31</v>
      </c>
      <c r="P364">
        <v>1123164</v>
      </c>
      <c r="Q364">
        <v>201.79302811599999</v>
      </c>
      <c r="R364">
        <v>201.82242202800001</v>
      </c>
      <c r="S364">
        <v>2.9393912000017501E-2</v>
      </c>
      <c r="T364">
        <v>29.393912000017501</v>
      </c>
      <c r="Y364">
        <v>48180</v>
      </c>
      <c r="Z364" t="s">
        <v>30</v>
      </c>
      <c r="AA364" t="s">
        <v>31</v>
      </c>
      <c r="AB364">
        <v>1125474</v>
      </c>
      <c r="AC364">
        <v>79.547843932999996</v>
      </c>
      <c r="AD364">
        <v>79.577543973999994</v>
      </c>
      <c r="AE364">
        <v>2.9700040999998099E-2</v>
      </c>
      <c r="AF364">
        <v>29.700040999998102</v>
      </c>
      <c r="AG364" s="2"/>
      <c r="AK364">
        <v>34630</v>
      </c>
      <c r="AL364" t="s">
        <v>30</v>
      </c>
      <c r="AM364" t="s">
        <v>31</v>
      </c>
      <c r="AN364">
        <v>1125474</v>
      </c>
      <c r="AO364">
        <v>48.004642009999998</v>
      </c>
      <c r="AP364">
        <v>48.031792879000001</v>
      </c>
      <c r="AQ364">
        <v>2.71508690000032E-2</v>
      </c>
      <c r="AR364">
        <v>27.150869000003201</v>
      </c>
    </row>
    <row r="365" spans="1:56">
      <c r="A365">
        <v>60972</v>
      </c>
      <c r="B365" t="s">
        <v>30</v>
      </c>
      <c r="C365" t="s">
        <v>31</v>
      </c>
      <c r="D365">
        <v>1127388</v>
      </c>
      <c r="E365">
        <v>391.01818895299999</v>
      </c>
      <c r="F365">
        <v>391.047143936</v>
      </c>
      <c r="G365">
        <v>2.8954983000005499E-2</v>
      </c>
      <c r="H365">
        <v>28.954983000005502</v>
      </c>
      <c r="Y365">
        <v>58830</v>
      </c>
      <c r="Z365" t="s">
        <v>30</v>
      </c>
      <c r="AA365" t="s">
        <v>31</v>
      </c>
      <c r="AB365">
        <v>1124946</v>
      </c>
      <c r="AC365">
        <v>79.747713804</v>
      </c>
      <c r="AD365">
        <v>79.776410818000002</v>
      </c>
      <c r="AE365">
        <v>2.8697014000002199E-2</v>
      </c>
      <c r="AF365">
        <v>28.697014000002198</v>
      </c>
      <c r="AG365" s="2"/>
      <c r="AK365">
        <v>43572</v>
      </c>
      <c r="AL365" t="s">
        <v>30</v>
      </c>
      <c r="AM365" t="s">
        <v>31</v>
      </c>
      <c r="AN365">
        <v>1121910</v>
      </c>
      <c r="AO365">
        <v>48.104424952999999</v>
      </c>
      <c r="AP365">
        <v>48.133614063000003</v>
      </c>
      <c r="AQ365">
        <v>2.9189110000004299E-2</v>
      </c>
      <c r="AR365">
        <v>29.189110000004298</v>
      </c>
    </row>
    <row r="366" spans="1:56">
      <c r="A366">
        <v>58765</v>
      </c>
      <c r="B366" t="s">
        <v>30</v>
      </c>
      <c r="C366" t="s">
        <v>31</v>
      </c>
      <c r="D366">
        <v>1123164</v>
      </c>
      <c r="E366">
        <v>392.01835393900001</v>
      </c>
      <c r="F366">
        <v>392.04746294</v>
      </c>
      <c r="G366">
        <v>2.9109000999994802E-2</v>
      </c>
      <c r="H366">
        <v>29.109000999994802</v>
      </c>
      <c r="Y366">
        <v>35139</v>
      </c>
      <c r="Z366" t="s">
        <v>30</v>
      </c>
      <c r="AA366" t="s">
        <v>31</v>
      </c>
      <c r="AB366">
        <v>1123692</v>
      </c>
      <c r="AC366">
        <v>79.947839021999997</v>
      </c>
      <c r="AD366">
        <v>79.975405930999997</v>
      </c>
      <c r="AE366">
        <v>2.7566909000000799E-2</v>
      </c>
      <c r="AF366">
        <v>27.566909000000798</v>
      </c>
      <c r="AG366" s="2"/>
    </row>
    <row r="367" spans="1:56">
      <c r="A367">
        <v>46471</v>
      </c>
      <c r="B367" t="s">
        <v>30</v>
      </c>
      <c r="C367" t="s">
        <v>31</v>
      </c>
      <c r="D367">
        <v>1124616</v>
      </c>
      <c r="E367">
        <v>393.01826596299998</v>
      </c>
      <c r="F367">
        <v>393.04711794899998</v>
      </c>
      <c r="G367">
        <v>2.8851986000006401E-2</v>
      </c>
      <c r="H367">
        <v>28.851986000006399</v>
      </c>
      <c r="Y367">
        <v>32932</v>
      </c>
      <c r="Z367" t="s">
        <v>30</v>
      </c>
      <c r="AA367" t="s">
        <v>31</v>
      </c>
      <c r="AB367">
        <v>1125012</v>
      </c>
      <c r="AC367">
        <v>80.147877932</v>
      </c>
      <c r="AD367">
        <v>80.176656007999995</v>
      </c>
      <c r="AE367">
        <v>2.8778075999994698E-2</v>
      </c>
      <c r="AF367">
        <v>28.778075999994702</v>
      </c>
      <c r="AG367" s="2"/>
    </row>
    <row r="368" spans="1:56">
      <c r="A368">
        <v>56968</v>
      </c>
      <c r="B368" t="s">
        <v>30</v>
      </c>
      <c r="C368" t="s">
        <v>31</v>
      </c>
      <c r="D368">
        <v>1125804</v>
      </c>
      <c r="E368">
        <v>394.018445015</v>
      </c>
      <c r="F368">
        <v>394.04734516100001</v>
      </c>
      <c r="G368">
        <v>2.89001460000122E-2</v>
      </c>
      <c r="H368">
        <v>28.900146000012199</v>
      </c>
      <c r="Y368">
        <v>48871</v>
      </c>
      <c r="Z368" t="s">
        <v>30</v>
      </c>
      <c r="AA368" t="s">
        <v>31</v>
      </c>
      <c r="AB368">
        <v>1124880</v>
      </c>
      <c r="AC368">
        <v>80.347754002000002</v>
      </c>
      <c r="AD368">
        <v>80.374524832000006</v>
      </c>
      <c r="AE368">
        <v>2.6770830000003701E-2</v>
      </c>
      <c r="AF368">
        <v>26.770830000003699</v>
      </c>
      <c r="AG368" s="2"/>
    </row>
    <row r="369" spans="1:33">
      <c r="A369">
        <v>39412</v>
      </c>
      <c r="B369" t="s">
        <v>30</v>
      </c>
      <c r="C369" t="s">
        <v>31</v>
      </c>
      <c r="D369">
        <v>1123098</v>
      </c>
      <c r="E369">
        <v>395.018368006</v>
      </c>
      <c r="F369">
        <v>395.04668808000002</v>
      </c>
      <c r="G369">
        <v>2.8320074000021098E-2</v>
      </c>
      <c r="H369">
        <v>28.320074000021101</v>
      </c>
      <c r="Y369">
        <v>59368</v>
      </c>
      <c r="Z369" t="s">
        <v>30</v>
      </c>
      <c r="AA369" t="s">
        <v>31</v>
      </c>
      <c r="AB369">
        <v>1126134</v>
      </c>
      <c r="AC369">
        <v>80.547884941000007</v>
      </c>
      <c r="AD369">
        <v>80.576958895000004</v>
      </c>
      <c r="AE369">
        <v>2.9073953999997501E-2</v>
      </c>
      <c r="AF369">
        <v>29.073953999997499</v>
      </c>
      <c r="AG369" s="2"/>
    </row>
    <row r="370" spans="1:33">
      <c r="A370">
        <v>49625</v>
      </c>
      <c r="B370" t="s">
        <v>30</v>
      </c>
      <c r="C370" t="s">
        <v>31</v>
      </c>
      <c r="D370">
        <v>1118610</v>
      </c>
      <c r="E370">
        <v>396.01834702500003</v>
      </c>
      <c r="F370">
        <v>396.04970002200002</v>
      </c>
      <c r="G370">
        <v>3.1352996999999001E-2</v>
      </c>
      <c r="H370">
        <v>31.352996999999</v>
      </c>
      <c r="Y370">
        <v>41812</v>
      </c>
      <c r="Z370" t="s">
        <v>30</v>
      </c>
      <c r="AA370" t="s">
        <v>31</v>
      </c>
      <c r="AB370">
        <v>1126530</v>
      </c>
      <c r="AC370">
        <v>80.747790812999995</v>
      </c>
      <c r="AD370">
        <v>80.775518894000001</v>
      </c>
      <c r="AE370">
        <v>2.7728081000006399E-2</v>
      </c>
      <c r="AF370">
        <v>27.728081000006402</v>
      </c>
      <c r="AG370" s="2"/>
    </row>
    <row r="371" spans="1:33">
      <c r="A371">
        <v>41817</v>
      </c>
      <c r="B371" t="s">
        <v>30</v>
      </c>
      <c r="C371" t="s">
        <v>31</v>
      </c>
      <c r="D371">
        <v>1126926</v>
      </c>
      <c r="E371">
        <v>397.01844000800003</v>
      </c>
      <c r="F371">
        <v>397.04598593700001</v>
      </c>
      <c r="G371">
        <v>2.7545928999984402E-2</v>
      </c>
      <c r="H371">
        <v>27.545928999984401</v>
      </c>
      <c r="Y371">
        <v>52025</v>
      </c>
      <c r="Z371" t="s">
        <v>30</v>
      </c>
      <c r="AA371" t="s">
        <v>31</v>
      </c>
      <c r="AB371">
        <v>1126530</v>
      </c>
      <c r="AC371">
        <v>80.947790861000001</v>
      </c>
      <c r="AD371">
        <v>80.974893808000004</v>
      </c>
      <c r="AE371">
        <v>2.7102947000003E-2</v>
      </c>
      <c r="AF371">
        <v>27.102947000002999</v>
      </c>
      <c r="AG371" s="2"/>
    </row>
    <row r="372" spans="1:33">
      <c r="A372">
        <v>42372</v>
      </c>
      <c r="B372" t="s">
        <v>30</v>
      </c>
      <c r="C372" t="s">
        <v>31</v>
      </c>
      <c r="D372">
        <v>1121316</v>
      </c>
      <c r="E372">
        <v>399.01857709900003</v>
      </c>
      <c r="F372">
        <v>399.04899501800003</v>
      </c>
      <c r="G372">
        <v>3.0417919000001299E-2</v>
      </c>
      <c r="H372">
        <v>30.417919000001302</v>
      </c>
      <c r="Y372">
        <v>44217</v>
      </c>
      <c r="Z372" t="s">
        <v>30</v>
      </c>
      <c r="AA372" t="s">
        <v>31</v>
      </c>
      <c r="AB372">
        <v>1122570</v>
      </c>
      <c r="AC372">
        <v>81.147806883000001</v>
      </c>
      <c r="AD372">
        <v>81.174968003999993</v>
      </c>
      <c r="AE372">
        <v>2.7161120999991701E-2</v>
      </c>
      <c r="AF372">
        <v>27.161120999991699</v>
      </c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Y373">
        <v>35830</v>
      </c>
      <c r="Z373" t="s">
        <v>30</v>
      </c>
      <c r="AA373" t="s">
        <v>31</v>
      </c>
      <c r="AB373">
        <v>1124352</v>
      </c>
      <c r="AC373">
        <v>81.347784996000001</v>
      </c>
      <c r="AD373">
        <v>81.377405882000005</v>
      </c>
      <c r="AE373">
        <v>2.96208860000035E-2</v>
      </c>
      <c r="AF373">
        <v>29.620886000003502</v>
      </c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Y374">
        <v>44772</v>
      </c>
      <c r="Z374" t="s">
        <v>30</v>
      </c>
      <c r="AA374" t="s">
        <v>31</v>
      </c>
      <c r="AB374">
        <v>1125408</v>
      </c>
      <c r="AC374">
        <v>81.547879933999994</v>
      </c>
      <c r="AD374">
        <v>81.575464010000005</v>
      </c>
      <c r="AE374">
        <v>2.7584076000010699E-2</v>
      </c>
      <c r="AF374">
        <v>27.5840760000107</v>
      </c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Y416" s="2"/>
      <c r="Z416" s="2"/>
      <c r="AA416" s="2"/>
      <c r="AB416" s="2"/>
      <c r="AC416" s="2"/>
      <c r="AD416" s="2"/>
      <c r="AE416" s="2"/>
      <c r="AF416" s="2"/>
      <c r="AG416" s="2"/>
    </row>
    <row r="417" spans="25:33">
      <c r="Y417" s="2"/>
      <c r="Z417" s="2"/>
      <c r="AA417" s="2"/>
      <c r="AB417" s="2"/>
      <c r="AC417" s="2"/>
      <c r="AD417" s="2"/>
      <c r="AE417" s="2"/>
      <c r="AF417" s="2"/>
      <c r="AG417" s="2"/>
    </row>
    <row r="418" spans="25:33">
      <c r="Y418" s="2"/>
      <c r="Z418" s="2"/>
      <c r="AA418" s="2"/>
      <c r="AB418" s="2"/>
      <c r="AC418" s="2"/>
      <c r="AD418" s="2"/>
      <c r="AE418" s="2"/>
      <c r="AF418" s="2"/>
      <c r="AG418" s="2"/>
    </row>
    <row r="419" spans="25:33">
      <c r="Y419" s="2"/>
      <c r="Z419" s="2"/>
      <c r="AA419" s="2"/>
      <c r="AB419" s="2"/>
      <c r="AC419" s="2"/>
      <c r="AD419" s="2"/>
      <c r="AE419" s="2"/>
      <c r="AF419" s="2"/>
      <c r="AG419" s="2"/>
    </row>
    <row r="420" spans="25:33">
      <c r="Y420" s="2"/>
      <c r="Z420" s="2"/>
      <c r="AA420" s="2"/>
      <c r="AB420" s="2"/>
      <c r="AC420" s="2"/>
      <c r="AD420" s="2"/>
      <c r="AE420" s="2"/>
      <c r="AF420" s="2"/>
      <c r="AG420" s="2"/>
    </row>
    <row r="421" spans="25:33">
      <c r="Y421" s="2"/>
      <c r="Z421" s="2"/>
      <c r="AA421" s="2"/>
      <c r="AB421" s="2"/>
      <c r="AC421" s="2"/>
      <c r="AD421" s="2"/>
      <c r="AE421" s="2"/>
      <c r="AF421" s="2"/>
      <c r="AG421" s="2"/>
    </row>
    <row r="422" spans="25:33">
      <c r="Y422" s="2"/>
      <c r="Z422" s="2"/>
      <c r="AA422" s="2"/>
      <c r="AB422" s="2"/>
      <c r="AC422" s="2"/>
      <c r="AD422" s="2"/>
      <c r="AE422" s="2"/>
      <c r="AF422" s="2"/>
      <c r="AG422" s="2"/>
    </row>
    <row r="423" spans="25:33">
      <c r="Y423" s="2"/>
      <c r="Z423" s="2"/>
      <c r="AA423" s="2"/>
      <c r="AB423" s="2"/>
      <c r="AC423" s="2"/>
      <c r="AD423" s="2"/>
      <c r="AE423" s="2"/>
      <c r="AF423" s="2"/>
      <c r="AG423" s="2"/>
    </row>
    <row r="424" spans="25:33">
      <c r="Y424" s="2"/>
      <c r="Z424" s="2"/>
      <c r="AA424" s="2"/>
      <c r="AB424" s="2"/>
      <c r="AC424" s="2"/>
      <c r="AD424" s="2"/>
      <c r="AE424" s="2"/>
      <c r="AF424" s="2"/>
      <c r="AG424" s="2"/>
    </row>
    <row r="425" spans="25:33">
      <c r="Y425" s="2"/>
      <c r="Z425" s="2"/>
      <c r="AA425" s="2"/>
      <c r="AB425" s="2"/>
      <c r="AC425" s="2"/>
      <c r="AD425" s="2"/>
      <c r="AE425" s="2"/>
      <c r="AF425" s="2"/>
      <c r="AG425" s="2"/>
    </row>
    <row r="426" spans="25:33">
      <c r="Y426" s="2"/>
      <c r="Z426" s="2"/>
      <c r="AA426" s="2"/>
      <c r="AB426" s="2"/>
      <c r="AC426" s="2"/>
      <c r="AD426" s="2"/>
      <c r="AE426" s="2"/>
      <c r="AF426" s="2"/>
      <c r="AG426" s="2"/>
    </row>
    <row r="427" spans="25:33">
      <c r="Y427" s="2"/>
      <c r="Z427" s="2"/>
      <c r="AA427" s="2"/>
      <c r="AB427" s="2"/>
      <c r="AC427" s="2"/>
      <c r="AD427" s="2"/>
      <c r="AE427" s="2"/>
      <c r="AF427" s="2"/>
      <c r="AG427" s="2"/>
    </row>
    <row r="428" spans="25:33">
      <c r="Y428" s="2"/>
      <c r="Z428" s="2"/>
      <c r="AA428" s="2"/>
      <c r="AB428" s="2"/>
      <c r="AC428" s="2"/>
      <c r="AD428" s="2"/>
      <c r="AE428" s="2"/>
      <c r="AF428" s="2"/>
      <c r="AG428" s="2"/>
    </row>
    <row r="429" spans="25:33">
      <c r="Y429" s="2"/>
      <c r="Z429" s="2"/>
      <c r="AA429" s="2"/>
      <c r="AB429" s="2"/>
      <c r="AC429" s="2"/>
      <c r="AD429" s="2"/>
      <c r="AE429" s="2"/>
      <c r="AF429" s="2"/>
      <c r="AG429" s="2"/>
    </row>
    <row r="430" spans="25:33">
      <c r="Y430" s="2"/>
      <c r="Z430" s="2"/>
      <c r="AA430" s="2"/>
      <c r="AB430" s="2"/>
      <c r="AC430" s="2"/>
      <c r="AD430" s="2"/>
      <c r="AE430" s="2"/>
      <c r="AF430" s="2"/>
      <c r="AG430" s="2"/>
    </row>
    <row r="431" spans="25:33">
      <c r="Y431" s="2"/>
      <c r="Z431" s="2"/>
      <c r="AA431" s="2"/>
      <c r="AB431" s="2"/>
      <c r="AC431" s="2"/>
      <c r="AD431" s="2"/>
      <c r="AE431" s="2"/>
      <c r="AF431" s="2"/>
      <c r="AG431" s="2"/>
    </row>
    <row r="432" spans="25:33">
      <c r="Y432" s="2"/>
      <c r="Z432" s="2"/>
      <c r="AA432" s="2"/>
      <c r="AB432" s="2"/>
      <c r="AC432" s="2"/>
      <c r="AD432" s="2"/>
      <c r="AE432" s="2"/>
      <c r="AF432" s="2"/>
      <c r="AG432" s="2"/>
    </row>
    <row r="433" spans="25:33">
      <c r="Y433" s="2"/>
      <c r="Z433" s="2"/>
      <c r="AA433" s="2"/>
      <c r="AB433" s="2"/>
      <c r="AC433" s="2"/>
      <c r="AD433" s="2"/>
      <c r="AE433" s="2"/>
      <c r="AF433" s="2"/>
      <c r="AG433" s="2"/>
    </row>
    <row r="434" spans="25:33">
      <c r="Y434" s="2"/>
      <c r="Z434" s="2"/>
      <c r="AA434" s="2"/>
      <c r="AB434" s="2"/>
      <c r="AC434" s="2"/>
      <c r="AD434" s="2"/>
      <c r="AE434" s="2"/>
      <c r="AF434" s="2"/>
      <c r="AG434" s="2"/>
    </row>
    <row r="435" spans="25:33">
      <c r="Y435" s="2"/>
      <c r="Z435" s="2"/>
      <c r="AA435" s="2"/>
      <c r="AB435" s="2"/>
      <c r="AC435" s="2"/>
      <c r="AD435" s="2"/>
      <c r="AE435" s="2"/>
      <c r="AF435" s="2"/>
      <c r="AG435" s="2"/>
    </row>
    <row r="436" spans="25:33">
      <c r="Y436" s="2"/>
      <c r="Z436" s="2"/>
      <c r="AA436" s="2"/>
      <c r="AB436" s="2"/>
      <c r="AC436" s="2"/>
      <c r="AD436" s="2"/>
      <c r="AE436" s="2"/>
      <c r="AF436" s="2"/>
      <c r="AG436" s="2"/>
    </row>
    <row r="437" spans="25:33">
      <c r="Y437" s="2"/>
      <c r="Z437" s="2"/>
      <c r="AA437" s="2"/>
      <c r="AB437" s="2"/>
      <c r="AC437" s="2"/>
      <c r="AD437" s="2"/>
      <c r="AE437" s="2"/>
      <c r="AF437" s="2"/>
      <c r="AG437" s="2"/>
    </row>
    <row r="438" spans="25:33">
      <c r="Y438" s="2"/>
      <c r="Z438" s="2"/>
      <c r="AA438" s="2"/>
      <c r="AB438" s="2"/>
      <c r="AC438" s="2"/>
      <c r="AD438" s="2"/>
      <c r="AE438" s="2"/>
      <c r="AF438" s="2"/>
      <c r="AG438" s="2"/>
    </row>
    <row r="439" spans="25:33">
      <c r="Y439" s="2"/>
      <c r="Z439" s="2"/>
      <c r="AA439" s="2"/>
      <c r="AB439" s="2"/>
      <c r="AC439" s="2"/>
      <c r="AD439" s="2"/>
      <c r="AE439" s="2"/>
      <c r="AF439" s="2"/>
      <c r="AG439" s="2"/>
    </row>
    <row r="440" spans="25:33">
      <c r="Y440" s="2"/>
      <c r="Z440" s="2"/>
      <c r="AA440" s="2"/>
      <c r="AB440" s="2"/>
      <c r="AC440" s="2"/>
      <c r="AD440" s="2"/>
      <c r="AE440" s="2"/>
      <c r="AF440" s="2"/>
      <c r="AG440" s="2"/>
    </row>
    <row r="441" spans="25:33">
      <c r="Y441" s="2"/>
      <c r="Z441" s="2"/>
      <c r="AA441" s="2"/>
      <c r="AB441" s="2"/>
      <c r="AC441" s="2"/>
      <c r="AD441" s="2"/>
      <c r="AE441" s="2"/>
      <c r="AF441" s="2"/>
      <c r="AG441" s="2"/>
    </row>
    <row r="442" spans="25:33">
      <c r="Y442" s="2"/>
      <c r="Z442" s="2"/>
      <c r="AA442" s="2"/>
      <c r="AB442" s="2"/>
      <c r="AC442" s="2"/>
      <c r="AD442" s="2"/>
      <c r="AE442" s="2"/>
      <c r="AF442" s="2"/>
      <c r="AG442" s="2"/>
    </row>
    <row r="443" spans="25:33">
      <c r="Y443" s="2"/>
      <c r="Z443" s="2"/>
      <c r="AA443" s="2"/>
      <c r="AB443" s="2"/>
      <c r="AC443" s="2"/>
      <c r="AD443" s="2"/>
      <c r="AE443" s="2"/>
      <c r="AF443" s="2"/>
      <c r="AG443" s="2"/>
    </row>
    <row r="444" spans="25:33">
      <c r="Y444" s="2"/>
      <c r="Z444" s="2"/>
      <c r="AA444" s="2"/>
      <c r="AB444" s="2"/>
      <c r="AC444" s="2"/>
      <c r="AD444" s="2"/>
      <c r="AE444" s="2"/>
      <c r="AF444" s="2"/>
      <c r="AG444" s="2"/>
    </row>
    <row r="445" spans="25:33">
      <c r="Y445" s="2"/>
      <c r="Z445" s="2"/>
      <c r="AA445" s="2"/>
      <c r="AB445" s="2"/>
      <c r="AC445" s="2"/>
      <c r="AD445" s="2"/>
      <c r="AE445" s="2"/>
      <c r="AF445" s="2"/>
      <c r="AG445" s="2"/>
    </row>
    <row r="446" spans="25:33">
      <c r="Y446" s="2"/>
      <c r="Z446" s="2"/>
      <c r="AA446" s="2"/>
      <c r="AB446" s="2"/>
      <c r="AC446" s="2"/>
      <c r="AD446" s="2"/>
      <c r="AE446" s="2"/>
      <c r="AF446" s="2"/>
      <c r="AG446" s="2"/>
    </row>
    <row r="447" spans="25:33">
      <c r="Y447" s="2"/>
      <c r="Z447" s="2"/>
      <c r="AA447" s="2"/>
      <c r="AB447" s="2"/>
      <c r="AC447" s="2"/>
      <c r="AD447" s="2"/>
      <c r="AE447" s="2"/>
      <c r="AF447" s="2"/>
      <c r="AG447" s="2"/>
    </row>
    <row r="448" spans="25:33">
      <c r="Y448" s="2"/>
      <c r="Z448" s="2"/>
      <c r="AA448" s="2"/>
      <c r="AB448" s="2"/>
      <c r="AC448" s="2"/>
      <c r="AD448" s="2"/>
      <c r="AE448" s="2"/>
      <c r="AF448" s="2"/>
      <c r="AG448" s="2"/>
    </row>
    <row r="449" spans="25:33">
      <c r="Y449" s="2"/>
      <c r="Z449" s="2"/>
      <c r="AA449" s="2"/>
      <c r="AB449" s="2"/>
      <c r="AC449" s="2"/>
      <c r="AD449" s="2"/>
      <c r="AE449" s="2"/>
      <c r="AF449" s="2"/>
      <c r="AG449" s="2"/>
    </row>
    <row r="450" spans="25:33">
      <c r="Y450" s="2"/>
      <c r="Z450" s="2"/>
      <c r="AA450" s="2"/>
      <c r="AB450" s="2"/>
      <c r="AC450" s="2"/>
      <c r="AD450" s="2"/>
      <c r="AE450" s="2"/>
      <c r="AF450" s="2"/>
      <c r="AG450" s="2"/>
    </row>
    <row r="451" spans="25:33">
      <c r="Y451" s="2"/>
      <c r="Z451" s="2"/>
      <c r="AA451" s="2"/>
      <c r="AB451" s="2"/>
      <c r="AC451" s="2"/>
      <c r="AD451" s="2"/>
      <c r="AE451" s="2"/>
      <c r="AF451" s="2"/>
      <c r="AG451" s="2"/>
    </row>
    <row r="452" spans="25:33">
      <c r="Y452" s="2"/>
      <c r="Z452" s="2"/>
      <c r="AA452" s="2"/>
      <c r="AB452" s="2"/>
      <c r="AC452" s="2"/>
      <c r="AD452" s="2"/>
      <c r="AE452" s="2"/>
      <c r="AF452" s="2"/>
      <c r="AG452" s="2"/>
    </row>
    <row r="453" spans="25:33">
      <c r="Y453" s="2"/>
      <c r="Z453" s="2"/>
      <c r="AA453" s="2"/>
      <c r="AB453" s="2"/>
      <c r="AC453" s="2"/>
      <c r="AD453" s="2"/>
      <c r="AE453" s="2"/>
      <c r="AF453" s="2"/>
      <c r="AG453" s="2"/>
    </row>
    <row r="454" spans="25:33">
      <c r="Y454" s="2"/>
      <c r="Z454" s="2"/>
      <c r="AA454" s="2"/>
      <c r="AB454" s="2"/>
      <c r="AC454" s="2"/>
      <c r="AD454" s="2"/>
      <c r="AE454" s="2"/>
      <c r="AF454" s="2"/>
      <c r="AG454" s="2"/>
    </row>
    <row r="455" spans="25:33">
      <c r="Y455" s="2"/>
      <c r="Z455" s="2"/>
      <c r="AA455" s="2"/>
      <c r="AB455" s="2"/>
      <c r="AC455" s="2"/>
      <c r="AD455" s="2"/>
      <c r="AE455" s="2"/>
      <c r="AF455" s="2"/>
      <c r="AG455" s="2"/>
    </row>
    <row r="456" spans="25:33">
      <c r="Y456" s="2"/>
      <c r="Z456" s="2"/>
      <c r="AA456" s="2"/>
      <c r="AB456" s="2"/>
      <c r="AC456" s="2"/>
      <c r="AD456" s="2"/>
      <c r="AE456" s="2"/>
      <c r="AF456" s="2"/>
      <c r="AG456" s="2"/>
    </row>
    <row r="457" spans="25:33">
      <c r="Y457" s="2"/>
      <c r="Z457" s="2"/>
      <c r="AA457" s="2"/>
      <c r="AB457" s="2"/>
      <c r="AC457" s="2"/>
      <c r="AD457" s="2"/>
      <c r="AE457" s="2"/>
      <c r="AF457" s="2"/>
      <c r="AG457" s="2"/>
    </row>
    <row r="458" spans="25:33">
      <c r="Y458" s="2"/>
      <c r="Z458" s="2"/>
      <c r="AA458" s="2"/>
      <c r="AB458" s="2"/>
      <c r="AC458" s="2"/>
      <c r="AD458" s="2"/>
      <c r="AE458" s="2"/>
      <c r="AF458" s="2"/>
      <c r="AG458" s="2"/>
    </row>
    <row r="459" spans="25:33">
      <c r="Y459" s="2"/>
      <c r="Z459" s="2"/>
      <c r="AA459" s="2"/>
      <c r="AB459" s="2"/>
      <c r="AC459" s="2"/>
      <c r="AD459" s="2"/>
      <c r="AE459" s="2"/>
      <c r="AF459" s="2"/>
      <c r="AG459" s="2"/>
    </row>
    <row r="460" spans="25:33">
      <c r="Y460" s="2"/>
      <c r="Z460" s="2"/>
      <c r="AA460" s="2"/>
      <c r="AB460" s="2"/>
      <c r="AC460" s="2"/>
      <c r="AD460" s="2"/>
      <c r="AE460" s="2"/>
      <c r="AF460" s="2"/>
      <c r="AG460" s="2"/>
    </row>
    <row r="461" spans="25:33">
      <c r="Y461" s="2"/>
      <c r="Z461" s="2"/>
      <c r="AA461" s="2"/>
      <c r="AB461" s="2"/>
      <c r="AC461" s="2"/>
      <c r="AD461" s="2"/>
      <c r="AE461" s="2"/>
      <c r="AF461" s="2"/>
      <c r="AG461" s="2"/>
    </row>
    <row r="462" spans="25:33">
      <c r="Y462" s="2"/>
      <c r="Z462" s="2"/>
      <c r="AA462" s="2"/>
      <c r="AB462" s="2"/>
      <c r="AC462" s="2"/>
      <c r="AD462" s="2"/>
      <c r="AE462" s="2"/>
      <c r="AF462" s="2"/>
      <c r="AG462" s="2"/>
    </row>
    <row r="463" spans="25:33">
      <c r="Y463" s="2"/>
      <c r="Z463" s="2"/>
      <c r="AA463" s="2"/>
      <c r="AB463" s="2"/>
      <c r="AC463" s="2"/>
      <c r="AD463" s="2"/>
      <c r="AE463" s="2"/>
      <c r="AF463" s="2"/>
      <c r="AG463" s="2"/>
    </row>
    <row r="464" spans="25:33">
      <c r="Y464" s="2"/>
      <c r="Z464" s="2"/>
      <c r="AA464" s="2"/>
      <c r="AB464" s="2"/>
      <c r="AC464" s="2"/>
      <c r="AD464" s="2"/>
      <c r="AE464" s="2"/>
      <c r="AF464" s="2"/>
      <c r="AG464" s="2"/>
    </row>
    <row r="465" spans="25:33">
      <c r="Y465" s="2"/>
      <c r="Z465" s="2"/>
      <c r="AA465" s="2"/>
      <c r="AB465" s="2"/>
      <c r="AC465" s="2"/>
      <c r="AD465" s="2"/>
      <c r="AE465" s="2"/>
      <c r="AF465" s="2"/>
      <c r="AG465" s="2"/>
    </row>
    <row r="466" spans="25:33">
      <c r="Y466" s="2"/>
      <c r="Z466" s="2"/>
      <c r="AA466" s="2"/>
      <c r="AB466" s="2"/>
      <c r="AC466" s="2"/>
      <c r="AD466" s="2"/>
      <c r="AE466" s="2"/>
      <c r="AF466" s="2"/>
      <c r="AG466" s="2"/>
    </row>
    <row r="467" spans="25:33">
      <c r="Y467" s="2"/>
      <c r="Z467" s="2"/>
      <c r="AA467" s="2"/>
      <c r="AB467" s="2"/>
      <c r="AC467" s="2"/>
      <c r="AD467" s="2"/>
      <c r="AE467" s="2"/>
      <c r="AF467" s="2"/>
      <c r="AG467" s="2"/>
    </row>
    <row r="468" spans="25:33">
      <c r="Y468" s="2"/>
      <c r="Z468" s="2"/>
      <c r="AA468" s="2"/>
      <c r="AB468" s="2"/>
      <c r="AC468" s="2"/>
      <c r="AD468" s="2"/>
      <c r="AE468" s="2"/>
      <c r="AF468" s="2"/>
      <c r="AG468" s="2"/>
    </row>
    <row r="469" spans="25:33">
      <c r="Y469" s="2"/>
      <c r="Z469" s="2"/>
      <c r="AA469" s="2"/>
      <c r="AB469" s="2"/>
      <c r="AC469" s="2"/>
      <c r="AD469" s="2"/>
      <c r="AE469" s="2"/>
      <c r="AF469" s="2"/>
      <c r="AG469" s="2"/>
    </row>
    <row r="470" spans="25:33">
      <c r="Y470" s="2"/>
      <c r="Z470" s="2"/>
      <c r="AA470" s="2"/>
      <c r="AB470" s="2"/>
      <c r="AC470" s="2"/>
      <c r="AD470" s="2"/>
      <c r="AE470" s="2"/>
      <c r="AF470" s="2"/>
      <c r="AG470" s="2"/>
    </row>
    <row r="471" spans="25:33">
      <c r="Y471" s="2"/>
      <c r="Z471" s="2"/>
      <c r="AA471" s="2"/>
      <c r="AB471" s="2"/>
      <c r="AC471" s="2"/>
      <c r="AD471" s="2"/>
      <c r="AE471" s="2"/>
      <c r="AF471" s="2"/>
      <c r="AG471" s="2"/>
    </row>
    <row r="472" spans="25:33">
      <c r="Y472" s="2"/>
      <c r="Z472" s="2"/>
      <c r="AA472" s="2"/>
      <c r="AB472" s="2"/>
      <c r="AC472" s="2"/>
      <c r="AD472" s="2"/>
      <c r="AE472" s="2"/>
      <c r="AF472" s="2"/>
      <c r="AG472" s="2"/>
    </row>
    <row r="473" spans="25:33">
      <c r="Y473" s="2"/>
      <c r="Z473" s="2"/>
      <c r="AA473" s="2"/>
      <c r="AB473" s="2"/>
      <c r="AC473" s="2"/>
      <c r="AD473" s="2"/>
      <c r="AE473" s="2"/>
      <c r="AF473" s="2"/>
      <c r="AG473" s="2"/>
    </row>
    <row r="474" spans="25:33">
      <c r="Y474" s="2"/>
      <c r="Z474" s="2"/>
      <c r="AA474" s="2"/>
      <c r="AB474" s="2"/>
      <c r="AC474" s="2"/>
      <c r="AD474" s="2"/>
      <c r="AE474" s="2"/>
      <c r="AF474" s="2"/>
      <c r="AG474" s="2"/>
    </row>
    <row r="475" spans="25:33">
      <c r="Y475" s="2"/>
      <c r="Z475" s="2"/>
      <c r="AA475" s="2"/>
      <c r="AB475" s="2"/>
      <c r="AC475" s="2"/>
      <c r="AD475" s="2"/>
      <c r="AE475" s="2"/>
      <c r="AF475" s="2"/>
      <c r="AG475" s="2"/>
    </row>
    <row r="476" spans="25:33">
      <c r="Y476" s="2"/>
      <c r="Z476" s="2"/>
      <c r="AA476" s="2"/>
      <c r="AB476" s="2"/>
      <c r="AC476" s="2"/>
      <c r="AD476" s="2"/>
      <c r="AE476" s="2"/>
      <c r="AF476" s="2"/>
      <c r="AG476" s="2"/>
    </row>
    <row r="477" spans="25:33">
      <c r="Y477" s="2"/>
      <c r="Z477" s="2"/>
      <c r="AA477" s="2"/>
      <c r="AB477" s="2"/>
      <c r="AC477" s="2"/>
      <c r="AD477" s="2"/>
      <c r="AE477" s="2"/>
      <c r="AF477" s="2"/>
      <c r="AG477" s="2"/>
    </row>
    <row r="478" spans="25:33">
      <c r="Y478" s="2"/>
      <c r="Z478" s="2"/>
      <c r="AA478" s="2"/>
      <c r="AB478" s="2"/>
      <c r="AC478" s="2"/>
      <c r="AD478" s="2"/>
      <c r="AE478" s="2"/>
      <c r="AF478" s="2"/>
      <c r="AG478" s="2"/>
    </row>
    <row r="479" spans="25:33">
      <c r="Y479" s="2"/>
      <c r="Z479" s="2"/>
      <c r="AA479" s="2"/>
      <c r="AB479" s="2"/>
      <c r="AC479" s="2"/>
      <c r="AD479" s="2"/>
      <c r="AE479" s="2"/>
      <c r="AF479" s="2"/>
      <c r="AG479" s="2"/>
    </row>
    <row r="480" spans="25:33">
      <c r="Y480" s="2"/>
      <c r="Z480" s="2"/>
      <c r="AA480" s="2"/>
      <c r="AB480" s="2"/>
      <c r="AC480" s="2"/>
      <c r="AD480" s="2"/>
      <c r="AE480" s="2"/>
      <c r="AF480" s="2"/>
      <c r="AG480" s="2"/>
    </row>
    <row r="481" spans="25:33">
      <c r="Y481" s="2"/>
      <c r="Z481" s="2"/>
      <c r="AA481" s="2"/>
      <c r="AB481" s="2"/>
      <c r="AC481" s="2"/>
      <c r="AD481" s="2"/>
      <c r="AE481" s="2"/>
      <c r="AF481" s="2"/>
      <c r="AG481" s="2"/>
    </row>
    <row r="482" spans="25:33">
      <c r="Y482" s="2"/>
      <c r="Z482" s="2"/>
      <c r="AA482" s="2"/>
      <c r="AB482" s="2"/>
      <c r="AC482" s="2"/>
      <c r="AD482" s="2"/>
      <c r="AE482" s="2"/>
      <c r="AF482" s="2"/>
      <c r="AG482" s="2"/>
    </row>
    <row r="483" spans="25:33">
      <c r="Y483" s="2"/>
      <c r="Z483" s="2"/>
      <c r="AA483" s="2"/>
      <c r="AB483" s="2"/>
      <c r="AC483" s="2"/>
      <c r="AD483" s="2"/>
      <c r="AE483" s="2"/>
      <c r="AF483" s="2"/>
      <c r="AG483" s="2"/>
    </row>
    <row r="484" spans="25:33">
      <c r="Y484" s="2"/>
      <c r="Z484" s="2"/>
      <c r="AA484" s="2"/>
      <c r="AB484" s="2"/>
      <c r="AC484" s="2"/>
      <c r="AD484" s="2"/>
      <c r="AE484" s="2"/>
      <c r="AF484" s="2"/>
      <c r="AG484" s="2"/>
    </row>
    <row r="485" spans="25:33">
      <c r="Y485" s="2"/>
      <c r="Z485" s="2"/>
      <c r="AA485" s="2"/>
      <c r="AB485" s="2"/>
      <c r="AC485" s="2"/>
      <c r="AD485" s="2"/>
      <c r="AE485" s="2"/>
      <c r="AF485" s="2"/>
      <c r="AG485" s="2"/>
    </row>
    <row r="486" spans="25:33">
      <c r="Y486" s="2"/>
      <c r="Z486" s="2"/>
      <c r="AA486" s="2"/>
      <c r="AB486" s="2"/>
      <c r="AC486" s="2"/>
      <c r="AD486" s="2"/>
      <c r="AE486" s="2"/>
      <c r="AF486" s="2"/>
      <c r="AG486" s="2"/>
    </row>
    <row r="487" spans="25:33">
      <c r="Y487" s="2"/>
      <c r="Z487" s="2"/>
      <c r="AA487" s="2"/>
      <c r="AB487" s="2"/>
      <c r="AC487" s="2"/>
      <c r="AD487" s="2"/>
      <c r="AE487" s="2"/>
      <c r="AF487" s="2"/>
      <c r="AG487" s="2"/>
    </row>
    <row r="488" spans="25:33">
      <c r="Y488" s="2"/>
      <c r="Z488" s="2"/>
      <c r="AA488" s="2"/>
      <c r="AB488" s="2"/>
      <c r="AC488" s="2"/>
      <c r="AD488" s="2"/>
      <c r="AE488" s="2"/>
      <c r="AF488" s="2"/>
      <c r="AG488" s="2"/>
    </row>
    <row r="489" spans="25:33">
      <c r="Y489" s="2"/>
      <c r="Z489" s="2"/>
      <c r="AA489" s="2"/>
      <c r="AB489" s="2"/>
      <c r="AC489" s="2"/>
      <c r="AD489" s="2"/>
      <c r="AE489" s="2"/>
      <c r="AF489" s="2"/>
      <c r="AG489" s="2"/>
    </row>
    <row r="490" spans="25:33">
      <c r="Y490" s="2"/>
      <c r="Z490" s="2"/>
      <c r="AA490" s="2"/>
      <c r="AB490" s="2"/>
      <c r="AC490" s="2"/>
      <c r="AD490" s="2"/>
      <c r="AE490" s="2"/>
      <c r="AF490" s="2"/>
      <c r="AG490" s="2"/>
    </row>
    <row r="491" spans="25:33">
      <c r="Y491" s="2"/>
      <c r="Z491" s="2"/>
      <c r="AA491" s="2"/>
      <c r="AB491" s="2"/>
      <c r="AC491" s="2"/>
      <c r="AD491" s="2"/>
      <c r="AE491" s="2"/>
      <c r="AF491" s="2"/>
      <c r="AG491" s="2"/>
    </row>
    <row r="492" spans="25:33">
      <c r="Y492" s="2"/>
      <c r="Z492" s="2"/>
      <c r="AA492" s="2"/>
      <c r="AB492" s="2"/>
      <c r="AC492" s="2"/>
      <c r="AD492" s="2"/>
      <c r="AE492" s="2"/>
      <c r="AF492" s="2"/>
      <c r="AG492" s="2"/>
    </row>
    <row r="493" spans="25:33">
      <c r="Y493" s="2"/>
      <c r="Z493" s="2"/>
      <c r="AA493" s="2"/>
      <c r="AB493" s="2"/>
      <c r="AC493" s="2"/>
      <c r="AD493" s="2"/>
      <c r="AE493" s="2"/>
      <c r="AF493" s="2"/>
      <c r="AG493" s="2"/>
    </row>
    <row r="494" spans="25:33">
      <c r="Y494" s="2"/>
      <c r="Z494" s="2"/>
      <c r="AA494" s="2"/>
      <c r="AB494" s="2"/>
      <c r="AC494" s="2"/>
      <c r="AD494" s="2"/>
      <c r="AE494" s="2"/>
      <c r="AF494" s="2"/>
      <c r="AG494" s="2"/>
    </row>
    <row r="495" spans="25:33">
      <c r="Y495" s="2"/>
      <c r="Z495" s="2"/>
      <c r="AA495" s="2"/>
      <c r="AB495" s="2"/>
      <c r="AC495" s="2"/>
      <c r="AD495" s="2"/>
      <c r="AE495" s="2"/>
      <c r="AF495" s="2"/>
      <c r="AG495" s="2"/>
    </row>
    <row r="496" spans="25:33">
      <c r="Y496" s="2"/>
      <c r="Z496" s="2"/>
      <c r="AA496" s="2"/>
      <c r="AB496" s="2"/>
      <c r="AC496" s="2"/>
      <c r="AD496" s="2"/>
      <c r="AE496" s="2"/>
      <c r="AF496" s="2"/>
      <c r="AG496" s="2"/>
    </row>
    <row r="497" spans="25:33">
      <c r="Y497" s="2"/>
      <c r="Z497" s="2"/>
      <c r="AA497" s="2"/>
      <c r="AB497" s="2"/>
      <c r="AC497" s="2"/>
      <c r="AD497" s="2"/>
      <c r="AE497" s="2"/>
      <c r="AF497" s="2"/>
      <c r="AG497" s="2"/>
    </row>
    <row r="498" spans="25:33">
      <c r="Y498" s="2"/>
      <c r="Z498" s="2"/>
      <c r="AA498" s="2"/>
      <c r="AB498" s="2"/>
      <c r="AC498" s="2"/>
      <c r="AD498" s="2"/>
      <c r="AE498" s="2"/>
      <c r="AF498" s="2"/>
      <c r="AG498" s="2"/>
    </row>
    <row r="499" spans="25:33">
      <c r="Y499" s="2"/>
      <c r="Z499" s="2"/>
      <c r="AA499" s="2"/>
      <c r="AB499" s="2"/>
      <c r="AC499" s="2"/>
      <c r="AD499" s="2"/>
      <c r="AE499" s="2"/>
      <c r="AF499" s="2"/>
      <c r="AG499" s="2"/>
    </row>
    <row r="500" spans="25:33">
      <c r="Y500" s="2"/>
      <c r="Z500" s="2"/>
      <c r="AA500" s="2"/>
      <c r="AB500" s="2"/>
      <c r="AC500" s="2"/>
      <c r="AD500" s="2"/>
      <c r="AE500" s="2"/>
      <c r="AF500" s="2"/>
      <c r="AG500" s="2"/>
    </row>
    <row r="501" spans="25:33">
      <c r="Y501" s="2"/>
      <c r="Z501" s="2"/>
      <c r="AA501" s="2"/>
      <c r="AB501" s="2"/>
      <c r="AC501" s="2"/>
      <c r="AD501" s="2"/>
      <c r="AE501" s="2"/>
      <c r="AF501" s="2"/>
      <c r="AG501" s="2"/>
    </row>
    <row r="502" spans="25:33">
      <c r="Y502" s="2"/>
      <c r="Z502" s="2"/>
      <c r="AA502" s="2"/>
      <c r="AB502" s="2"/>
      <c r="AC502" s="2"/>
      <c r="AD502" s="2"/>
      <c r="AE502" s="2"/>
      <c r="AF502" s="2"/>
      <c r="AG502" s="2"/>
    </row>
    <row r="503" spans="25:33">
      <c r="Y503" s="2"/>
      <c r="Z503" s="2"/>
      <c r="AA503" s="2"/>
      <c r="AB503" s="2"/>
      <c r="AC503" s="2"/>
      <c r="AD503" s="2"/>
      <c r="AE503" s="2"/>
      <c r="AF503" s="2"/>
      <c r="AG503" s="2"/>
    </row>
    <row r="504" spans="25:33">
      <c r="Y504" s="2"/>
      <c r="Z504" s="2"/>
      <c r="AA504" s="2"/>
      <c r="AB504" s="2"/>
      <c r="AC504" s="2"/>
      <c r="AD504" s="2"/>
      <c r="AE504" s="2"/>
      <c r="AF504" s="2"/>
      <c r="AG504" s="2"/>
    </row>
    <row r="505" spans="25:33">
      <c r="Y505" s="2"/>
      <c r="Z505" s="2"/>
      <c r="AA505" s="2"/>
      <c r="AB505" s="2"/>
      <c r="AC505" s="2"/>
      <c r="AD505" s="2"/>
      <c r="AE505" s="2"/>
      <c r="AF505" s="2"/>
      <c r="AG505" s="2"/>
    </row>
    <row r="506" spans="25:33">
      <c r="Y506" s="2"/>
      <c r="Z506" s="2"/>
      <c r="AA506" s="2"/>
      <c r="AB506" s="2"/>
      <c r="AC506" s="2"/>
      <c r="AD506" s="2"/>
      <c r="AE506" s="2"/>
      <c r="AF506" s="2"/>
      <c r="AG506" s="2"/>
    </row>
    <row r="507" spans="25:33">
      <c r="Y507" s="2"/>
      <c r="Z507" s="2"/>
      <c r="AA507" s="2"/>
      <c r="AB507" s="2"/>
      <c r="AC507" s="2"/>
      <c r="AD507" s="2"/>
      <c r="AE507" s="2"/>
      <c r="AF507" s="2"/>
      <c r="AG507" s="2"/>
    </row>
    <row r="508" spans="25:33">
      <c r="Y508" s="2"/>
      <c r="Z508" s="2"/>
      <c r="AA508" s="2"/>
      <c r="AB508" s="2"/>
      <c r="AC508" s="2"/>
      <c r="AD508" s="2"/>
      <c r="AE508" s="2"/>
      <c r="AF508" s="2"/>
      <c r="AG508" s="2"/>
    </row>
    <row r="509" spans="25:33">
      <c r="Y509" s="2"/>
      <c r="Z509" s="2"/>
      <c r="AA509" s="2"/>
      <c r="AB509" s="2"/>
      <c r="AC509" s="2"/>
      <c r="AD509" s="2"/>
      <c r="AE509" s="2"/>
      <c r="AF509" s="2"/>
      <c r="AG509" s="2"/>
    </row>
    <row r="510" spans="25:33">
      <c r="Y510" s="2"/>
      <c r="Z510" s="2"/>
      <c r="AA510" s="2"/>
      <c r="AB510" s="2"/>
      <c r="AC510" s="2"/>
      <c r="AD510" s="2"/>
      <c r="AE510" s="2"/>
      <c r="AF510" s="2"/>
      <c r="AG510" s="2"/>
    </row>
    <row r="511" spans="25:33">
      <c r="Y511" s="2"/>
      <c r="Z511" s="2"/>
      <c r="AA511" s="2"/>
      <c r="AB511" s="2"/>
      <c r="AC511" s="2"/>
      <c r="AD511" s="2"/>
      <c r="AE511" s="2"/>
      <c r="AF511" s="2"/>
      <c r="AG511" s="2"/>
    </row>
    <row r="512" spans="25:33">
      <c r="Y512" s="2"/>
      <c r="Z512" s="2"/>
      <c r="AA512" s="2"/>
      <c r="AB512" s="2"/>
      <c r="AC512" s="2"/>
      <c r="AD512" s="2"/>
      <c r="AE512" s="2"/>
      <c r="AF512" s="2"/>
      <c r="AG512" s="2"/>
    </row>
    <row r="513" spans="25:33">
      <c r="Y513" s="2"/>
      <c r="Z513" s="2"/>
      <c r="AA513" s="2"/>
      <c r="AB513" s="2"/>
      <c r="AC513" s="2"/>
      <c r="AD513" s="2"/>
      <c r="AE513" s="2"/>
      <c r="AF513" s="2"/>
      <c r="AG513" s="2"/>
    </row>
    <row r="514" spans="25:33">
      <c r="Y514" s="2"/>
      <c r="Z514" s="2"/>
      <c r="AA514" s="2"/>
      <c r="AB514" s="2"/>
      <c r="AC514" s="2"/>
      <c r="AD514" s="2"/>
      <c r="AE514" s="2"/>
      <c r="AF514" s="2"/>
      <c r="AG514" s="2"/>
    </row>
    <row r="515" spans="25:33">
      <c r="Y515" s="2"/>
      <c r="Z515" s="2"/>
      <c r="AA515" s="2"/>
      <c r="AB515" s="2"/>
      <c r="AC515" s="2"/>
      <c r="AD515" s="2"/>
      <c r="AE515" s="2"/>
      <c r="AF515" s="2"/>
      <c r="AG515" s="2"/>
    </row>
    <row r="516" spans="25:33">
      <c r="Y516" s="2"/>
      <c r="Z516" s="2"/>
      <c r="AA516" s="2"/>
      <c r="AB516" s="2"/>
      <c r="AC516" s="2"/>
      <c r="AD516" s="2"/>
      <c r="AE516" s="2"/>
      <c r="AF516" s="2"/>
      <c r="AG516" s="2"/>
    </row>
    <row r="517" spans="25:33">
      <c r="Y517" s="2"/>
      <c r="Z517" s="2"/>
      <c r="AA517" s="2"/>
      <c r="AB517" s="2"/>
      <c r="AC517" s="2"/>
      <c r="AD517" s="2"/>
      <c r="AE517" s="2"/>
      <c r="AF517" s="2"/>
      <c r="AG517" s="2"/>
    </row>
    <row r="518" spans="25:33">
      <c r="Y518" s="2"/>
      <c r="Z518" s="2"/>
      <c r="AA518" s="2"/>
      <c r="AB518" s="2"/>
      <c r="AC518" s="2"/>
      <c r="AD518" s="2"/>
      <c r="AE518" s="2"/>
      <c r="AF518" s="2"/>
      <c r="AG518" s="2"/>
    </row>
    <row r="519" spans="25:33">
      <c r="Y519" s="2"/>
      <c r="Z519" s="2"/>
      <c r="AA519" s="2"/>
      <c r="AB519" s="2"/>
      <c r="AC519" s="2"/>
      <c r="AD519" s="2"/>
      <c r="AE519" s="2"/>
      <c r="AF519" s="2"/>
      <c r="AG519" s="2"/>
    </row>
    <row r="520" spans="25:33">
      <c r="Y520" s="2"/>
      <c r="Z520" s="2"/>
      <c r="AA520" s="2"/>
      <c r="AB520" s="2"/>
      <c r="AC520" s="2"/>
      <c r="AD520" s="2"/>
      <c r="AE520" s="2"/>
      <c r="AF520" s="2"/>
      <c r="AG520" s="2"/>
    </row>
    <row r="521" spans="25:33">
      <c r="Y521" s="2"/>
      <c r="Z521" s="2"/>
      <c r="AA521" s="2"/>
      <c r="AB521" s="2"/>
      <c r="AC521" s="2"/>
      <c r="AD521" s="2"/>
      <c r="AE521" s="2"/>
      <c r="AF521" s="2"/>
      <c r="AG521" s="2"/>
    </row>
    <row r="522" spans="25:33">
      <c r="Y522" s="2"/>
      <c r="Z522" s="2"/>
      <c r="AA522" s="2"/>
      <c r="AB522" s="2"/>
      <c r="AC522" s="2"/>
      <c r="AD522" s="2"/>
      <c r="AE522" s="2"/>
      <c r="AF522" s="2"/>
      <c r="AG522" s="2"/>
    </row>
    <row r="523" spans="25:33">
      <c r="Y523" s="2"/>
      <c r="Z523" s="2"/>
      <c r="AA523" s="2"/>
      <c r="AB523" s="2"/>
      <c r="AC523" s="2"/>
      <c r="AD523" s="2"/>
      <c r="AE523" s="2"/>
      <c r="AF523" s="2"/>
      <c r="AG523" s="2"/>
    </row>
    <row r="524" spans="25:33">
      <c r="Y524" s="2"/>
      <c r="Z524" s="2"/>
      <c r="AA524" s="2"/>
      <c r="AB524" s="2"/>
      <c r="AC524" s="2"/>
      <c r="AD524" s="2"/>
      <c r="AE524" s="2"/>
      <c r="AF524" s="2"/>
      <c r="AG524" s="2"/>
    </row>
    <row r="525" spans="25:33">
      <c r="Y525" s="2"/>
      <c r="Z525" s="2"/>
      <c r="AA525" s="2"/>
      <c r="AB525" s="2"/>
      <c r="AC525" s="2"/>
      <c r="AD525" s="2"/>
      <c r="AE525" s="2"/>
      <c r="AF525" s="2"/>
      <c r="AG525" s="2"/>
    </row>
    <row r="526" spans="25:33">
      <c r="Y526" s="2"/>
      <c r="Z526" s="2"/>
      <c r="AA526" s="2"/>
      <c r="AB526" s="2"/>
      <c r="AC526" s="2"/>
      <c r="AD526" s="2"/>
      <c r="AE526" s="2"/>
      <c r="AF526" s="2"/>
      <c r="AG526" s="2"/>
    </row>
    <row r="527" spans="25:33">
      <c r="Y527" s="2"/>
      <c r="Z527" s="2"/>
      <c r="AA527" s="2"/>
      <c r="AB527" s="2"/>
      <c r="AC527" s="2"/>
      <c r="AD527" s="2"/>
      <c r="AE527" s="2"/>
      <c r="AF527" s="2"/>
      <c r="AG527" s="2"/>
    </row>
    <row r="528" spans="25:33">
      <c r="Y528" s="2"/>
      <c r="Z528" s="2"/>
      <c r="AA528" s="2"/>
      <c r="AB528" s="2"/>
      <c r="AC528" s="2"/>
      <c r="AD528" s="2"/>
      <c r="AE528" s="2"/>
      <c r="AF528" s="2"/>
      <c r="AG528" s="2"/>
    </row>
    <row r="529" spans="25:33">
      <c r="Y529" s="2"/>
      <c r="Z529" s="2"/>
      <c r="AA529" s="2"/>
      <c r="AB529" s="2"/>
      <c r="AC529" s="2"/>
      <c r="AD529" s="2"/>
      <c r="AE529" s="2"/>
      <c r="AF529" s="2"/>
      <c r="AG529" s="2"/>
    </row>
    <row r="530" spans="25:33">
      <c r="Y530" s="2"/>
      <c r="Z530" s="2"/>
      <c r="AA530" s="2"/>
      <c r="AB530" s="2"/>
      <c r="AC530" s="2"/>
      <c r="AD530" s="2"/>
      <c r="AE530" s="2"/>
      <c r="AF530" s="2"/>
      <c r="AG530" s="2"/>
    </row>
    <row r="531" spans="25:33">
      <c r="Y531" s="2"/>
      <c r="Z531" s="2"/>
      <c r="AA531" s="2"/>
      <c r="AB531" s="2"/>
      <c r="AC531" s="2"/>
      <c r="AD531" s="2"/>
      <c r="AE531" s="2"/>
      <c r="AF531" s="2"/>
      <c r="AG531" s="2"/>
    </row>
    <row r="532" spans="25:33">
      <c r="Y532" s="2"/>
      <c r="Z532" s="2"/>
      <c r="AA532" s="2"/>
      <c r="AB532" s="2"/>
      <c r="AC532" s="2"/>
      <c r="AD532" s="2"/>
      <c r="AE532" s="2"/>
      <c r="AF532" s="2"/>
      <c r="AG532" s="2"/>
    </row>
    <row r="533" spans="25:33">
      <c r="Y533" s="2"/>
      <c r="Z533" s="2"/>
      <c r="AA533" s="2"/>
      <c r="AB533" s="2"/>
      <c r="AC533" s="2"/>
      <c r="AD533" s="2"/>
      <c r="AE533" s="2"/>
      <c r="AF533" s="2"/>
      <c r="AG533" s="2"/>
    </row>
    <row r="534" spans="25:33">
      <c r="Y534" s="2"/>
      <c r="Z534" s="2"/>
      <c r="AA534" s="2"/>
      <c r="AB534" s="2"/>
      <c r="AC534" s="2"/>
      <c r="AD534" s="2"/>
      <c r="AE534" s="2"/>
      <c r="AF534" s="2"/>
      <c r="AG534" s="2"/>
    </row>
    <row r="535" spans="25:33">
      <c r="Y535" s="2"/>
      <c r="Z535" s="2"/>
      <c r="AA535" s="2"/>
      <c r="AB535" s="2"/>
      <c r="AC535" s="2"/>
      <c r="AD535" s="2"/>
      <c r="AE535" s="2"/>
      <c r="AF535" s="2"/>
      <c r="AG535" s="2"/>
    </row>
    <row r="536" spans="25:33">
      <c r="Y536" s="2"/>
      <c r="Z536" s="2"/>
      <c r="AA536" s="2"/>
      <c r="AB536" s="2"/>
      <c r="AC536" s="2"/>
      <c r="AD536" s="2"/>
      <c r="AE536" s="2"/>
      <c r="AF536" s="2"/>
      <c r="AG536" s="2"/>
    </row>
    <row r="537" spans="25:33">
      <c r="Y537" s="2"/>
      <c r="Z537" s="2"/>
      <c r="AA537" s="2"/>
      <c r="AB537" s="2"/>
      <c r="AC537" s="2"/>
      <c r="AD537" s="2"/>
      <c r="AE537" s="2"/>
      <c r="AF537" s="2"/>
      <c r="AG537" s="2"/>
    </row>
    <row r="538" spans="25:33">
      <c r="Y538" s="2"/>
      <c r="Z538" s="2"/>
      <c r="AA538" s="2"/>
      <c r="AB538" s="2"/>
      <c r="AC538" s="2"/>
      <c r="AD538" s="2"/>
      <c r="AE538" s="2"/>
      <c r="AF538" s="2"/>
      <c r="AG538" s="2"/>
    </row>
    <row r="539" spans="25:33">
      <c r="Y539" s="2"/>
      <c r="Z539" s="2"/>
      <c r="AA539" s="2"/>
      <c r="AB539" s="2"/>
      <c r="AC539" s="2"/>
      <c r="AD539" s="2"/>
      <c r="AE539" s="2"/>
      <c r="AF539" s="2"/>
      <c r="AG539" s="2"/>
    </row>
    <row r="540" spans="25:33">
      <c r="Y540" s="2"/>
      <c r="Z540" s="2"/>
      <c r="AA540" s="2"/>
      <c r="AB540" s="2"/>
      <c r="AC540" s="2"/>
      <c r="AD540" s="2"/>
      <c r="AE540" s="2"/>
      <c r="AF540" s="2"/>
      <c r="AG540" s="2"/>
    </row>
    <row r="541" spans="25:33">
      <c r="Y541" s="2"/>
      <c r="Z541" s="2"/>
      <c r="AA541" s="2"/>
      <c r="AB541" s="2"/>
      <c r="AC541" s="2"/>
      <c r="AD541" s="2"/>
      <c r="AE541" s="2"/>
      <c r="AF541" s="2"/>
      <c r="AG541" s="2"/>
    </row>
    <row r="542" spans="25:33">
      <c r="Y542" s="2"/>
      <c r="Z542" s="2"/>
      <c r="AA542" s="2"/>
      <c r="AB542" s="2"/>
      <c r="AC542" s="2"/>
      <c r="AD542" s="2"/>
      <c r="AE542" s="2"/>
      <c r="AF542" s="2"/>
      <c r="AG542" s="2"/>
    </row>
    <row r="543" spans="25:33">
      <c r="Y543" s="2"/>
      <c r="Z543" s="2"/>
      <c r="AA543" s="2"/>
      <c r="AB543" s="2"/>
      <c r="AC543" s="2"/>
      <c r="AD543" s="2"/>
      <c r="AE543" s="2"/>
      <c r="AF543" s="2"/>
      <c r="AG543" s="2"/>
    </row>
    <row r="544" spans="25:33">
      <c r="Y544" s="2"/>
      <c r="Z544" s="2"/>
      <c r="AA544" s="2"/>
      <c r="AB544" s="2"/>
      <c r="AC544" s="2"/>
      <c r="AD544" s="2"/>
      <c r="AE544" s="2"/>
      <c r="AF544" s="2"/>
      <c r="AG544" s="2"/>
    </row>
    <row r="545" spans="25:33">
      <c r="Y545" s="2"/>
      <c r="Z545" s="2"/>
      <c r="AA545" s="2"/>
      <c r="AB545" s="2"/>
      <c r="AC545" s="2"/>
      <c r="AD545" s="2"/>
      <c r="AE545" s="2"/>
      <c r="AF545" s="2"/>
      <c r="AG545" s="2"/>
    </row>
    <row r="546" spans="25:33">
      <c r="Y546" s="2"/>
      <c r="Z546" s="2"/>
      <c r="AA546" s="2"/>
      <c r="AB546" s="2"/>
      <c r="AC546" s="2"/>
      <c r="AD546" s="2"/>
      <c r="AE546" s="2"/>
      <c r="AF546" s="2"/>
      <c r="AG546" s="2"/>
    </row>
    <row r="547" spans="25:33">
      <c r="Y547" s="2"/>
      <c r="Z547" s="2"/>
      <c r="AA547" s="2"/>
      <c r="AB547" s="2"/>
      <c r="AC547" s="2"/>
      <c r="AD547" s="2"/>
      <c r="AE547" s="2"/>
      <c r="AF547" s="2"/>
      <c r="AG547" s="2"/>
    </row>
    <row r="548" spans="25:33">
      <c r="Y548" s="2"/>
      <c r="Z548" s="2"/>
      <c r="AA548" s="2"/>
      <c r="AB548" s="2"/>
      <c r="AC548" s="2"/>
      <c r="AD548" s="2"/>
      <c r="AE548" s="2"/>
      <c r="AF548" s="2"/>
      <c r="AG548" s="2"/>
    </row>
    <row r="549" spans="25:33">
      <c r="Y549" s="2"/>
      <c r="Z549" s="2"/>
      <c r="AA549" s="2"/>
      <c r="AB549" s="2"/>
      <c r="AC549" s="2"/>
      <c r="AD549" s="2"/>
      <c r="AE549" s="2"/>
      <c r="AF549" s="2"/>
      <c r="AG549" s="2"/>
    </row>
    <row r="550" spans="25:33">
      <c r="Y550" s="2"/>
      <c r="Z550" s="2"/>
      <c r="AA550" s="2"/>
      <c r="AB550" s="2"/>
      <c r="AC550" s="2"/>
      <c r="AD550" s="2"/>
      <c r="AE550" s="2"/>
      <c r="AF550" s="2"/>
      <c r="AG550" s="2"/>
    </row>
    <row r="551" spans="25:33">
      <c r="Y551" s="2"/>
      <c r="Z551" s="2"/>
      <c r="AA551" s="2"/>
      <c r="AB551" s="2"/>
      <c r="AC551" s="2"/>
      <c r="AD551" s="2"/>
      <c r="AE551" s="2"/>
      <c r="AF551" s="2"/>
      <c r="AG551" s="2"/>
    </row>
    <row r="552" spans="25:33">
      <c r="Y552" s="2"/>
      <c r="Z552" s="2"/>
      <c r="AA552" s="2"/>
      <c r="AB552" s="2"/>
      <c r="AC552" s="2"/>
      <c r="AD552" s="2"/>
      <c r="AE552" s="2"/>
      <c r="AF552" s="2"/>
      <c r="AG552" s="2"/>
    </row>
    <row r="553" spans="25:33">
      <c r="Y553" s="2"/>
      <c r="Z553" s="2"/>
      <c r="AA553" s="2"/>
      <c r="AB553" s="2"/>
      <c r="AC553" s="2"/>
      <c r="AD553" s="2"/>
      <c r="AE553" s="2"/>
      <c r="AF553" s="2"/>
      <c r="AG553" s="2"/>
    </row>
    <row r="554" spans="25:33">
      <c r="Y554" s="2"/>
      <c r="Z554" s="2"/>
      <c r="AA554" s="2"/>
      <c r="AB554" s="2"/>
      <c r="AC554" s="2"/>
      <c r="AD554" s="2"/>
      <c r="AE554" s="2"/>
      <c r="AF554" s="2"/>
      <c r="AG554" s="2"/>
    </row>
    <row r="555" spans="25:33">
      <c r="Y555" s="2"/>
      <c r="Z555" s="2"/>
      <c r="AA555" s="2"/>
      <c r="AB555" s="2"/>
      <c r="AC555" s="2"/>
      <c r="AD555" s="2"/>
      <c r="AE555" s="2"/>
      <c r="AF555" s="2"/>
      <c r="AG555" s="2"/>
    </row>
    <row r="556" spans="25:33">
      <c r="Y556" s="2"/>
      <c r="Z556" s="2"/>
      <c r="AA556" s="2"/>
      <c r="AB556" s="2"/>
      <c r="AC556" s="2"/>
      <c r="AD556" s="2"/>
      <c r="AE556" s="2"/>
      <c r="AF556" s="2"/>
      <c r="AG556" s="2"/>
    </row>
    <row r="557" spans="25:33">
      <c r="Y557" s="2"/>
      <c r="Z557" s="2"/>
      <c r="AA557" s="2"/>
      <c r="AB557" s="2"/>
      <c r="AC557" s="2"/>
      <c r="AD557" s="2"/>
      <c r="AE557" s="2"/>
      <c r="AF557" s="2"/>
      <c r="AG557" s="2"/>
    </row>
    <row r="558" spans="25:33">
      <c r="Y558" s="2"/>
      <c r="Z558" s="2"/>
      <c r="AA558" s="2"/>
      <c r="AB558" s="2"/>
      <c r="AC558" s="2"/>
      <c r="AD558" s="2"/>
      <c r="AE558" s="2"/>
      <c r="AF558" s="2"/>
      <c r="AG558" s="2"/>
    </row>
    <row r="559" spans="25:33">
      <c r="Y559" s="2"/>
      <c r="Z559" s="2"/>
      <c r="AA559" s="2"/>
      <c r="AB559" s="2"/>
      <c r="AC559" s="2"/>
      <c r="AD559" s="2"/>
      <c r="AE559" s="2"/>
      <c r="AF559" s="2"/>
      <c r="AG559" s="2"/>
    </row>
    <row r="560" spans="25:33">
      <c r="Y560" s="2"/>
      <c r="Z560" s="2"/>
      <c r="AA560" s="2"/>
      <c r="AB560" s="2"/>
      <c r="AC560" s="2"/>
      <c r="AD560" s="2"/>
      <c r="AE560" s="2"/>
      <c r="AF560" s="2"/>
      <c r="AG560" s="2"/>
    </row>
    <row r="561" spans="25:33">
      <c r="Y561" s="2"/>
      <c r="Z561" s="2"/>
      <c r="AA561" s="2"/>
      <c r="AB561" s="2"/>
      <c r="AC561" s="2"/>
      <c r="AD561" s="2"/>
      <c r="AE561" s="2"/>
      <c r="AF561" s="2"/>
      <c r="AG561" s="2"/>
    </row>
    <row r="562" spans="25:33">
      <c r="Y562" s="2"/>
      <c r="Z562" s="2"/>
      <c r="AA562" s="2"/>
      <c r="AB562" s="2"/>
      <c r="AC562" s="2"/>
      <c r="AD562" s="2"/>
      <c r="AE562" s="2"/>
      <c r="AF562" s="2"/>
      <c r="AG562" s="2"/>
    </row>
    <row r="563" spans="25:33">
      <c r="Y563" s="2"/>
      <c r="Z563" s="2"/>
      <c r="AA563" s="2"/>
      <c r="AB563" s="2"/>
      <c r="AC563" s="2"/>
      <c r="AD563" s="2"/>
      <c r="AE563" s="2"/>
      <c r="AF563" s="2"/>
      <c r="AG563" s="2"/>
    </row>
    <row r="564" spans="25:33">
      <c r="Y564" s="2"/>
      <c r="Z564" s="2"/>
      <c r="AA564" s="2"/>
      <c r="AB564" s="2"/>
      <c r="AC564" s="2"/>
      <c r="AD564" s="2"/>
      <c r="AE564" s="2"/>
      <c r="AF564" s="2"/>
      <c r="AG564" s="2"/>
    </row>
    <row r="565" spans="25:33">
      <c r="Y565" s="2"/>
      <c r="Z565" s="2"/>
      <c r="AA565" s="2"/>
      <c r="AB565" s="2"/>
      <c r="AC565" s="2"/>
      <c r="AD565" s="2"/>
      <c r="AE565" s="2"/>
      <c r="AF565" s="2"/>
      <c r="AG565" s="2"/>
    </row>
    <row r="566" spans="25:33">
      <c r="Y566" s="2"/>
      <c r="Z566" s="2"/>
      <c r="AA566" s="2"/>
      <c r="AB566" s="2"/>
      <c r="AC566" s="2"/>
      <c r="AD566" s="2"/>
      <c r="AE566" s="2"/>
      <c r="AF566" s="2"/>
      <c r="AG566" s="2"/>
    </row>
    <row r="567" spans="25:33">
      <c r="Y567" s="2"/>
      <c r="Z567" s="2"/>
      <c r="AA567" s="2"/>
      <c r="AB567" s="2"/>
      <c r="AC567" s="2"/>
      <c r="AD567" s="2"/>
      <c r="AE567" s="2"/>
      <c r="AF567" s="2"/>
      <c r="AG567" s="2"/>
    </row>
    <row r="568" spans="25:33">
      <c r="Y568" s="2"/>
      <c r="Z568" s="2"/>
      <c r="AA568" s="2"/>
      <c r="AB568" s="2"/>
      <c r="AC568" s="2"/>
      <c r="AD568" s="2"/>
      <c r="AE568" s="2"/>
      <c r="AF568" s="2"/>
      <c r="AG568" s="2"/>
    </row>
    <row r="569" spans="25:33">
      <c r="Y569" s="2"/>
      <c r="Z569" s="2"/>
      <c r="AA569" s="2"/>
      <c r="AB569" s="2"/>
      <c r="AC569" s="2"/>
      <c r="AD569" s="2"/>
      <c r="AE569" s="2"/>
      <c r="AF569" s="2"/>
      <c r="AG569" s="2"/>
    </row>
    <row r="570" spans="25:33">
      <c r="Y570" s="2"/>
      <c r="Z570" s="2"/>
      <c r="AA570" s="2"/>
      <c r="AB570" s="2"/>
      <c r="AC570" s="2"/>
      <c r="AD570" s="2"/>
      <c r="AE570" s="2"/>
      <c r="AF570" s="2"/>
      <c r="AG570" s="2"/>
    </row>
    <row r="571" spans="25:33">
      <c r="Y571" s="2"/>
      <c r="Z571" s="2"/>
      <c r="AA571" s="2"/>
      <c r="AB571" s="2"/>
      <c r="AC571" s="2"/>
      <c r="AD571" s="2"/>
      <c r="AE571" s="2"/>
      <c r="AF571" s="2"/>
      <c r="AG571" s="2"/>
    </row>
    <row r="572" spans="25:33">
      <c r="Y572" s="2"/>
      <c r="Z572" s="2"/>
      <c r="AA572" s="2"/>
      <c r="AB572" s="2"/>
      <c r="AC572" s="2"/>
      <c r="AD572" s="2"/>
      <c r="AE572" s="2"/>
      <c r="AF572" s="2"/>
      <c r="AG572" s="2"/>
    </row>
    <row r="573" spans="25:33">
      <c r="Y573" s="2"/>
      <c r="Z573" s="2"/>
      <c r="AA573" s="2"/>
      <c r="AB573" s="2"/>
      <c r="AC573" s="2"/>
      <c r="AD573" s="2"/>
      <c r="AE573" s="2"/>
      <c r="AF573" s="2"/>
      <c r="AG573" s="2"/>
    </row>
    <row r="574" spans="25:33">
      <c r="Y574" s="2"/>
      <c r="Z574" s="2"/>
      <c r="AA574" s="2"/>
      <c r="AB574" s="2"/>
      <c r="AC574" s="2"/>
      <c r="AD574" s="2"/>
      <c r="AE574" s="2"/>
      <c r="AF574" s="2"/>
      <c r="AG574" s="2"/>
    </row>
    <row r="575" spans="25:33">
      <c r="Y575" s="2"/>
      <c r="Z575" s="2"/>
      <c r="AA575" s="2"/>
      <c r="AB575" s="2"/>
      <c r="AC575" s="2"/>
      <c r="AD575" s="2"/>
      <c r="AE575" s="2"/>
      <c r="AF575" s="2"/>
      <c r="AG575" s="2"/>
    </row>
    <row r="576" spans="25:33">
      <c r="Y576" s="2"/>
      <c r="Z576" s="2"/>
      <c r="AA576" s="2"/>
      <c r="AB576" s="2"/>
      <c r="AC576" s="2"/>
      <c r="AD576" s="2"/>
      <c r="AE576" s="2"/>
      <c r="AF576" s="2"/>
      <c r="AG576" s="2"/>
    </row>
    <row r="577" spans="25:33">
      <c r="Y577" s="2"/>
      <c r="Z577" s="2"/>
      <c r="AA577" s="2"/>
      <c r="AB577" s="2"/>
      <c r="AC577" s="2"/>
      <c r="AD577" s="2"/>
      <c r="AE577" s="2"/>
      <c r="AF577" s="2"/>
      <c r="AG577" s="2"/>
    </row>
    <row r="578" spans="25:33">
      <c r="Y578" s="2"/>
      <c r="Z578" s="2"/>
      <c r="AA578" s="2"/>
      <c r="AB578" s="2"/>
      <c r="AC578" s="2"/>
      <c r="AD578" s="2"/>
      <c r="AE578" s="2"/>
      <c r="AF578" s="2"/>
      <c r="AG578" s="2"/>
    </row>
    <row r="579" spans="25:33">
      <c r="Y579" s="2"/>
      <c r="Z579" s="2"/>
      <c r="AA579" s="2"/>
      <c r="AB579" s="2"/>
      <c r="AC579" s="2"/>
      <c r="AD579" s="2"/>
      <c r="AE579" s="2"/>
      <c r="AF579" s="2"/>
      <c r="AG579" s="2"/>
    </row>
    <row r="580" spans="25:33">
      <c r="Y580" s="2"/>
      <c r="Z580" s="2"/>
      <c r="AA580" s="2"/>
      <c r="AB580" s="2"/>
      <c r="AC580" s="2"/>
      <c r="AD580" s="2"/>
      <c r="AE580" s="2"/>
      <c r="AF580" s="2"/>
      <c r="AG580" s="2"/>
    </row>
    <row r="581" spans="25:33">
      <c r="Y581" s="2"/>
      <c r="Z581" s="2"/>
      <c r="AA581" s="2"/>
      <c r="AB581" s="2"/>
      <c r="AC581" s="2"/>
      <c r="AD581" s="2"/>
      <c r="AE581" s="2"/>
      <c r="AF581" s="2"/>
      <c r="AG581" s="2"/>
    </row>
    <row r="582" spans="25:33">
      <c r="Y582" s="2"/>
      <c r="Z582" s="2"/>
      <c r="AA582" s="2"/>
      <c r="AB582" s="2"/>
      <c r="AC582" s="2"/>
      <c r="AD582" s="2"/>
      <c r="AE582" s="2"/>
      <c r="AF582" s="2"/>
      <c r="AG582" s="2"/>
    </row>
    <row r="583" spans="25:33">
      <c r="Y583" s="2"/>
      <c r="Z583" s="2"/>
      <c r="AA583" s="2"/>
      <c r="AB583" s="2"/>
      <c r="AC583" s="2"/>
      <c r="AD583" s="2"/>
      <c r="AE583" s="2"/>
      <c r="AF583" s="2"/>
      <c r="AG583" s="2"/>
    </row>
    <row r="584" spans="25:33">
      <c r="Y584" s="2"/>
      <c r="Z584" s="2"/>
      <c r="AA584" s="2"/>
      <c r="AB584" s="2"/>
      <c r="AC584" s="2"/>
      <c r="AD584" s="2"/>
      <c r="AE584" s="2"/>
      <c r="AF584" s="2"/>
      <c r="AG584" s="2"/>
    </row>
    <row r="585" spans="25:33">
      <c r="Y585" s="2"/>
      <c r="Z585" s="2"/>
      <c r="AA585" s="2"/>
      <c r="AB585" s="2"/>
      <c r="AC585" s="2"/>
      <c r="AD585" s="2"/>
      <c r="AE585" s="2"/>
      <c r="AF585" s="2"/>
      <c r="AG585" s="2"/>
    </row>
    <row r="586" spans="25:33">
      <c r="Y586" s="2"/>
      <c r="Z586" s="2"/>
      <c r="AA586" s="2"/>
      <c r="AB586" s="2"/>
      <c r="AC586" s="2"/>
      <c r="AD586" s="2"/>
      <c r="AE586" s="2"/>
      <c r="AF586" s="2"/>
      <c r="AG586" s="2"/>
    </row>
    <row r="587" spans="25:33">
      <c r="Y587" s="2"/>
      <c r="Z587" s="2"/>
      <c r="AA587" s="2"/>
      <c r="AB587" s="2"/>
      <c r="AC587" s="2"/>
      <c r="AD587" s="2"/>
      <c r="AE587" s="2"/>
      <c r="AF587" s="2"/>
      <c r="AG587" s="2"/>
    </row>
    <row r="588" spans="25:33">
      <c r="Y588" s="2"/>
      <c r="Z588" s="2"/>
      <c r="AA588" s="2"/>
      <c r="AB588" s="2"/>
      <c r="AC588" s="2"/>
      <c r="AD588" s="2"/>
      <c r="AE588" s="2"/>
      <c r="AF588" s="2"/>
      <c r="AG588" s="2"/>
    </row>
    <row r="589" spans="25:33">
      <c r="Y589" s="2"/>
      <c r="Z589" s="2"/>
      <c r="AA589" s="2"/>
      <c r="AB589" s="2"/>
      <c r="AC589" s="2"/>
      <c r="AD589" s="2"/>
      <c r="AE589" s="2"/>
      <c r="AF589" s="2"/>
      <c r="AG589" s="2"/>
    </row>
    <row r="590" spans="25:33">
      <c r="Y590" s="2"/>
      <c r="Z590" s="2"/>
      <c r="AA590" s="2"/>
      <c r="AB590" s="2"/>
      <c r="AC590" s="2"/>
      <c r="AD590" s="2"/>
      <c r="AE590" s="2"/>
      <c r="AF590" s="2"/>
      <c r="AG590" s="2"/>
    </row>
    <row r="591" spans="25:33">
      <c r="Y591" s="2"/>
      <c r="Z591" s="2"/>
      <c r="AA591" s="2"/>
      <c r="AB591" s="2"/>
      <c r="AC591" s="2"/>
      <c r="AD591" s="2"/>
      <c r="AE591" s="2"/>
      <c r="AF591" s="2"/>
      <c r="AG591" s="2"/>
    </row>
    <row r="592" spans="25:33">
      <c r="Y592" s="2"/>
      <c r="Z592" s="2"/>
      <c r="AA592" s="2"/>
      <c r="AB592" s="2"/>
      <c r="AC592" s="2"/>
      <c r="AD592" s="2"/>
      <c r="AE592" s="2"/>
      <c r="AF592" s="2"/>
      <c r="AG592" s="2"/>
    </row>
    <row r="593" spans="25:33">
      <c r="Y593" s="2"/>
      <c r="Z593" s="2"/>
      <c r="AA593" s="2"/>
      <c r="AB593" s="2"/>
      <c r="AC593" s="2"/>
      <c r="AD593" s="2"/>
      <c r="AE593" s="2"/>
      <c r="AF593" s="2"/>
      <c r="AG593" s="2"/>
    </row>
    <row r="594" spans="25:33">
      <c r="Y594" s="2"/>
      <c r="Z594" s="2"/>
      <c r="AA594" s="2"/>
      <c r="AB594" s="2"/>
      <c r="AC594" s="2"/>
      <c r="AD594" s="2"/>
      <c r="AE594" s="2"/>
      <c r="AF594" s="2"/>
      <c r="AG594" s="2"/>
    </row>
    <row r="595" spans="25:33">
      <c r="Y595" s="2"/>
      <c r="Z595" s="2"/>
      <c r="AA595" s="2"/>
      <c r="AB595" s="2"/>
      <c r="AC595" s="2"/>
      <c r="AD595" s="2"/>
      <c r="AE595" s="2"/>
      <c r="AF595" s="2"/>
      <c r="AG595" s="2"/>
    </row>
    <row r="596" spans="25:33">
      <c r="Y596" s="2"/>
      <c r="Z596" s="2"/>
      <c r="AA596" s="2"/>
      <c r="AB596" s="2"/>
      <c r="AC596" s="2"/>
      <c r="AD596" s="2"/>
      <c r="AE596" s="2"/>
      <c r="AF596" s="2"/>
      <c r="AG596" s="2"/>
    </row>
    <row r="597" spans="25:33">
      <c r="Y597" s="2"/>
      <c r="Z597" s="2"/>
      <c r="AA597" s="2"/>
      <c r="AB597" s="2"/>
      <c r="AC597" s="2"/>
      <c r="AD597" s="2"/>
      <c r="AE597" s="2"/>
      <c r="AF597" s="2"/>
      <c r="AG597" s="2"/>
    </row>
    <row r="598" spans="25:33">
      <c r="Y598" s="2"/>
      <c r="Z598" s="2"/>
      <c r="AA598" s="2"/>
      <c r="AB598" s="2"/>
      <c r="AC598" s="2"/>
      <c r="AD598" s="2"/>
      <c r="AE598" s="2"/>
      <c r="AF598" s="2"/>
      <c r="AG598" s="2"/>
    </row>
    <row r="599" spans="25:33">
      <c r="Y599" s="2"/>
      <c r="Z599" s="2"/>
      <c r="AA599" s="2"/>
      <c r="AB599" s="2"/>
      <c r="AC599" s="2"/>
      <c r="AD599" s="2"/>
      <c r="AE599" s="2"/>
      <c r="AF599" s="2"/>
      <c r="AG599" s="2"/>
    </row>
    <row r="600" spans="25:33">
      <c r="Y600" s="2"/>
      <c r="Z600" s="2"/>
      <c r="AA600" s="2"/>
      <c r="AB600" s="2"/>
      <c r="AC600" s="2"/>
      <c r="AD600" s="2"/>
      <c r="AE600" s="2"/>
      <c r="AF600" s="2"/>
      <c r="AG600" s="2"/>
    </row>
    <row r="601" spans="25:33">
      <c r="Y601" s="2"/>
      <c r="Z601" s="2"/>
      <c r="AA601" s="2"/>
      <c r="AB601" s="2"/>
      <c r="AC601" s="2"/>
      <c r="AD601" s="2"/>
      <c r="AE601" s="2"/>
      <c r="AF601" s="2"/>
      <c r="AG601" s="2"/>
    </row>
    <row r="602" spans="25:33">
      <c r="Y602" s="2"/>
      <c r="Z602" s="2"/>
      <c r="AA602" s="2"/>
      <c r="AB602" s="2"/>
      <c r="AC602" s="2"/>
      <c r="AD602" s="2"/>
      <c r="AE602" s="2"/>
      <c r="AF602" s="2"/>
      <c r="AG602" s="2"/>
    </row>
    <row r="603" spans="25:33">
      <c r="Y603" s="2"/>
      <c r="Z603" s="2"/>
      <c r="AA603" s="2"/>
      <c r="AB603" s="2"/>
      <c r="AC603" s="2"/>
      <c r="AD603" s="2"/>
      <c r="AE603" s="2"/>
      <c r="AF603" s="2"/>
      <c r="AG603" s="2"/>
    </row>
    <row r="604" spans="25:33">
      <c r="Y604" s="2"/>
      <c r="Z604" s="2"/>
      <c r="AA604" s="2"/>
      <c r="AB604" s="2"/>
      <c r="AC604" s="2"/>
      <c r="AD604" s="2"/>
      <c r="AE604" s="2"/>
      <c r="AF604" s="2"/>
      <c r="AG604" s="2"/>
    </row>
    <row r="605" spans="25:33">
      <c r="Y605" s="2"/>
      <c r="Z605" s="2"/>
      <c r="AA605" s="2"/>
      <c r="AB605" s="2"/>
      <c r="AC605" s="2"/>
      <c r="AD605" s="2"/>
      <c r="AE605" s="2"/>
      <c r="AF605" s="2"/>
      <c r="AG605" s="2"/>
    </row>
    <row r="606" spans="25:33">
      <c r="Y606" s="2"/>
      <c r="Z606" s="2"/>
      <c r="AA606" s="2"/>
      <c r="AB606" s="2"/>
      <c r="AC606" s="2"/>
      <c r="AD606" s="2"/>
      <c r="AE606" s="2"/>
      <c r="AF606" s="2"/>
      <c r="AG606" s="2"/>
    </row>
    <row r="607" spans="25:33">
      <c r="Y607" s="2"/>
      <c r="Z607" s="2"/>
      <c r="AA607" s="2"/>
      <c r="AB607" s="2"/>
      <c r="AC607" s="2"/>
      <c r="AD607" s="2"/>
      <c r="AE607" s="2"/>
      <c r="AF607" s="2"/>
      <c r="AG607" s="2"/>
    </row>
    <row r="608" spans="25:33">
      <c r="Y608" s="2"/>
      <c r="Z608" s="2"/>
      <c r="AA608" s="2"/>
      <c r="AB608" s="2"/>
      <c r="AC608" s="2"/>
      <c r="AD608" s="2"/>
      <c r="AE608" s="2"/>
      <c r="AF608" s="2"/>
      <c r="AG608" s="2"/>
    </row>
    <row r="609" spans="25:33">
      <c r="Y609" s="2"/>
      <c r="Z609" s="2"/>
      <c r="AA609" s="2"/>
      <c r="AB609" s="2"/>
      <c r="AC609" s="2"/>
      <c r="AD609" s="2"/>
      <c r="AE609" s="2"/>
      <c r="AF609" s="2"/>
      <c r="AG609" s="2"/>
    </row>
    <row r="610" spans="25:33">
      <c r="Y610" s="2"/>
      <c r="Z610" s="2"/>
      <c r="AA610" s="2"/>
      <c r="AB610" s="2"/>
      <c r="AC610" s="2"/>
      <c r="AD610" s="2"/>
      <c r="AE610" s="2"/>
      <c r="AF610" s="2"/>
      <c r="AG610" s="2"/>
    </row>
    <row r="611" spans="25:33">
      <c r="Y611" s="2"/>
      <c r="Z611" s="2"/>
      <c r="AA611" s="2"/>
      <c r="AB611" s="2"/>
      <c r="AC611" s="2"/>
      <c r="AD611" s="2"/>
      <c r="AE611" s="2"/>
      <c r="AF611" s="2"/>
      <c r="AG611" s="2"/>
    </row>
    <row r="612" spans="25:33">
      <c r="Y612" s="2"/>
      <c r="Z612" s="2"/>
      <c r="AA612" s="2"/>
      <c r="AB612" s="2"/>
      <c r="AC612" s="2"/>
      <c r="AD612" s="2"/>
      <c r="AE612" s="2"/>
      <c r="AF612" s="2"/>
      <c r="AG612" s="2"/>
    </row>
    <row r="613" spans="25:33">
      <c r="Y613" s="2"/>
      <c r="Z613" s="2"/>
      <c r="AA613" s="2"/>
      <c r="AB613" s="2"/>
      <c r="AC613" s="2"/>
      <c r="AD613" s="2"/>
      <c r="AE613" s="2"/>
      <c r="AF613" s="2"/>
      <c r="AG613" s="2"/>
    </row>
    <row r="614" spans="25:33">
      <c r="Y614" s="2"/>
      <c r="Z614" s="2"/>
      <c r="AA614" s="2"/>
      <c r="AB614" s="2"/>
      <c r="AC614" s="2"/>
      <c r="AD614" s="2"/>
      <c r="AE614" s="2"/>
      <c r="AF614" s="2"/>
      <c r="AG614" s="2"/>
    </row>
    <row r="615" spans="25:33">
      <c r="Y615" s="2"/>
      <c r="Z615" s="2"/>
      <c r="AA615" s="2"/>
      <c r="AB615" s="2"/>
      <c r="AC615" s="2"/>
      <c r="AD615" s="2"/>
      <c r="AE615" s="2"/>
      <c r="AF615" s="2"/>
      <c r="AG615" s="2"/>
    </row>
    <row r="616" spans="25:33">
      <c r="Y616" s="2"/>
      <c r="Z616" s="2"/>
      <c r="AA616" s="2"/>
      <c r="AB616" s="2"/>
      <c r="AC616" s="2"/>
      <c r="AD616" s="2"/>
      <c r="AE616" s="2"/>
      <c r="AF616" s="2"/>
      <c r="AG616" s="2"/>
    </row>
    <row r="617" spans="25:33">
      <c r="Y617" s="2"/>
      <c r="Z617" s="2"/>
      <c r="AA617" s="2"/>
      <c r="AB617" s="2"/>
      <c r="AC617" s="2"/>
      <c r="AD617" s="2"/>
      <c r="AE617" s="2"/>
      <c r="AF617" s="2"/>
      <c r="AG617" s="2"/>
    </row>
    <row r="618" spans="25:33">
      <c r="Y618" s="2"/>
      <c r="Z618" s="2"/>
      <c r="AA618" s="2"/>
      <c r="AB618" s="2"/>
      <c r="AC618" s="2"/>
      <c r="AD618" s="2"/>
      <c r="AE618" s="2"/>
      <c r="AF618" s="2"/>
      <c r="AG618" s="2"/>
    </row>
    <row r="619" spans="25:33">
      <c r="Y619" s="2"/>
      <c r="Z619" s="2"/>
      <c r="AA619" s="2"/>
      <c r="AB619" s="2"/>
      <c r="AC619" s="2"/>
      <c r="AD619" s="2"/>
      <c r="AE619" s="2"/>
      <c r="AF619" s="2"/>
      <c r="AG619" s="2"/>
    </row>
    <row r="620" spans="25:33">
      <c r="Y620" s="2"/>
      <c r="Z620" s="2"/>
      <c r="AA620" s="2"/>
      <c r="AB620" s="2"/>
      <c r="AC620" s="2"/>
      <c r="AD620" s="2"/>
      <c r="AE620" s="2"/>
      <c r="AF620" s="2"/>
      <c r="AG620" s="2"/>
    </row>
    <row r="621" spans="25:33">
      <c r="Y621" s="2"/>
      <c r="Z621" s="2"/>
      <c r="AA621" s="2"/>
      <c r="AB621" s="2"/>
      <c r="AC621" s="2"/>
      <c r="AD621" s="2"/>
      <c r="AE621" s="2"/>
      <c r="AF621" s="2"/>
      <c r="AG621" s="2"/>
    </row>
    <row r="622" spans="25:33">
      <c r="Y622" s="2"/>
      <c r="Z622" s="2"/>
      <c r="AA622" s="2"/>
      <c r="AB622" s="2"/>
      <c r="AC622" s="2"/>
      <c r="AD622" s="2"/>
      <c r="AE622" s="2"/>
      <c r="AF622" s="2"/>
      <c r="AG622" s="2"/>
    </row>
    <row r="623" spans="25:33">
      <c r="Y623" s="2"/>
      <c r="Z623" s="2"/>
      <c r="AA623" s="2"/>
      <c r="AB623" s="2"/>
      <c r="AC623" s="2"/>
      <c r="AD623" s="2"/>
      <c r="AE623" s="2"/>
      <c r="AF623" s="2"/>
      <c r="AG623" s="2"/>
    </row>
    <row r="624" spans="25:33">
      <c r="Y624" s="2"/>
      <c r="Z624" s="2"/>
      <c r="AA624" s="2"/>
      <c r="AB624" s="2"/>
      <c r="AC624" s="2"/>
      <c r="AD624" s="2"/>
      <c r="AE624" s="2"/>
      <c r="AF624" s="2"/>
      <c r="AG624" s="2"/>
    </row>
    <row r="625" spans="25:33">
      <c r="Y625" s="2"/>
      <c r="Z625" s="2"/>
      <c r="AA625" s="2"/>
      <c r="AB625" s="2"/>
      <c r="AC625" s="2"/>
      <c r="AD625" s="2"/>
      <c r="AE625" s="2"/>
      <c r="AF625" s="2"/>
      <c r="AG625" s="2"/>
    </row>
    <row r="626" spans="25:33">
      <c r="Y626" s="2"/>
      <c r="Z626" s="2"/>
      <c r="AA626" s="2"/>
      <c r="AB626" s="2"/>
      <c r="AC626" s="2"/>
      <c r="AD626" s="2"/>
      <c r="AE626" s="2"/>
      <c r="AF626" s="2"/>
      <c r="AG626" s="2"/>
    </row>
    <row r="627" spans="25:33">
      <c r="Y627" s="2"/>
      <c r="Z627" s="2"/>
      <c r="AA627" s="2"/>
      <c r="AB627" s="2"/>
      <c r="AC627" s="2"/>
      <c r="AD627" s="2"/>
      <c r="AE627" s="2"/>
      <c r="AF627" s="2"/>
      <c r="AG627" s="2"/>
    </row>
    <row r="628" spans="25:33">
      <c r="Y628" s="2"/>
      <c r="Z628" s="2"/>
      <c r="AA628" s="2"/>
      <c r="AB628" s="2"/>
      <c r="AC628" s="2"/>
      <c r="AD628" s="2"/>
      <c r="AE628" s="2"/>
      <c r="AF628" s="2"/>
      <c r="AG628" s="2"/>
    </row>
    <row r="629" spans="25:33">
      <c r="Y629" s="2"/>
      <c r="Z629" s="2"/>
      <c r="AA629" s="2"/>
      <c r="AB629" s="2"/>
      <c r="AC629" s="2"/>
      <c r="AD629" s="2"/>
      <c r="AE629" s="2"/>
      <c r="AF629" s="2"/>
      <c r="AG629" s="2"/>
    </row>
    <row r="630" spans="25:33">
      <c r="Y630" s="2"/>
      <c r="Z630" s="2"/>
      <c r="AA630" s="2"/>
      <c r="AB630" s="2"/>
      <c r="AC630" s="2"/>
      <c r="AD630" s="2"/>
      <c r="AE630" s="2"/>
      <c r="AF630" s="2"/>
      <c r="AG630" s="2"/>
    </row>
    <row r="631" spans="25:33">
      <c r="Y631" s="2"/>
      <c r="Z631" s="2"/>
      <c r="AA631" s="2"/>
      <c r="AB631" s="2"/>
      <c r="AC631" s="2"/>
      <c r="AD631" s="2"/>
      <c r="AE631" s="2"/>
      <c r="AF631" s="2"/>
      <c r="AG631" s="2"/>
    </row>
    <row r="632" spans="25:33">
      <c r="Y632" s="2"/>
      <c r="Z632" s="2"/>
      <c r="AA632" s="2"/>
      <c r="AB632" s="2"/>
      <c r="AC632" s="2"/>
      <c r="AD632" s="2"/>
      <c r="AE632" s="2"/>
      <c r="AF632" s="2"/>
      <c r="AG632" s="2"/>
    </row>
    <row r="633" spans="25:33">
      <c r="Y633" s="2"/>
      <c r="Z633" s="2"/>
      <c r="AA633" s="2"/>
      <c r="AB633" s="2"/>
      <c r="AC633" s="2"/>
      <c r="AD633" s="2"/>
      <c r="AE633" s="2"/>
      <c r="AF633" s="2"/>
      <c r="AG633" s="2"/>
    </row>
    <row r="634" spans="25:33">
      <c r="Y634" s="2"/>
      <c r="Z634" s="2"/>
      <c r="AA634" s="2"/>
      <c r="AB634" s="2"/>
      <c r="AC634" s="2"/>
      <c r="AD634" s="2"/>
      <c r="AE634" s="2"/>
      <c r="AF634" s="2"/>
      <c r="AG634" s="2"/>
    </row>
    <row r="635" spans="25:33">
      <c r="Y635" s="2"/>
      <c r="Z635" s="2"/>
      <c r="AA635" s="2"/>
      <c r="AB635" s="2"/>
      <c r="AC635" s="2"/>
      <c r="AD635" s="2"/>
      <c r="AE635" s="2"/>
      <c r="AF635" s="2"/>
      <c r="AG635" s="2"/>
    </row>
    <row r="636" spans="25:33">
      <c r="Y636" s="2"/>
      <c r="Z636" s="2"/>
      <c r="AA636" s="2"/>
      <c r="AB636" s="2"/>
      <c r="AC636" s="2"/>
      <c r="AD636" s="2"/>
      <c r="AE636" s="2"/>
      <c r="AF636" s="2"/>
      <c r="AG636" s="2"/>
    </row>
    <row r="637" spans="25:33">
      <c r="Y637" s="2"/>
      <c r="Z637" s="2"/>
      <c r="AA637" s="2"/>
      <c r="AB637" s="2"/>
      <c r="AC637" s="2"/>
      <c r="AD637" s="2"/>
      <c r="AE637" s="2"/>
      <c r="AF637" s="2"/>
      <c r="AG637" s="2"/>
    </row>
    <row r="638" spans="25:33">
      <c r="Y638" s="2"/>
      <c r="Z638" s="2"/>
      <c r="AA638" s="2"/>
      <c r="AB638" s="2"/>
      <c r="AC638" s="2"/>
      <c r="AD638" s="2"/>
      <c r="AE638" s="2"/>
      <c r="AF638" s="2"/>
      <c r="AG638" s="2"/>
    </row>
    <row r="639" spans="25:33">
      <c r="Y639" s="2"/>
      <c r="Z639" s="2"/>
      <c r="AA639" s="2"/>
      <c r="AB639" s="2"/>
      <c r="AC639" s="2"/>
      <c r="AD639" s="2"/>
      <c r="AE639" s="2"/>
      <c r="AF639" s="2"/>
      <c r="AG639" s="2"/>
    </row>
    <row r="640" spans="25:33">
      <c r="Y640" s="2"/>
      <c r="Z640" s="2"/>
      <c r="AA640" s="2"/>
      <c r="AB640" s="2"/>
      <c r="AC640" s="2"/>
      <c r="AD640" s="2"/>
      <c r="AE640" s="2"/>
      <c r="AF640" s="2"/>
      <c r="AG640" s="2"/>
    </row>
    <row r="641" spans="25:33">
      <c r="Y641" s="2"/>
      <c r="Z641" s="2"/>
      <c r="AA641" s="2"/>
      <c r="AB641" s="2"/>
      <c r="AC641" s="2"/>
      <c r="AD641" s="2"/>
      <c r="AE641" s="2"/>
      <c r="AF641" s="2"/>
      <c r="AG641" s="2"/>
    </row>
    <row r="642" spans="25:33">
      <c r="Y642" s="2"/>
      <c r="Z642" s="2"/>
      <c r="AA642" s="2"/>
      <c r="AB642" s="2"/>
      <c r="AC642" s="2"/>
      <c r="AD642" s="2"/>
      <c r="AE642" s="2"/>
      <c r="AF642" s="2"/>
      <c r="AG642" s="2"/>
    </row>
    <row r="643" spans="25:33">
      <c r="Y643" s="2"/>
      <c r="Z643" s="2"/>
      <c r="AA643" s="2"/>
      <c r="AB643" s="2"/>
      <c r="AC643" s="2"/>
      <c r="AD643" s="2"/>
      <c r="AE643" s="2"/>
      <c r="AF643" s="2"/>
      <c r="AG643" s="2"/>
    </row>
    <row r="644" spans="25:33">
      <c r="Y644" s="2"/>
      <c r="Z644" s="2"/>
      <c r="AA644" s="2"/>
      <c r="AB644" s="2"/>
      <c r="AC644" s="2"/>
      <c r="AD644" s="2"/>
      <c r="AE644" s="2"/>
      <c r="AF644" s="2"/>
      <c r="AG644" s="2"/>
    </row>
    <row r="645" spans="25:33">
      <c r="Y645" s="2"/>
      <c r="Z645" s="2"/>
      <c r="AA645" s="2"/>
      <c r="AB645" s="2"/>
      <c r="AC645" s="2"/>
      <c r="AD645" s="2"/>
      <c r="AE645" s="2"/>
      <c r="AF645" s="2"/>
      <c r="AG645" s="2"/>
    </row>
    <row r="646" spans="25:33">
      <c r="Y646" s="2"/>
      <c r="Z646" s="2"/>
      <c r="AA646" s="2"/>
      <c r="AB646" s="2"/>
      <c r="AC646" s="2"/>
      <c r="AD646" s="2"/>
      <c r="AE646" s="2"/>
      <c r="AF646" s="2"/>
      <c r="AG646" s="2"/>
    </row>
    <row r="647" spans="25:33">
      <c r="Y647" s="2"/>
      <c r="Z647" s="2"/>
      <c r="AA647" s="2"/>
      <c r="AB647" s="2"/>
      <c r="AC647" s="2"/>
      <c r="AD647" s="2"/>
      <c r="AE647" s="2"/>
      <c r="AF647" s="2"/>
      <c r="AG647" s="2"/>
    </row>
    <row r="648" spans="25:33">
      <c r="Y648" s="2"/>
      <c r="Z648" s="2"/>
      <c r="AA648" s="2"/>
      <c r="AB648" s="2"/>
      <c r="AC648" s="2"/>
      <c r="AD648" s="2"/>
      <c r="AE648" s="2"/>
      <c r="AF648" s="2"/>
      <c r="AG648" s="2"/>
    </row>
    <row r="649" spans="25:33">
      <c r="Y649" s="2"/>
      <c r="Z649" s="2"/>
      <c r="AA649" s="2"/>
      <c r="AB649" s="2"/>
      <c r="AC649" s="2"/>
      <c r="AD649" s="2"/>
      <c r="AE649" s="2"/>
      <c r="AF649" s="2"/>
      <c r="AG649" s="2"/>
    </row>
    <row r="650" spans="25:33">
      <c r="Y650" s="2"/>
      <c r="Z650" s="2"/>
      <c r="AA650" s="2"/>
      <c r="AB650" s="2"/>
      <c r="AC650" s="2"/>
      <c r="AD650" s="2"/>
      <c r="AE650" s="2"/>
      <c r="AF650" s="2"/>
      <c r="AG650" s="2"/>
    </row>
    <row r="651" spans="25:33">
      <c r="Y651" s="2"/>
      <c r="Z651" s="2"/>
      <c r="AA651" s="2"/>
      <c r="AB651" s="2"/>
      <c r="AC651" s="2"/>
      <c r="AD651" s="2"/>
      <c r="AE651" s="2"/>
      <c r="AF651" s="2"/>
      <c r="AG651" s="2"/>
    </row>
    <row r="652" spans="25:33">
      <c r="Y652" s="2"/>
      <c r="Z652" s="2"/>
      <c r="AA652" s="2"/>
      <c r="AB652" s="2"/>
      <c r="AC652" s="2"/>
      <c r="AD652" s="2"/>
      <c r="AE652" s="2"/>
      <c r="AF652" s="2"/>
      <c r="AG652" s="2"/>
    </row>
    <row r="653" spans="25:33">
      <c r="Y653" s="2"/>
      <c r="Z653" s="2"/>
      <c r="AA653" s="2"/>
      <c r="AB653" s="2"/>
      <c r="AC653" s="2"/>
      <c r="AD653" s="2"/>
      <c r="AE653" s="2"/>
      <c r="AF653" s="2"/>
      <c r="AG653" s="2"/>
    </row>
    <row r="654" spans="25:33">
      <c r="Y654" s="2"/>
      <c r="Z654" s="2"/>
      <c r="AA654" s="2"/>
      <c r="AB654" s="2"/>
      <c r="AC654" s="2"/>
      <c r="AD654" s="2"/>
      <c r="AE654" s="2"/>
      <c r="AF654" s="2"/>
      <c r="AG654" s="2"/>
    </row>
    <row r="655" spans="25:33">
      <c r="Y655" s="2"/>
      <c r="Z655" s="2"/>
      <c r="AA655" s="2"/>
      <c r="AB655" s="2"/>
      <c r="AC655" s="2"/>
      <c r="AD655" s="2"/>
      <c r="AE655" s="2"/>
      <c r="AF655" s="2"/>
      <c r="AG655" s="2"/>
    </row>
    <row r="656" spans="25:33">
      <c r="Y656" s="2"/>
      <c r="Z656" s="2"/>
      <c r="AA656" s="2"/>
      <c r="AB656" s="2"/>
      <c r="AC656" s="2"/>
      <c r="AD656" s="2"/>
      <c r="AE656" s="2"/>
      <c r="AF656" s="2"/>
      <c r="AG656" s="2"/>
    </row>
    <row r="657" spans="25:33">
      <c r="Y657" s="2"/>
      <c r="Z657" s="2"/>
      <c r="AA657" s="2"/>
      <c r="AB657" s="2"/>
      <c r="AC657" s="2"/>
      <c r="AD657" s="2"/>
      <c r="AE657" s="2"/>
      <c r="AF657" s="2"/>
      <c r="AG657" s="2"/>
    </row>
    <row r="658" spans="25:33">
      <c r="Y658" s="2"/>
      <c r="Z658" s="2"/>
      <c r="AA658" s="2"/>
      <c r="AB658" s="2"/>
      <c r="AC658" s="2"/>
      <c r="AD658" s="2"/>
      <c r="AE658" s="2"/>
      <c r="AF658" s="2"/>
      <c r="AG658" s="2"/>
    </row>
    <row r="659" spans="25:33">
      <c r="Y659" s="2"/>
      <c r="Z659" s="2"/>
      <c r="AA659" s="2"/>
      <c r="AB659" s="2"/>
      <c r="AC659" s="2"/>
      <c r="AD659" s="2"/>
      <c r="AE659" s="2"/>
      <c r="AF659" s="2"/>
      <c r="AG659" s="2"/>
    </row>
    <row r="660" spans="25:33">
      <c r="Y660" s="2"/>
      <c r="Z660" s="2"/>
      <c r="AA660" s="2"/>
      <c r="AB660" s="2"/>
      <c r="AC660" s="2"/>
      <c r="AD660" s="2"/>
      <c r="AE660" s="2"/>
      <c r="AF660" s="2"/>
      <c r="AG660" s="2"/>
    </row>
    <row r="661" spans="25:33">
      <c r="Y661" s="2"/>
      <c r="Z661" s="2"/>
      <c r="AA661" s="2"/>
      <c r="AB661" s="2"/>
      <c r="AC661" s="2"/>
      <c r="AD661" s="2"/>
      <c r="AE661" s="2"/>
      <c r="AF661" s="2"/>
      <c r="AG661" s="2"/>
    </row>
    <row r="662" spans="25:33">
      <c r="Y662" s="2"/>
      <c r="Z662" s="2"/>
      <c r="AA662" s="2"/>
      <c r="AB662" s="2"/>
      <c r="AC662" s="2"/>
      <c r="AD662" s="2"/>
      <c r="AE662" s="2"/>
      <c r="AF662" s="2"/>
      <c r="AG662" s="2"/>
    </row>
    <row r="663" spans="25:33">
      <c r="Y663" s="2"/>
      <c r="Z663" s="2"/>
      <c r="AA663" s="2"/>
      <c r="AB663" s="2"/>
      <c r="AC663" s="2"/>
      <c r="AD663" s="2"/>
      <c r="AE663" s="2"/>
      <c r="AF663" s="2"/>
      <c r="AG663" s="2"/>
    </row>
    <row r="664" spans="25:33">
      <c r="Y664" s="2"/>
      <c r="Z664" s="2"/>
      <c r="AA664" s="2"/>
      <c r="AB664" s="2"/>
      <c r="AC664" s="2"/>
      <c r="AD664" s="2"/>
      <c r="AE664" s="2"/>
      <c r="AF664" s="2"/>
      <c r="AG664" s="2"/>
    </row>
    <row r="665" spans="25:33">
      <c r="Y665" s="2"/>
      <c r="Z665" s="2"/>
      <c r="AA665" s="2"/>
      <c r="AB665" s="2"/>
      <c r="AC665" s="2"/>
      <c r="AD665" s="2"/>
      <c r="AE665" s="2"/>
      <c r="AF665" s="2"/>
      <c r="AG665" s="2"/>
    </row>
    <row r="666" spans="25:33">
      <c r="Y666" s="2"/>
      <c r="Z666" s="2"/>
      <c r="AA666" s="2"/>
      <c r="AB666" s="2"/>
      <c r="AC666" s="2"/>
      <c r="AD666" s="2"/>
      <c r="AE666" s="2"/>
      <c r="AF666" s="2"/>
      <c r="AG666" s="2"/>
    </row>
    <row r="667" spans="25:33">
      <c r="Y667" s="2"/>
      <c r="Z667" s="2"/>
      <c r="AA667" s="2"/>
      <c r="AB667" s="2"/>
      <c r="AC667" s="2"/>
      <c r="AD667" s="2"/>
      <c r="AE667" s="2"/>
      <c r="AF667" s="2"/>
      <c r="AG667" s="2"/>
    </row>
    <row r="668" spans="25:33">
      <c r="Y668" s="2"/>
      <c r="Z668" s="2"/>
      <c r="AA668" s="2"/>
      <c r="AB668" s="2"/>
      <c r="AC668" s="2"/>
      <c r="AD668" s="2"/>
      <c r="AE668" s="2"/>
      <c r="AF668" s="2"/>
      <c r="AG668" s="2"/>
    </row>
    <row r="669" spans="25:33">
      <c r="Y669" s="2"/>
      <c r="Z669" s="2"/>
      <c r="AA669" s="2"/>
      <c r="AB669" s="2"/>
      <c r="AC669" s="2"/>
      <c r="AD669" s="2"/>
      <c r="AE669" s="2"/>
      <c r="AF669" s="2"/>
      <c r="AG669" s="2"/>
    </row>
    <row r="670" spans="25:33">
      <c r="Y670" s="2"/>
      <c r="Z670" s="2"/>
      <c r="AA670" s="2"/>
      <c r="AB670" s="2"/>
      <c r="AC670" s="2"/>
      <c r="AD670" s="2"/>
      <c r="AE670" s="2"/>
      <c r="AF670" s="2"/>
      <c r="AG670" s="2"/>
    </row>
    <row r="671" spans="25:33">
      <c r="Y671" s="2"/>
      <c r="Z671" s="2"/>
      <c r="AA671" s="2"/>
      <c r="AB671" s="2"/>
      <c r="AC671" s="2"/>
      <c r="AD671" s="2"/>
      <c r="AE671" s="2"/>
      <c r="AF671" s="2"/>
      <c r="AG671" s="2"/>
    </row>
    <row r="672" spans="25:33">
      <c r="Y672" s="2"/>
      <c r="Z672" s="2"/>
      <c r="AA672" s="2"/>
      <c r="AB672" s="2"/>
      <c r="AC672" s="2"/>
      <c r="AD672" s="2"/>
      <c r="AE672" s="2"/>
      <c r="AF672" s="2"/>
      <c r="AG672" s="2"/>
    </row>
    <row r="673" spans="25:33">
      <c r="Y673" s="2"/>
      <c r="Z673" s="2"/>
      <c r="AA673" s="2"/>
      <c r="AB673" s="2"/>
      <c r="AC673" s="2"/>
      <c r="AD673" s="2"/>
      <c r="AE673" s="2"/>
      <c r="AF673" s="2"/>
      <c r="AG673" s="2"/>
    </row>
    <row r="674" spans="25:33">
      <c r="Y674" s="2"/>
      <c r="Z674" s="2"/>
      <c r="AA674" s="2"/>
      <c r="AB674" s="2"/>
      <c r="AC674" s="2"/>
      <c r="AD674" s="2"/>
      <c r="AE674" s="2"/>
      <c r="AF674" s="2"/>
      <c r="AG674" s="2"/>
    </row>
    <row r="675" spans="25:33">
      <c r="Y675" s="2"/>
      <c r="Z675" s="2"/>
      <c r="AA675" s="2"/>
      <c r="AB675" s="2"/>
      <c r="AC675" s="2"/>
      <c r="AD675" s="2"/>
      <c r="AE675" s="2"/>
      <c r="AF675" s="2"/>
      <c r="AG675" s="2"/>
    </row>
    <row r="676" spans="25:33">
      <c r="Y676" s="2"/>
      <c r="Z676" s="2"/>
      <c r="AA676" s="2"/>
      <c r="AB676" s="2"/>
      <c r="AC676" s="2"/>
      <c r="AD676" s="2"/>
      <c r="AE676" s="2"/>
      <c r="AF676" s="2"/>
      <c r="AG676" s="2"/>
    </row>
    <row r="677" spans="25:33">
      <c r="Y677" s="2"/>
      <c r="Z677" s="2"/>
      <c r="AA677" s="2"/>
      <c r="AB677" s="2"/>
      <c r="AC677" s="2"/>
      <c r="AD677" s="2"/>
      <c r="AE677" s="2"/>
      <c r="AF677" s="2"/>
      <c r="AG677" s="2"/>
    </row>
    <row r="678" spans="25:33">
      <c r="Y678" s="2"/>
      <c r="Z678" s="2"/>
      <c r="AA678" s="2"/>
      <c r="AB678" s="2"/>
      <c r="AC678" s="2"/>
      <c r="AD678" s="2"/>
      <c r="AE678" s="2"/>
      <c r="AF678" s="2"/>
      <c r="AG678" s="2"/>
    </row>
    <row r="679" spans="25:33">
      <c r="Y679" s="2"/>
      <c r="Z679" s="2"/>
      <c r="AA679" s="2"/>
      <c r="AB679" s="2"/>
      <c r="AC679" s="2"/>
      <c r="AD679" s="2"/>
      <c r="AE679" s="2"/>
      <c r="AF679" s="2"/>
      <c r="AG679" s="2"/>
    </row>
    <row r="680" spans="25:33">
      <c r="Y680" s="2"/>
      <c r="Z680" s="2"/>
      <c r="AA680" s="2"/>
      <c r="AB680" s="2"/>
      <c r="AC680" s="2"/>
      <c r="AD680" s="2"/>
      <c r="AE680" s="2"/>
      <c r="AF680" s="2"/>
      <c r="AG680" s="2"/>
    </row>
    <row r="681" spans="25:33">
      <c r="Y681" s="2"/>
      <c r="Z681" s="2"/>
      <c r="AA681" s="2"/>
      <c r="AB681" s="2"/>
      <c r="AC681" s="2"/>
      <c r="AD681" s="2"/>
      <c r="AE681" s="2"/>
      <c r="AF681" s="2"/>
      <c r="AG681" s="2"/>
    </row>
    <row r="682" spans="25:33">
      <c r="Y682" s="2"/>
      <c r="Z682" s="2"/>
      <c r="AA682" s="2"/>
      <c r="AB682" s="2"/>
      <c r="AC682" s="2"/>
      <c r="AD682" s="2"/>
      <c r="AE682" s="2"/>
      <c r="AF682" s="2"/>
      <c r="AG682" s="2"/>
    </row>
    <row r="683" spans="25:33">
      <c r="Y683" s="2"/>
      <c r="Z683" s="2"/>
      <c r="AA683" s="2"/>
      <c r="AB683" s="2"/>
      <c r="AC683" s="2"/>
      <c r="AD683" s="2"/>
      <c r="AE683" s="2"/>
      <c r="AF683" s="2"/>
      <c r="AG683" s="2"/>
    </row>
    <row r="684" spans="25:33">
      <c r="Y684" s="2"/>
      <c r="Z684" s="2"/>
      <c r="AA684" s="2"/>
      <c r="AB684" s="2"/>
      <c r="AC684" s="2"/>
      <c r="AD684" s="2"/>
      <c r="AE684" s="2"/>
      <c r="AF684" s="2"/>
      <c r="AG684" s="2"/>
    </row>
    <row r="685" spans="25:33">
      <c r="Y685" s="2"/>
      <c r="Z685" s="2"/>
      <c r="AA685" s="2"/>
      <c r="AB685" s="2"/>
      <c r="AC685" s="2"/>
      <c r="AD685" s="2"/>
      <c r="AE685" s="2"/>
      <c r="AF685" s="2"/>
      <c r="AG685" s="2"/>
    </row>
    <row r="686" spans="25:33">
      <c r="Y686" s="2"/>
      <c r="Z686" s="2"/>
      <c r="AA686" s="2"/>
      <c r="AB686" s="2"/>
      <c r="AC686" s="2"/>
      <c r="AD686" s="2"/>
      <c r="AE686" s="2"/>
      <c r="AF686" s="2"/>
      <c r="AG686" s="2"/>
    </row>
    <row r="687" spans="25:33">
      <c r="Y687" s="2"/>
      <c r="Z687" s="2"/>
      <c r="AA687" s="2"/>
      <c r="AB687" s="2"/>
      <c r="AC687" s="2"/>
      <c r="AD687" s="2"/>
      <c r="AE687" s="2"/>
      <c r="AF687" s="2"/>
      <c r="AG687" s="2"/>
    </row>
    <row r="688" spans="25:33">
      <c r="Y688" s="2"/>
      <c r="Z688" s="2"/>
      <c r="AA688" s="2"/>
      <c r="AB688" s="2"/>
      <c r="AC688" s="2"/>
      <c r="AD688" s="2"/>
      <c r="AE688" s="2"/>
      <c r="AF688" s="2"/>
      <c r="AG688" s="2"/>
    </row>
    <row r="689" spans="25:33">
      <c r="Y689" s="2"/>
      <c r="Z689" s="2"/>
      <c r="AA689" s="2"/>
      <c r="AB689" s="2"/>
      <c r="AC689" s="2"/>
      <c r="AD689" s="2"/>
      <c r="AE689" s="2"/>
      <c r="AF689" s="2"/>
      <c r="AG689" s="2"/>
    </row>
    <row r="690" spans="25:33">
      <c r="Y690" s="2"/>
      <c r="Z690" s="2"/>
      <c r="AA690" s="2"/>
      <c r="AB690" s="2"/>
      <c r="AC690" s="2"/>
      <c r="AD690" s="2"/>
      <c r="AE690" s="2"/>
      <c r="AF690" s="2"/>
      <c r="AG690" s="2"/>
    </row>
    <row r="691" spans="25:33">
      <c r="Y691" s="2"/>
      <c r="Z691" s="2"/>
      <c r="AA691" s="2"/>
      <c r="AB691" s="2"/>
      <c r="AC691" s="2"/>
      <c r="AD691" s="2"/>
      <c r="AE691" s="2"/>
      <c r="AF691" s="2"/>
      <c r="AG691" s="2"/>
    </row>
    <row r="692" spans="25:33">
      <c r="Y692" s="2"/>
      <c r="Z692" s="2"/>
      <c r="AA692" s="2"/>
      <c r="AB692" s="2"/>
      <c r="AC692" s="2"/>
      <c r="AD692" s="2"/>
      <c r="AE692" s="2"/>
      <c r="AF692" s="2"/>
      <c r="AG692" s="2"/>
    </row>
    <row r="693" spans="25:33">
      <c r="Y693" s="2"/>
      <c r="Z693" s="2"/>
      <c r="AA693" s="2"/>
      <c r="AB693" s="2"/>
      <c r="AC693" s="2"/>
      <c r="AD693" s="2"/>
      <c r="AE693" s="2"/>
      <c r="AF693" s="2"/>
      <c r="AG693" s="2"/>
    </row>
    <row r="694" spans="25:33">
      <c r="Y694" s="2"/>
      <c r="Z694" s="2"/>
      <c r="AA694" s="2"/>
      <c r="AB694" s="2"/>
      <c r="AC694" s="2"/>
      <c r="AD694" s="2"/>
      <c r="AE694" s="2"/>
      <c r="AF694" s="2"/>
      <c r="AG694" s="2"/>
    </row>
    <row r="695" spans="25:33">
      <c r="Y695" s="2"/>
      <c r="Z695" s="2"/>
      <c r="AA695" s="2"/>
      <c r="AB695" s="2"/>
      <c r="AC695" s="2"/>
      <c r="AD695" s="2"/>
      <c r="AE695" s="2"/>
      <c r="AF695" s="2"/>
      <c r="AG695" s="2"/>
    </row>
    <row r="696" spans="25:33">
      <c r="Y696" s="2"/>
      <c r="Z696" s="2"/>
      <c r="AA696" s="2"/>
      <c r="AB696" s="2"/>
      <c r="AC696" s="2"/>
      <c r="AD696" s="2"/>
      <c r="AE696" s="2"/>
      <c r="AF696" s="2"/>
      <c r="AG696" s="2"/>
    </row>
    <row r="697" spans="25:33">
      <c r="Y697" s="2"/>
      <c r="Z697" s="2"/>
      <c r="AA697" s="2"/>
      <c r="AB697" s="2"/>
      <c r="AC697" s="2"/>
      <c r="AD697" s="2"/>
      <c r="AE697" s="2"/>
      <c r="AF697" s="2"/>
      <c r="AG697" s="2"/>
    </row>
    <row r="698" spans="25:33">
      <c r="Y698" s="2"/>
      <c r="Z698" s="2"/>
      <c r="AA698" s="2"/>
      <c r="AB698" s="2"/>
      <c r="AC698" s="2"/>
      <c r="AD698" s="2"/>
      <c r="AE698" s="2"/>
      <c r="AF698" s="2"/>
      <c r="AG698" s="2"/>
    </row>
    <row r="699" spans="25:33">
      <c r="Y699" s="2"/>
      <c r="Z699" s="2"/>
      <c r="AA699" s="2"/>
      <c r="AB699" s="2"/>
      <c r="AC699" s="2"/>
      <c r="AD699" s="2"/>
      <c r="AE699" s="2"/>
      <c r="AF699" s="2"/>
      <c r="AG699" s="2"/>
    </row>
    <row r="700" spans="25:33">
      <c r="Y700" s="2"/>
      <c r="Z700" s="2"/>
      <c r="AA700" s="2"/>
      <c r="AB700" s="2"/>
      <c r="AC700" s="2"/>
      <c r="AD700" s="2"/>
      <c r="AE700" s="2"/>
      <c r="AF700" s="2"/>
      <c r="AG700" s="2"/>
    </row>
    <row r="701" spans="25:33">
      <c r="Y701" s="2"/>
      <c r="Z701" s="2"/>
      <c r="AA701" s="2"/>
      <c r="AB701" s="2"/>
      <c r="AC701" s="2"/>
      <c r="AD701" s="2"/>
      <c r="AE701" s="2"/>
      <c r="AF701" s="2"/>
      <c r="AG701" s="2"/>
    </row>
    <row r="702" spans="25:33">
      <c r="Y702" s="2"/>
      <c r="Z702" s="2"/>
      <c r="AA702" s="2"/>
      <c r="AB702" s="2"/>
      <c r="AC702" s="2"/>
      <c r="AD702" s="2"/>
      <c r="AE702" s="2"/>
      <c r="AF702" s="2"/>
      <c r="AG702" s="2"/>
    </row>
    <row r="703" spans="25:33">
      <c r="Y703" s="2"/>
      <c r="Z703" s="2"/>
      <c r="AA703" s="2"/>
      <c r="AB703" s="2"/>
      <c r="AC703" s="2"/>
      <c r="AD703" s="2"/>
      <c r="AE703" s="2"/>
      <c r="AF703" s="2"/>
      <c r="AG703" s="2"/>
    </row>
    <row r="704" spans="25:33">
      <c r="Y704" s="2"/>
      <c r="Z704" s="2"/>
      <c r="AA704" s="2"/>
      <c r="AB704" s="2"/>
      <c r="AC704" s="2"/>
      <c r="AD704" s="2"/>
      <c r="AE704" s="2"/>
      <c r="AF704" s="2"/>
      <c r="AG704" s="2"/>
    </row>
    <row r="705" spans="25:33">
      <c r="Y705" s="2"/>
      <c r="Z705" s="2"/>
      <c r="AA705" s="2"/>
      <c r="AB705" s="2"/>
      <c r="AC705" s="2"/>
      <c r="AD705" s="2"/>
      <c r="AE705" s="2"/>
      <c r="AF705" s="2"/>
      <c r="AG705" s="2"/>
    </row>
    <row r="706" spans="25:33">
      <c r="Y706" s="2"/>
      <c r="Z706" s="2"/>
      <c r="AA706" s="2"/>
      <c r="AB706" s="2"/>
      <c r="AC706" s="2"/>
      <c r="AD706" s="2"/>
      <c r="AE706" s="2"/>
      <c r="AF706" s="2"/>
      <c r="AG706" s="2"/>
    </row>
    <row r="707" spans="25:33">
      <c r="Y707" s="2"/>
      <c r="Z707" s="2"/>
      <c r="AA707" s="2"/>
      <c r="AB707" s="2"/>
      <c r="AC707" s="2"/>
      <c r="AD707" s="2"/>
      <c r="AE707" s="2"/>
      <c r="AF707" s="2"/>
      <c r="AG707" s="2"/>
    </row>
    <row r="708" spans="25:33">
      <c r="Y708" s="2"/>
      <c r="Z708" s="2"/>
      <c r="AA708" s="2"/>
      <c r="AB708" s="2"/>
      <c r="AC708" s="2"/>
      <c r="AD708" s="2"/>
      <c r="AE708" s="2"/>
      <c r="AF708" s="2"/>
      <c r="AG708" s="2"/>
    </row>
    <row r="709" spans="25:33">
      <c r="Y709" s="2"/>
      <c r="Z709" s="2"/>
      <c r="AA709" s="2"/>
      <c r="AB709" s="2"/>
      <c r="AC709" s="2"/>
      <c r="AD709" s="2"/>
      <c r="AE709" s="2"/>
      <c r="AF709" s="2"/>
      <c r="AG709" s="2"/>
    </row>
    <row r="710" spans="25:33">
      <c r="Y710" s="2"/>
      <c r="Z710" s="2"/>
      <c r="AA710" s="2"/>
      <c r="AB710" s="2"/>
      <c r="AC710" s="2"/>
      <c r="AD710" s="2"/>
      <c r="AE710" s="2"/>
      <c r="AF710" s="2"/>
      <c r="AG710" s="2"/>
    </row>
    <row r="711" spans="25:33">
      <c r="Y711" s="2"/>
      <c r="Z711" s="2"/>
      <c r="AA711" s="2"/>
      <c r="AB711" s="2"/>
      <c r="AC711" s="2"/>
      <c r="AD711" s="2"/>
      <c r="AE711" s="2"/>
      <c r="AF711" s="2"/>
      <c r="AG711" s="2"/>
    </row>
    <row r="712" spans="25:33">
      <c r="Y712" s="2"/>
      <c r="Z712" s="2"/>
      <c r="AA712" s="2"/>
      <c r="AB712" s="2"/>
      <c r="AC712" s="2"/>
      <c r="AD712" s="2"/>
      <c r="AE712" s="2"/>
      <c r="AF712" s="2"/>
      <c r="AG712" s="2"/>
    </row>
    <row r="713" spans="25:33">
      <c r="Y713" s="2"/>
      <c r="Z713" s="2"/>
      <c r="AA713" s="2"/>
      <c r="AB713" s="2"/>
      <c r="AC713" s="2"/>
      <c r="AD713" s="2"/>
      <c r="AE713" s="2"/>
      <c r="AF713" s="2"/>
      <c r="AG713" s="2"/>
    </row>
    <row r="714" spans="25:33">
      <c r="Y714" s="2"/>
      <c r="Z714" s="2"/>
      <c r="AA714" s="2"/>
      <c r="AB714" s="2"/>
      <c r="AC714" s="2"/>
      <c r="AD714" s="2"/>
      <c r="AE714" s="2"/>
      <c r="AF714" s="2"/>
      <c r="AG714" s="2"/>
    </row>
    <row r="715" spans="25:33">
      <c r="Y715" s="2"/>
      <c r="Z715" s="2"/>
      <c r="AA715" s="2"/>
      <c r="AB715" s="2"/>
      <c r="AC715" s="2"/>
      <c r="AD715" s="2"/>
      <c r="AE715" s="2"/>
      <c r="AF715" s="2"/>
      <c r="AG715" s="2"/>
    </row>
    <row r="716" spans="25:33">
      <c r="Y716" s="2"/>
      <c r="Z716" s="2"/>
      <c r="AA716" s="2"/>
      <c r="AB716" s="2"/>
      <c r="AC716" s="2"/>
      <c r="AD716" s="2"/>
      <c r="AE716" s="2"/>
      <c r="AF716" s="2"/>
      <c r="AG716" s="2"/>
    </row>
    <row r="717" spans="25:33">
      <c r="Y717" s="2"/>
      <c r="Z717" s="2"/>
      <c r="AA717" s="2"/>
      <c r="AB717" s="2"/>
      <c r="AC717" s="2"/>
      <c r="AD717" s="2"/>
      <c r="AE717" s="2"/>
      <c r="AF717" s="2"/>
      <c r="AG717" s="2"/>
    </row>
    <row r="718" spans="25:33">
      <c r="Y718" s="2"/>
      <c r="Z718" s="2"/>
      <c r="AA718" s="2"/>
      <c r="AB718" s="2"/>
      <c r="AC718" s="2"/>
      <c r="AD718" s="2"/>
      <c r="AE718" s="2"/>
      <c r="AF718" s="2"/>
      <c r="AG718" s="2"/>
    </row>
    <row r="719" spans="25:33">
      <c r="Y719" s="2"/>
      <c r="Z719" s="2"/>
      <c r="AA719" s="2"/>
      <c r="AB719" s="2"/>
      <c r="AC719" s="2"/>
      <c r="AD719" s="2"/>
      <c r="AE719" s="2"/>
      <c r="AF719" s="2"/>
      <c r="AG719" s="2"/>
    </row>
    <row r="720" spans="25:33">
      <c r="Y720" s="2"/>
      <c r="Z720" s="2"/>
      <c r="AA720" s="2"/>
      <c r="AB720" s="2"/>
      <c r="AC720" s="2"/>
      <c r="AD720" s="2"/>
      <c r="AE720" s="2"/>
      <c r="AF720" s="2"/>
      <c r="AG720" s="2"/>
    </row>
    <row r="721" spans="25:33">
      <c r="Y721" s="2"/>
      <c r="Z721" s="2"/>
      <c r="AA721" s="2"/>
      <c r="AB721" s="2"/>
      <c r="AC721" s="2"/>
      <c r="AD721" s="2"/>
      <c r="AE721" s="2"/>
      <c r="AF721" s="2"/>
      <c r="AG721" s="2"/>
    </row>
    <row r="722" spans="25:33">
      <c r="Y722" s="2"/>
      <c r="Z722" s="2"/>
      <c r="AA722" s="2"/>
      <c r="AB722" s="2"/>
      <c r="AC722" s="2"/>
      <c r="AD722" s="2"/>
      <c r="AE722" s="2"/>
      <c r="AF722" s="2"/>
      <c r="AG722" s="2"/>
    </row>
    <row r="723" spans="25:33">
      <c r="Y723" s="2"/>
      <c r="Z723" s="2"/>
      <c r="AA723" s="2"/>
      <c r="AB723" s="2"/>
      <c r="AC723" s="2"/>
      <c r="AD723" s="2"/>
      <c r="AE723" s="2"/>
      <c r="AF723" s="2"/>
      <c r="AG723" s="2"/>
    </row>
    <row r="724" spans="25:33">
      <c r="Y724" s="2"/>
      <c r="Z724" s="2"/>
      <c r="AA724" s="2"/>
      <c r="AB724" s="2"/>
      <c r="AC724" s="2"/>
      <c r="AD724" s="2"/>
      <c r="AE724" s="2"/>
      <c r="AF724" s="2"/>
      <c r="AG724" s="2"/>
    </row>
    <row r="725" spans="25:33">
      <c r="Y725" s="2"/>
      <c r="Z725" s="2"/>
      <c r="AA725" s="2"/>
      <c r="AB725" s="2"/>
      <c r="AC725" s="2"/>
      <c r="AD725" s="2"/>
      <c r="AE725" s="2"/>
      <c r="AF725" s="2"/>
      <c r="AG725" s="2"/>
    </row>
    <row r="726" spans="25:33">
      <c r="Y726" s="2"/>
      <c r="Z726" s="2"/>
      <c r="AA726" s="2"/>
      <c r="AB726" s="2"/>
      <c r="AC726" s="2"/>
      <c r="AD726" s="2"/>
      <c r="AE726" s="2"/>
      <c r="AF726" s="2"/>
      <c r="AG726" s="2"/>
    </row>
    <row r="727" spans="25:33">
      <c r="Y727" s="2"/>
      <c r="Z727" s="2"/>
      <c r="AA727" s="2"/>
      <c r="AB727" s="2"/>
      <c r="AC727" s="2"/>
      <c r="AD727" s="2"/>
      <c r="AE727" s="2"/>
      <c r="AF727" s="2"/>
      <c r="AG727" s="2"/>
    </row>
    <row r="728" spans="25:33">
      <c r="Y728" s="2"/>
      <c r="Z728" s="2"/>
      <c r="AA728" s="2"/>
      <c r="AB728" s="2"/>
      <c r="AC728" s="2"/>
      <c r="AD728" s="2"/>
      <c r="AE728" s="2"/>
      <c r="AF728" s="2"/>
      <c r="AG728" s="2"/>
    </row>
    <row r="729" spans="25:33">
      <c r="Y729" s="2"/>
      <c r="Z729" s="2"/>
      <c r="AA729" s="2"/>
      <c r="AB729" s="2"/>
      <c r="AC729" s="2"/>
      <c r="AD729" s="2"/>
      <c r="AE729" s="2"/>
      <c r="AF729" s="2"/>
      <c r="AG729" s="2"/>
    </row>
    <row r="730" spans="25:33">
      <c r="Y730" s="2"/>
      <c r="Z730" s="2"/>
      <c r="AA730" s="2"/>
      <c r="AB730" s="2"/>
      <c r="AC730" s="2"/>
      <c r="AD730" s="2"/>
      <c r="AE730" s="2"/>
      <c r="AF730" s="2"/>
      <c r="AG730" s="2"/>
    </row>
    <row r="731" spans="25:33">
      <c r="Y731" s="2"/>
      <c r="Z731" s="2"/>
      <c r="AA731" s="2"/>
      <c r="AB731" s="2"/>
      <c r="AC731" s="2"/>
      <c r="AD731" s="2"/>
      <c r="AE731" s="2"/>
      <c r="AF731" s="2"/>
      <c r="AG731" s="2"/>
    </row>
    <row r="732" spans="25:33">
      <c r="Y732" s="2"/>
      <c r="Z732" s="2"/>
      <c r="AA732" s="2"/>
      <c r="AB732" s="2"/>
      <c r="AC732" s="2"/>
      <c r="AD732" s="2"/>
      <c r="AE732" s="2"/>
      <c r="AF732" s="2"/>
      <c r="AG732" s="2"/>
    </row>
    <row r="733" spans="25:33">
      <c r="Y733" s="2"/>
      <c r="Z733" s="2"/>
      <c r="AA733" s="2"/>
      <c r="AB733" s="2"/>
      <c r="AC733" s="2"/>
      <c r="AD733" s="2"/>
      <c r="AE733" s="2"/>
      <c r="AF733" s="2"/>
      <c r="AG733" s="2"/>
    </row>
    <row r="734" spans="25:33">
      <c r="Y734" s="2"/>
      <c r="Z734" s="2"/>
      <c r="AA734" s="2"/>
      <c r="AB734" s="2"/>
      <c r="AC734" s="2"/>
      <c r="AD734" s="2"/>
      <c r="AE734" s="2"/>
      <c r="AF734" s="2"/>
      <c r="AG734" s="2"/>
    </row>
    <row r="735" spans="25:33">
      <c r="Y735" s="2"/>
      <c r="Z735" s="2"/>
      <c r="AA735" s="2"/>
      <c r="AB735" s="2"/>
      <c r="AC735" s="2"/>
      <c r="AD735" s="2"/>
      <c r="AE735" s="2"/>
      <c r="AF735" s="2"/>
      <c r="AG735" s="2"/>
    </row>
    <row r="736" spans="25:33">
      <c r="Y736" s="2"/>
      <c r="Z736" s="2"/>
      <c r="AA736" s="2"/>
      <c r="AB736" s="2"/>
      <c r="AC736" s="2"/>
      <c r="AD736" s="2"/>
      <c r="AE736" s="2"/>
      <c r="AF736" s="2"/>
      <c r="AG736" s="2"/>
    </row>
    <row r="737" spans="25:33">
      <c r="Y737" s="2"/>
      <c r="Z737" s="2"/>
      <c r="AA737" s="2"/>
      <c r="AB737" s="2"/>
      <c r="AC737" s="2"/>
      <c r="AD737" s="2"/>
      <c r="AE737" s="2"/>
      <c r="AF737" s="2"/>
      <c r="AG737" s="2"/>
    </row>
    <row r="738" spans="25:33">
      <c r="Y738" s="2"/>
      <c r="Z738" s="2"/>
      <c r="AA738" s="2"/>
      <c r="AB738" s="2"/>
      <c r="AC738" s="2"/>
      <c r="AD738" s="2"/>
      <c r="AE738" s="2"/>
      <c r="AF738" s="2"/>
      <c r="AG738" s="2"/>
    </row>
    <row r="739" spans="25:33">
      <c r="Y739" s="2"/>
      <c r="Z739" s="2"/>
      <c r="AA739" s="2"/>
      <c r="AB739" s="2"/>
      <c r="AC739" s="2"/>
      <c r="AD739" s="2"/>
      <c r="AE739" s="2"/>
      <c r="AF739" s="2"/>
      <c r="AG739" s="2"/>
    </row>
    <row r="740" spans="25:33">
      <c r="Y740" s="2"/>
      <c r="Z740" s="2"/>
      <c r="AA740" s="2"/>
      <c r="AB740" s="2"/>
      <c r="AC740" s="2"/>
      <c r="AD740" s="2"/>
      <c r="AE740" s="2"/>
      <c r="AF740" s="2"/>
      <c r="AG740" s="2"/>
    </row>
    <row r="741" spans="25:33">
      <c r="Y741" s="2"/>
      <c r="Z741" s="2"/>
      <c r="AA741" s="2"/>
      <c r="AB741" s="2"/>
      <c r="AC741" s="2"/>
      <c r="AD741" s="2"/>
      <c r="AE741" s="2"/>
      <c r="AF741" s="2"/>
      <c r="AG741" s="2"/>
    </row>
    <row r="742" spans="25:33">
      <c r="Y742" s="2"/>
      <c r="Z742" s="2"/>
      <c r="AA742" s="2"/>
      <c r="AB742" s="2"/>
      <c r="AC742" s="2"/>
      <c r="AD742" s="2"/>
      <c r="AE742" s="2"/>
      <c r="AF742" s="2"/>
      <c r="AG742" s="2"/>
    </row>
    <row r="743" spans="25:33">
      <c r="Y743" s="2"/>
      <c r="Z743" s="2"/>
      <c r="AA743" s="2"/>
      <c r="AB743" s="2"/>
      <c r="AC743" s="2"/>
      <c r="AD743" s="2"/>
      <c r="AE743" s="2"/>
      <c r="AF743" s="2"/>
      <c r="AG743" s="2"/>
    </row>
    <row r="744" spans="25:33">
      <c r="Y744" s="2"/>
      <c r="Z744" s="2"/>
      <c r="AA744" s="2"/>
      <c r="AB744" s="2"/>
      <c r="AC744" s="2"/>
      <c r="AD744" s="2"/>
      <c r="AE744" s="2"/>
      <c r="AF744" s="2"/>
      <c r="AG744" s="2"/>
    </row>
    <row r="745" spans="25:33">
      <c r="Y745" s="2"/>
      <c r="Z745" s="2"/>
      <c r="AA745" s="2"/>
      <c r="AB745" s="2"/>
      <c r="AC745" s="2"/>
      <c r="AD745" s="2"/>
      <c r="AE745" s="2"/>
      <c r="AF745" s="2"/>
      <c r="AG745" s="2"/>
    </row>
    <row r="746" spans="25:33">
      <c r="Y746" s="2"/>
      <c r="Z746" s="2"/>
      <c r="AA746" s="2"/>
      <c r="AB746" s="2"/>
      <c r="AC746" s="2"/>
      <c r="AD746" s="2"/>
      <c r="AE746" s="2"/>
      <c r="AF746" s="2"/>
      <c r="AG746" s="2"/>
    </row>
    <row r="747" spans="25:33">
      <c r="Y747" s="2"/>
      <c r="Z747" s="2"/>
      <c r="AA747" s="2"/>
      <c r="AB747" s="2"/>
      <c r="AC747" s="2"/>
      <c r="AD747" s="2"/>
      <c r="AE747" s="2"/>
      <c r="AF747" s="2"/>
      <c r="AG747" s="2"/>
    </row>
    <row r="748" spans="25:33">
      <c r="Y748" s="2"/>
      <c r="Z748" s="2"/>
      <c r="AA748" s="2"/>
      <c r="AB748" s="2"/>
      <c r="AC748" s="2"/>
      <c r="AD748" s="2"/>
      <c r="AE748" s="2"/>
      <c r="AF748" s="2"/>
      <c r="AG748" s="2"/>
    </row>
    <row r="749" spans="25:33">
      <c r="Y749" s="2"/>
      <c r="Z749" s="2"/>
      <c r="AA749" s="2"/>
      <c r="AB749" s="2"/>
      <c r="AC749" s="2"/>
      <c r="AD749" s="2"/>
      <c r="AE749" s="2"/>
      <c r="AF749" s="2"/>
      <c r="AG749" s="2"/>
    </row>
    <row r="750" spans="25:33">
      <c r="Y750" s="2"/>
      <c r="Z750" s="2"/>
      <c r="AA750" s="2"/>
      <c r="AB750" s="2"/>
      <c r="AC750" s="2"/>
      <c r="AD750" s="2"/>
      <c r="AE750" s="2"/>
      <c r="AF750" s="2"/>
      <c r="AG750" s="2"/>
    </row>
    <row r="751" spans="25:33">
      <c r="Y751" s="2"/>
      <c r="Z751" s="2"/>
      <c r="AA751" s="2"/>
      <c r="AB751" s="2"/>
      <c r="AC751" s="2"/>
      <c r="AD751" s="2"/>
      <c r="AE751" s="2"/>
      <c r="AF751" s="2"/>
      <c r="AG751" s="2"/>
    </row>
    <row r="752" spans="25:33">
      <c r="Y752" s="2"/>
      <c r="Z752" s="2"/>
      <c r="AA752" s="2"/>
      <c r="AB752" s="2"/>
      <c r="AC752" s="2"/>
      <c r="AD752" s="2"/>
      <c r="AE752" s="2"/>
      <c r="AF752" s="2"/>
      <c r="AG752" s="2"/>
    </row>
    <row r="753" spans="25:33">
      <c r="Y753" s="2"/>
      <c r="Z753" s="2"/>
      <c r="AA753" s="2"/>
      <c r="AB753" s="2"/>
      <c r="AC753" s="2"/>
      <c r="AD753" s="2"/>
      <c r="AE753" s="2"/>
      <c r="AF753" s="2"/>
      <c r="AG753" s="2"/>
    </row>
    <row r="754" spans="25:33">
      <c r="Y754" s="2"/>
      <c r="Z754" s="2"/>
      <c r="AA754" s="2"/>
      <c r="AB754" s="2"/>
      <c r="AC754" s="2"/>
      <c r="AD754" s="2"/>
      <c r="AE754" s="2"/>
      <c r="AF754" s="2"/>
      <c r="AG754" s="2"/>
    </row>
    <row r="755" spans="25:33">
      <c r="Y755" s="2"/>
      <c r="Z755" s="2"/>
      <c r="AA755" s="2"/>
      <c r="AB755" s="2"/>
      <c r="AC755" s="2"/>
      <c r="AD755" s="2"/>
      <c r="AE755" s="2"/>
      <c r="AF755" s="2"/>
      <c r="AG755" s="2"/>
    </row>
    <row r="756" spans="25:33">
      <c r="Y756" s="2"/>
      <c r="Z756" s="2"/>
      <c r="AA756" s="2"/>
      <c r="AB756" s="2"/>
      <c r="AC756" s="2"/>
      <c r="AD756" s="2"/>
      <c r="AE756" s="2"/>
      <c r="AF756" s="2"/>
      <c r="AG756" s="2"/>
    </row>
    <row r="757" spans="25:33">
      <c r="Y757" s="2"/>
      <c r="Z757" s="2"/>
      <c r="AA757" s="2"/>
      <c r="AB757" s="2"/>
      <c r="AC757" s="2"/>
      <c r="AD757" s="2"/>
      <c r="AE757" s="2"/>
      <c r="AF757" s="2"/>
      <c r="AG757" s="2"/>
    </row>
    <row r="758" spans="25:33">
      <c r="Y758" s="2"/>
      <c r="Z758" s="2"/>
      <c r="AA758" s="2"/>
      <c r="AB758" s="2"/>
      <c r="AC758" s="2"/>
      <c r="AD758" s="2"/>
      <c r="AE758" s="2"/>
      <c r="AF758" s="2"/>
      <c r="AG758" s="2"/>
    </row>
    <row r="759" spans="25:33">
      <c r="Y759" s="2"/>
      <c r="Z759" s="2"/>
      <c r="AA759" s="2"/>
      <c r="AB759" s="2"/>
      <c r="AC759" s="2"/>
      <c r="AD759" s="2"/>
      <c r="AE759" s="2"/>
      <c r="AF759" s="2"/>
      <c r="AG759" s="2"/>
    </row>
    <row r="760" spans="25:33">
      <c r="Y760" s="2"/>
      <c r="Z760" s="2"/>
      <c r="AA760" s="2"/>
      <c r="AB760" s="2"/>
      <c r="AC760" s="2"/>
      <c r="AD760" s="2"/>
      <c r="AE760" s="2"/>
      <c r="AF760" s="2"/>
      <c r="AG760" s="2"/>
    </row>
    <row r="761" spans="25:33">
      <c r="Y761" s="2"/>
      <c r="Z761" s="2"/>
      <c r="AA761" s="2"/>
      <c r="AB761" s="2"/>
      <c r="AC761" s="2"/>
      <c r="AD761" s="2"/>
      <c r="AE761" s="2"/>
      <c r="AF761" s="2"/>
      <c r="AG761" s="2"/>
    </row>
    <row r="762" spans="25:33">
      <c r="Y762" s="2"/>
      <c r="Z762" s="2"/>
      <c r="AA762" s="2"/>
      <c r="AB762" s="2"/>
      <c r="AC762" s="2"/>
      <c r="AD762" s="2"/>
      <c r="AE762" s="2"/>
      <c r="AF762" s="2"/>
      <c r="AG762" s="2"/>
    </row>
    <row r="763" spans="25:33">
      <c r="Y763" s="2"/>
      <c r="Z763" s="2"/>
      <c r="AA763" s="2"/>
      <c r="AB763" s="2"/>
      <c r="AC763" s="2"/>
      <c r="AD763" s="2"/>
      <c r="AE763" s="2"/>
      <c r="AF763" s="2"/>
      <c r="AG763" s="2"/>
    </row>
    <row r="764" spans="25:33">
      <c r="Y764" s="2"/>
      <c r="Z764" s="2"/>
      <c r="AA764" s="2"/>
      <c r="AB764" s="2"/>
      <c r="AC764" s="2"/>
      <c r="AD764" s="2"/>
      <c r="AE764" s="2"/>
      <c r="AF764" s="2"/>
      <c r="AG764" s="2"/>
    </row>
    <row r="765" spans="25:33">
      <c r="Y765" s="2"/>
      <c r="Z765" s="2"/>
      <c r="AA765" s="2"/>
      <c r="AB765" s="2"/>
      <c r="AC765" s="2"/>
      <c r="AD765" s="2"/>
      <c r="AE765" s="2"/>
      <c r="AF765" s="2"/>
      <c r="AG765" s="2"/>
    </row>
    <row r="766" spans="25:33">
      <c r="Y766" s="2"/>
      <c r="Z766" s="2"/>
      <c r="AA766" s="2"/>
      <c r="AB766" s="2"/>
      <c r="AC766" s="2"/>
      <c r="AD766" s="2"/>
      <c r="AE766" s="2"/>
      <c r="AF766" s="2"/>
      <c r="AG766" s="2"/>
    </row>
    <row r="767" spans="25:33">
      <c r="Y767" s="2"/>
      <c r="Z767" s="2"/>
      <c r="AA767" s="2"/>
      <c r="AB767" s="2"/>
      <c r="AC767" s="2"/>
      <c r="AD767" s="2"/>
      <c r="AE767" s="2"/>
      <c r="AF767" s="2"/>
      <c r="AG767" s="2"/>
    </row>
    <row r="768" spans="25:33">
      <c r="Y768" s="2"/>
      <c r="Z768" s="2"/>
      <c r="AA768" s="2"/>
      <c r="AB768" s="2"/>
      <c r="AC768" s="2"/>
      <c r="AD768" s="2"/>
      <c r="AE768" s="2"/>
      <c r="AF768" s="2"/>
      <c r="AG768" s="2"/>
    </row>
    <row r="769" spans="25:33">
      <c r="Y769" s="2"/>
      <c r="Z769" s="2"/>
      <c r="AA769" s="2"/>
      <c r="AB769" s="2"/>
      <c r="AC769" s="2"/>
      <c r="AD769" s="2"/>
      <c r="AE769" s="2"/>
      <c r="AF769" s="2"/>
      <c r="AG769" s="2"/>
    </row>
    <row r="770" spans="25:33">
      <c r="Y770" s="2"/>
      <c r="Z770" s="2"/>
      <c r="AA770" s="2"/>
      <c r="AB770" s="2"/>
      <c r="AC770" s="2"/>
      <c r="AD770" s="2"/>
      <c r="AE770" s="2"/>
      <c r="AF770" s="2"/>
      <c r="AG770" s="2"/>
    </row>
    <row r="771" spans="25:33">
      <c r="Y771" s="2"/>
      <c r="Z771" s="2"/>
      <c r="AA771" s="2"/>
      <c r="AB771" s="2"/>
      <c r="AC771" s="2"/>
      <c r="AD771" s="2"/>
      <c r="AE771" s="2"/>
      <c r="AF771" s="2"/>
      <c r="AG771" s="2"/>
    </row>
    <row r="772" spans="25:33">
      <c r="Y772" s="2"/>
      <c r="Z772" s="2"/>
      <c r="AA772" s="2"/>
      <c r="AB772" s="2"/>
      <c r="AC772" s="2"/>
      <c r="AD772" s="2"/>
      <c r="AE772" s="2"/>
      <c r="AF772" s="2"/>
      <c r="AG772" s="2"/>
    </row>
    <row r="773" spans="25:33">
      <c r="Y773" s="2"/>
      <c r="Z773" s="2"/>
      <c r="AA773" s="2"/>
      <c r="AB773" s="2"/>
      <c r="AC773" s="2"/>
      <c r="AD773" s="2"/>
      <c r="AE773" s="2"/>
      <c r="AF773" s="2"/>
      <c r="AG773" s="2"/>
    </row>
    <row r="774" spans="25:33">
      <c r="Y774" s="2"/>
      <c r="Z774" s="2"/>
      <c r="AA774" s="2"/>
      <c r="AB774" s="2"/>
      <c r="AC774" s="2"/>
      <c r="AD774" s="2"/>
      <c r="AE774" s="2"/>
      <c r="AF774" s="2"/>
      <c r="AG774" s="2"/>
    </row>
    <row r="775" spans="25:33">
      <c r="Y775" s="2"/>
      <c r="Z775" s="2"/>
      <c r="AA775" s="2"/>
      <c r="AB775" s="2"/>
      <c r="AC775" s="2"/>
      <c r="AD775" s="2"/>
      <c r="AE775" s="2"/>
      <c r="AF775" s="2"/>
      <c r="AG775" s="2"/>
    </row>
    <row r="776" spans="25:33">
      <c r="Y776" s="2"/>
      <c r="Z776" s="2"/>
      <c r="AA776" s="2"/>
      <c r="AB776" s="2"/>
      <c r="AC776" s="2"/>
      <c r="AD776" s="2"/>
      <c r="AE776" s="2"/>
      <c r="AF776" s="2"/>
      <c r="AG776" s="2"/>
    </row>
    <row r="777" spans="25:33">
      <c r="Y777" s="2"/>
      <c r="Z777" s="2"/>
      <c r="AA777" s="2"/>
      <c r="AB777" s="2"/>
      <c r="AC777" s="2"/>
      <c r="AD777" s="2"/>
      <c r="AE777" s="2"/>
      <c r="AF777" s="2"/>
      <c r="AG777" s="2"/>
    </row>
    <row r="778" spans="25:33">
      <c r="Y778" s="2"/>
      <c r="Z778" s="2"/>
      <c r="AA778" s="2"/>
      <c r="AB778" s="2"/>
      <c r="AC778" s="2"/>
      <c r="AD778" s="2"/>
      <c r="AE778" s="2"/>
      <c r="AF778" s="2"/>
      <c r="AG778" s="2"/>
    </row>
    <row r="779" spans="25:33">
      <c r="Y779" s="2"/>
      <c r="Z779" s="2"/>
      <c r="AA779" s="2"/>
      <c r="AB779" s="2"/>
      <c r="AC779" s="2"/>
      <c r="AD779" s="2"/>
      <c r="AE779" s="2"/>
      <c r="AF779" s="2"/>
      <c r="AG779" s="2"/>
    </row>
    <row r="780" spans="25:33">
      <c r="Y780" s="2"/>
      <c r="Z780" s="2"/>
      <c r="AA780" s="2"/>
      <c r="AB780" s="2"/>
      <c r="AC780" s="2"/>
      <c r="AD780" s="2"/>
      <c r="AE780" s="2"/>
      <c r="AF780" s="2"/>
      <c r="AG780" s="2"/>
    </row>
    <row r="781" spans="25:33">
      <c r="Y781" s="2"/>
      <c r="Z781" s="2"/>
      <c r="AA781" s="2"/>
      <c r="AB781" s="2"/>
      <c r="AC781" s="2"/>
      <c r="AD781" s="2"/>
      <c r="AE781" s="2"/>
      <c r="AF781" s="2"/>
      <c r="AG781" s="2"/>
    </row>
    <row r="782" spans="25:33">
      <c r="Y782" s="2"/>
      <c r="Z782" s="2"/>
      <c r="AA782" s="2"/>
      <c r="AB782" s="2"/>
      <c r="AC782" s="2"/>
      <c r="AD782" s="2"/>
      <c r="AE782" s="2"/>
      <c r="AF782" s="2"/>
      <c r="AG782" s="2"/>
    </row>
    <row r="783" spans="25:33">
      <c r="Y783" s="2"/>
      <c r="Z783" s="2"/>
      <c r="AA783" s="2"/>
      <c r="AB783" s="2"/>
      <c r="AC783" s="2"/>
      <c r="AD783" s="2"/>
      <c r="AE783" s="2"/>
      <c r="AF783" s="2"/>
      <c r="AG783" s="2"/>
    </row>
    <row r="784" spans="25:33">
      <c r="Y784" s="2"/>
      <c r="Z784" s="2"/>
      <c r="AA784" s="2"/>
      <c r="AB784" s="2"/>
      <c r="AC784" s="2"/>
      <c r="AD784" s="2"/>
      <c r="AE784" s="2"/>
      <c r="AF784" s="2"/>
      <c r="AG784" s="2"/>
    </row>
    <row r="785" spans="25:33">
      <c r="Y785" s="2"/>
      <c r="Z785" s="2"/>
      <c r="AA785" s="2"/>
      <c r="AB785" s="2"/>
      <c r="AC785" s="2"/>
      <c r="AD785" s="2"/>
      <c r="AE785" s="2"/>
      <c r="AF785" s="2"/>
      <c r="AG785" s="2"/>
    </row>
    <row r="786" spans="25:33">
      <c r="Y786" s="2"/>
      <c r="Z786" s="2"/>
      <c r="AA786" s="2"/>
      <c r="AB786" s="2"/>
      <c r="AC786" s="2"/>
      <c r="AD786" s="2"/>
      <c r="AE786" s="2"/>
      <c r="AF786" s="2"/>
      <c r="AG786" s="2"/>
    </row>
    <row r="787" spans="25:33">
      <c r="Y787" s="2"/>
      <c r="Z787" s="2"/>
      <c r="AA787" s="2"/>
      <c r="AB787" s="2"/>
      <c r="AC787" s="2"/>
      <c r="AD787" s="2"/>
      <c r="AE787" s="2"/>
      <c r="AF787" s="2"/>
      <c r="AG787" s="2"/>
    </row>
    <row r="788" spans="25:33">
      <c r="Y788" s="2"/>
      <c r="Z788" s="2"/>
      <c r="AA788" s="2"/>
      <c r="AB788" s="2"/>
      <c r="AC788" s="2"/>
      <c r="AD788" s="2"/>
      <c r="AE788" s="2"/>
      <c r="AF788" s="2"/>
      <c r="AG788" s="2"/>
    </row>
    <row r="789" spans="25:33">
      <c r="Y789" s="2"/>
      <c r="Z789" s="2"/>
      <c r="AA789" s="2"/>
      <c r="AB789" s="2"/>
      <c r="AC789" s="2"/>
      <c r="AD789" s="2"/>
      <c r="AE789" s="2"/>
      <c r="AF789" s="2"/>
      <c r="AG789" s="2"/>
    </row>
    <row r="790" spans="25:33">
      <c r="Y790" s="2"/>
      <c r="Z790" s="2"/>
      <c r="AA790" s="2"/>
      <c r="AB790" s="2"/>
      <c r="AC790" s="2"/>
      <c r="AD790" s="2"/>
      <c r="AE790" s="2"/>
      <c r="AF790" s="2"/>
      <c r="AG790" s="2"/>
    </row>
    <row r="791" spans="25:33">
      <c r="Y791" s="2"/>
      <c r="Z791" s="2"/>
      <c r="AA791" s="2"/>
      <c r="AB791" s="2"/>
      <c r="AC791" s="2"/>
      <c r="AD791" s="2"/>
      <c r="AE791" s="2"/>
      <c r="AF791" s="2"/>
      <c r="AG791" s="2"/>
    </row>
    <row r="792" spans="25:33">
      <c r="Y792" s="2"/>
      <c r="Z792" s="2"/>
      <c r="AA792" s="2"/>
      <c r="AB792" s="2"/>
      <c r="AC792" s="2"/>
      <c r="AD792" s="2"/>
      <c r="AE792" s="2"/>
      <c r="AF792" s="2"/>
      <c r="AG792" s="2"/>
    </row>
    <row r="793" spans="25:33">
      <c r="Y793" s="2"/>
      <c r="Z793" s="2"/>
      <c r="AA793" s="2"/>
      <c r="AB793" s="2"/>
      <c r="AC793" s="2"/>
      <c r="AD793" s="2"/>
      <c r="AE793" s="2"/>
      <c r="AF793" s="2"/>
      <c r="AG793" s="2"/>
    </row>
    <row r="794" spans="25:33">
      <c r="Y794" s="2"/>
      <c r="Z794" s="2"/>
      <c r="AA794" s="2"/>
      <c r="AB794" s="2"/>
      <c r="AC794" s="2"/>
      <c r="AD794" s="2"/>
      <c r="AE794" s="2"/>
      <c r="AF794" s="2"/>
      <c r="AG794" s="2"/>
    </row>
    <row r="795" spans="25:33">
      <c r="Y795" s="2"/>
      <c r="Z795" s="2"/>
      <c r="AA795" s="2"/>
      <c r="AB795" s="2"/>
      <c r="AC795" s="2"/>
      <c r="AD795" s="2"/>
      <c r="AE795" s="2"/>
      <c r="AF795" s="2"/>
      <c r="AG795" s="2"/>
    </row>
    <row r="796" spans="25:33">
      <c r="Y796" s="2"/>
      <c r="Z796" s="2"/>
      <c r="AA796" s="2"/>
      <c r="AB796" s="2"/>
      <c r="AC796" s="2"/>
      <c r="AD796" s="2"/>
      <c r="AE796" s="2"/>
      <c r="AF796" s="2"/>
      <c r="AG796" s="2"/>
    </row>
    <row r="797" spans="25:33">
      <c r="Y797" s="2"/>
      <c r="Z797" s="2"/>
      <c r="AA797" s="2"/>
      <c r="AB797" s="2"/>
      <c r="AC797" s="2"/>
      <c r="AD797" s="2"/>
      <c r="AE797" s="2"/>
      <c r="AF797" s="2"/>
      <c r="AG797" s="2"/>
    </row>
    <row r="798" spans="25:33">
      <c r="Y798" s="2"/>
      <c r="Z798" s="2"/>
      <c r="AA798" s="2"/>
      <c r="AB798" s="2"/>
      <c r="AC798" s="2"/>
      <c r="AD798" s="2"/>
      <c r="AE798" s="2"/>
      <c r="AF798" s="2"/>
      <c r="AG798" s="2"/>
    </row>
    <row r="799" spans="25:33">
      <c r="Y799" s="2"/>
      <c r="Z799" s="2"/>
      <c r="AA799" s="2"/>
      <c r="AB799" s="2"/>
      <c r="AC799" s="2"/>
      <c r="AD799" s="2"/>
      <c r="AE799" s="2"/>
      <c r="AF799" s="2"/>
      <c r="AG799" s="2"/>
    </row>
    <row r="800" spans="25:33">
      <c r="Y800" s="2"/>
      <c r="Z800" s="2"/>
      <c r="AA800" s="2"/>
      <c r="AB800" s="2"/>
      <c r="AC800" s="2"/>
      <c r="AD800" s="2"/>
      <c r="AE800" s="2"/>
      <c r="AF800" s="2"/>
      <c r="AG800" s="2"/>
    </row>
    <row r="801" spans="25:33">
      <c r="Y801" s="2"/>
      <c r="Z801" s="2"/>
      <c r="AA801" s="2"/>
      <c r="AB801" s="2"/>
      <c r="AC801" s="2"/>
      <c r="AD801" s="2"/>
      <c r="AE801" s="2"/>
      <c r="AF801" s="2"/>
      <c r="AG801" s="2"/>
    </row>
    <row r="802" spans="25:33">
      <c r="Y802" s="2"/>
      <c r="Z802" s="2"/>
      <c r="AA802" s="2"/>
      <c r="AB802" s="2"/>
      <c r="AC802" s="2"/>
      <c r="AD802" s="2"/>
      <c r="AE802" s="2"/>
      <c r="AF802" s="2"/>
      <c r="AG802" s="2"/>
    </row>
    <row r="803" spans="25:33">
      <c r="Y803" s="2"/>
      <c r="Z803" s="2"/>
      <c r="AA803" s="2"/>
      <c r="AB803" s="2"/>
      <c r="AC803" s="2"/>
      <c r="AD803" s="2"/>
      <c r="AE803" s="2"/>
      <c r="AF803" s="2"/>
      <c r="AG803" s="2"/>
    </row>
    <row r="804" spans="25:33">
      <c r="Y804" s="2"/>
      <c r="Z804" s="2"/>
      <c r="AA804" s="2"/>
      <c r="AB804" s="2"/>
      <c r="AC804" s="2"/>
      <c r="AD804" s="2"/>
      <c r="AE804" s="2"/>
      <c r="AF804" s="2"/>
      <c r="AG804" s="2"/>
    </row>
    <row r="805" spans="25:33">
      <c r="Y805" s="2"/>
      <c r="Z805" s="2"/>
      <c r="AA805" s="2"/>
      <c r="AB805" s="2"/>
      <c r="AC805" s="2"/>
      <c r="AD805" s="2"/>
      <c r="AE805" s="2"/>
      <c r="AF805" s="2"/>
      <c r="AG805" s="2"/>
    </row>
    <row r="806" spans="25:33">
      <c r="Y806" s="2"/>
      <c r="Z806" s="2"/>
      <c r="AA806" s="2"/>
      <c r="AB806" s="2"/>
      <c r="AC806" s="2"/>
      <c r="AD806" s="2"/>
      <c r="AE806" s="2"/>
      <c r="AF806" s="2"/>
      <c r="AG806" s="2"/>
    </row>
    <row r="807" spans="25:33">
      <c r="Y807" s="2"/>
      <c r="Z807" s="2"/>
      <c r="AA807" s="2"/>
      <c r="AB807" s="2"/>
      <c r="AC807" s="2"/>
      <c r="AD807" s="2"/>
      <c r="AE807" s="2"/>
      <c r="AF807" s="2"/>
      <c r="AG807" s="2"/>
    </row>
    <row r="808" spans="25:33">
      <c r="Y808" s="2"/>
      <c r="Z808" s="2"/>
      <c r="AA808" s="2"/>
      <c r="AB808" s="2"/>
      <c r="AC808" s="2"/>
      <c r="AD808" s="2"/>
      <c r="AE808" s="2"/>
      <c r="AF808" s="2"/>
      <c r="AG808" s="2"/>
    </row>
    <row r="809" spans="25:33">
      <c r="Y809" s="2"/>
      <c r="Z809" s="2"/>
      <c r="AA809" s="2"/>
      <c r="AB809" s="2"/>
      <c r="AC809" s="2"/>
      <c r="AD809" s="2"/>
      <c r="AE809" s="2"/>
      <c r="AF809" s="2"/>
      <c r="AG809" s="2"/>
    </row>
    <row r="810" spans="25:33">
      <c r="Y810" s="2"/>
      <c r="Z810" s="2"/>
      <c r="AA810" s="2"/>
      <c r="AB810" s="2"/>
      <c r="AC810" s="2"/>
      <c r="AD810" s="2"/>
      <c r="AE810" s="2"/>
      <c r="AF810" s="2"/>
      <c r="AG810" s="2"/>
    </row>
    <row r="811" spans="25:33">
      <c r="Y811" s="2"/>
      <c r="Z811" s="2"/>
      <c r="AA811" s="2"/>
      <c r="AB811" s="2"/>
      <c r="AC811" s="2"/>
      <c r="AD811" s="2"/>
      <c r="AE811" s="2"/>
      <c r="AF811" s="2"/>
      <c r="AG811" s="2"/>
    </row>
    <row r="812" spans="25:33">
      <c r="Y812" s="2"/>
      <c r="Z812" s="2"/>
      <c r="AA812" s="2"/>
      <c r="AB812" s="2"/>
      <c r="AC812" s="2"/>
      <c r="AD812" s="2"/>
      <c r="AE812" s="2"/>
      <c r="AF812" s="2"/>
      <c r="AG812" s="2"/>
    </row>
    <row r="813" spans="25:33">
      <c r="Y813" s="2"/>
      <c r="Z813" s="2"/>
      <c r="AA813" s="2"/>
      <c r="AB813" s="2"/>
      <c r="AC813" s="2"/>
      <c r="AD813" s="2"/>
      <c r="AE813" s="2"/>
      <c r="AF813" s="2"/>
      <c r="AG813" s="2"/>
    </row>
    <row r="814" spans="25:33">
      <c r="Y814" s="2"/>
      <c r="Z814" s="2"/>
      <c r="AA814" s="2"/>
      <c r="AB814" s="2"/>
      <c r="AC814" s="2"/>
      <c r="AD814" s="2"/>
      <c r="AE814" s="2"/>
      <c r="AF814" s="2"/>
      <c r="AG814" s="2"/>
    </row>
    <row r="815" spans="25:33">
      <c r="Y815" s="2"/>
      <c r="Z815" s="2"/>
      <c r="AA815" s="2"/>
      <c r="AB815" s="2"/>
      <c r="AC815" s="2"/>
      <c r="AD815" s="2"/>
      <c r="AE815" s="2"/>
      <c r="AF815" s="2"/>
      <c r="AG815" s="2"/>
    </row>
    <row r="816" spans="25:33">
      <c r="Y816" s="2"/>
      <c r="Z816" s="2"/>
      <c r="AA816" s="2"/>
      <c r="AB816" s="2"/>
      <c r="AC816" s="2"/>
      <c r="AD816" s="2"/>
      <c r="AE816" s="2"/>
      <c r="AF816" s="2"/>
      <c r="AG816" s="2"/>
    </row>
    <row r="817" spans="25:33">
      <c r="Y817" s="2"/>
      <c r="Z817" s="2"/>
      <c r="AA817" s="2"/>
      <c r="AB817" s="2"/>
      <c r="AC817" s="2"/>
      <c r="AD817" s="2"/>
      <c r="AE817" s="2"/>
      <c r="AF817" s="2"/>
      <c r="AG817" s="2"/>
    </row>
    <row r="818" spans="25:33">
      <c r="Y818" s="2"/>
      <c r="Z818" s="2"/>
      <c r="AA818" s="2"/>
      <c r="AB818" s="2"/>
      <c r="AC818" s="2"/>
      <c r="AD818" s="2"/>
      <c r="AE818" s="2"/>
      <c r="AF818" s="2"/>
      <c r="AG818" s="2"/>
    </row>
    <row r="819" spans="25:33">
      <c r="Y819" s="2"/>
      <c r="Z819" s="2"/>
      <c r="AA819" s="2"/>
      <c r="AB819" s="2"/>
      <c r="AC819" s="2"/>
      <c r="AD819" s="2"/>
      <c r="AE819" s="2"/>
      <c r="AF819" s="2"/>
      <c r="AG819" s="2"/>
    </row>
    <row r="820" spans="25:33">
      <c r="Y820" s="2"/>
      <c r="Z820" s="2"/>
      <c r="AA820" s="2"/>
      <c r="AB820" s="2"/>
      <c r="AC820" s="2"/>
      <c r="AD820" s="2"/>
      <c r="AE820" s="2"/>
      <c r="AF820" s="2"/>
      <c r="AG820" s="2"/>
    </row>
    <row r="821" spans="25:33">
      <c r="Y821" s="2"/>
      <c r="Z821" s="2"/>
      <c r="AA821" s="2"/>
      <c r="AB821" s="2"/>
      <c r="AC821" s="2"/>
      <c r="AD821" s="2"/>
      <c r="AE821" s="2"/>
      <c r="AF821" s="2"/>
      <c r="AG821" s="2"/>
    </row>
    <row r="822" spans="25:33">
      <c r="Y822" s="2"/>
      <c r="Z822" s="2"/>
      <c r="AA822" s="2"/>
      <c r="AB822" s="2"/>
      <c r="AC822" s="2"/>
      <c r="AD822" s="2"/>
      <c r="AE822" s="2"/>
      <c r="AF822" s="2"/>
      <c r="AG822" s="2"/>
    </row>
    <row r="823" spans="25:33">
      <c r="Y823" s="2"/>
      <c r="Z823" s="2"/>
      <c r="AA823" s="2"/>
      <c r="AB823" s="2"/>
      <c r="AC823" s="2"/>
      <c r="AD823" s="2"/>
      <c r="AE823" s="2"/>
      <c r="AF823" s="2"/>
      <c r="AG823" s="2"/>
    </row>
    <row r="824" spans="25:33">
      <c r="Y824" s="2"/>
      <c r="Z824" s="2"/>
      <c r="AA824" s="2"/>
      <c r="AB824" s="2"/>
      <c r="AC824" s="2"/>
      <c r="AD824" s="2"/>
      <c r="AE824" s="2"/>
      <c r="AF824" s="2"/>
      <c r="AG824" s="2"/>
    </row>
    <row r="825" spans="25:33">
      <c r="Y825" s="2"/>
      <c r="Z825" s="2"/>
      <c r="AA825" s="2"/>
      <c r="AB825" s="2"/>
      <c r="AC825" s="2"/>
      <c r="AD825" s="2"/>
      <c r="AE825" s="2"/>
      <c r="AF825" s="2"/>
      <c r="AG825" s="2"/>
    </row>
    <row r="826" spans="25:33">
      <c r="Y826" s="2"/>
      <c r="Z826" s="2"/>
      <c r="AA826" s="2"/>
      <c r="AB826" s="2"/>
      <c r="AC826" s="2"/>
      <c r="AD826" s="2"/>
      <c r="AE826" s="2"/>
      <c r="AF826" s="2"/>
      <c r="AG826" s="2"/>
    </row>
    <row r="827" spans="25:33">
      <c r="Y827" s="2"/>
      <c r="Z827" s="2"/>
      <c r="AA827" s="2"/>
      <c r="AB827" s="2"/>
      <c r="AC827" s="2"/>
      <c r="AD827" s="2"/>
      <c r="AE827" s="2"/>
      <c r="AF827" s="2"/>
      <c r="AG827" s="2"/>
    </row>
    <row r="828" spans="25:33">
      <c r="Y828" s="2"/>
      <c r="Z828" s="2"/>
      <c r="AA828" s="2"/>
      <c r="AB828" s="2"/>
      <c r="AC828" s="2"/>
      <c r="AD828" s="2"/>
      <c r="AE828" s="2"/>
      <c r="AF828" s="2"/>
      <c r="AG828" s="2"/>
    </row>
    <row r="829" spans="25:33">
      <c r="Y829" s="2"/>
      <c r="Z829" s="2"/>
      <c r="AA829" s="2"/>
      <c r="AB829" s="2"/>
      <c r="AC829" s="2"/>
      <c r="AD829" s="2"/>
      <c r="AE829" s="2"/>
      <c r="AF829" s="2"/>
      <c r="AG829" s="2"/>
    </row>
    <row r="830" spans="25:33">
      <c r="Y830" s="2"/>
      <c r="Z830" s="2"/>
      <c r="AA830" s="2"/>
      <c r="AB830" s="2"/>
      <c r="AC830" s="2"/>
      <c r="AD830" s="2"/>
      <c r="AE830" s="2"/>
      <c r="AF830" s="2"/>
      <c r="AG830" s="2"/>
    </row>
    <row r="831" spans="25:33">
      <c r="Y831" s="2"/>
      <c r="Z831" s="2"/>
      <c r="AA831" s="2"/>
      <c r="AB831" s="2"/>
      <c r="AC831" s="2"/>
      <c r="AD831" s="2"/>
      <c r="AE831" s="2"/>
      <c r="AF831" s="2"/>
      <c r="AG831" s="2"/>
    </row>
    <row r="832" spans="25:33">
      <c r="Y832" s="2"/>
      <c r="Z832" s="2"/>
      <c r="AA832" s="2"/>
      <c r="AB832" s="2"/>
      <c r="AC832" s="2"/>
      <c r="AD832" s="2"/>
      <c r="AE832" s="2"/>
      <c r="AF832" s="2"/>
      <c r="AG832" s="2"/>
    </row>
    <row r="833" spans="25:33">
      <c r="Y833" s="2"/>
      <c r="Z833" s="2"/>
      <c r="AA833" s="2"/>
      <c r="AB833" s="2"/>
      <c r="AC833" s="2"/>
      <c r="AD833" s="2"/>
      <c r="AE833" s="2"/>
      <c r="AF833" s="2"/>
      <c r="AG833" s="2"/>
    </row>
    <row r="834" spans="25:33">
      <c r="Y834" s="2"/>
      <c r="Z834" s="2"/>
      <c r="AA834" s="2"/>
      <c r="AB834" s="2"/>
      <c r="AC834" s="2"/>
      <c r="AD834" s="2"/>
      <c r="AE834" s="2"/>
      <c r="AF834" s="2"/>
      <c r="AG834" s="2"/>
    </row>
    <row r="835" spans="25:33">
      <c r="Y835" s="2"/>
      <c r="Z835" s="2"/>
      <c r="AA835" s="2"/>
      <c r="AB835" s="2"/>
      <c r="AC835" s="2"/>
      <c r="AD835" s="2"/>
      <c r="AE835" s="2"/>
      <c r="AF835" s="2"/>
      <c r="AG835" s="2"/>
    </row>
    <row r="836" spans="25:33">
      <c r="Y836" s="2"/>
      <c r="Z836" s="2"/>
      <c r="AA836" s="2"/>
      <c r="AB836" s="2"/>
      <c r="AC836" s="2"/>
      <c r="AD836" s="2"/>
      <c r="AE836" s="2"/>
      <c r="AF836" s="2"/>
      <c r="AG836" s="2"/>
    </row>
    <row r="837" spans="25:33">
      <c r="Y837" s="2"/>
      <c r="Z837" s="2"/>
      <c r="AA837" s="2"/>
      <c r="AB837" s="2"/>
      <c r="AC837" s="2"/>
      <c r="AD837" s="2"/>
      <c r="AE837" s="2"/>
      <c r="AF837" s="2"/>
      <c r="AG837" s="2"/>
    </row>
    <row r="838" spans="25:33">
      <c r="Y838" s="2"/>
      <c r="Z838" s="2"/>
      <c r="AA838" s="2"/>
      <c r="AB838" s="2"/>
      <c r="AC838" s="2"/>
      <c r="AD838" s="2"/>
      <c r="AE838" s="2"/>
      <c r="AF838" s="2"/>
      <c r="AG838" s="2"/>
    </row>
    <row r="839" spans="25:33">
      <c r="Y839" s="2"/>
      <c r="Z839" s="2"/>
      <c r="AA839" s="2"/>
      <c r="AB839" s="2"/>
      <c r="AC839" s="2"/>
      <c r="AD839" s="2"/>
      <c r="AE839" s="2"/>
      <c r="AF839" s="2"/>
      <c r="AG839" s="2"/>
    </row>
    <row r="840" spans="25:33">
      <c r="Y840" s="2"/>
      <c r="Z840" s="2"/>
      <c r="AA840" s="2"/>
      <c r="AB840" s="2"/>
      <c r="AC840" s="2"/>
      <c r="AD840" s="2"/>
      <c r="AE840" s="2"/>
      <c r="AF840" s="2"/>
      <c r="AG840" s="2"/>
    </row>
    <row r="841" spans="25:33">
      <c r="Y841" s="2"/>
      <c r="Z841" s="2"/>
      <c r="AA841" s="2"/>
      <c r="AB841" s="2"/>
      <c r="AC841" s="2"/>
      <c r="AD841" s="2"/>
      <c r="AE841" s="2"/>
      <c r="AF841" s="2"/>
      <c r="AG841" s="2"/>
    </row>
    <row r="842" spans="25:33">
      <c r="Y842" s="2"/>
      <c r="Z842" s="2"/>
      <c r="AA842" s="2"/>
      <c r="AB842" s="2"/>
      <c r="AC842" s="2"/>
      <c r="AD842" s="2"/>
      <c r="AE842" s="2"/>
      <c r="AF842" s="2"/>
      <c r="AG842" s="2"/>
    </row>
    <row r="843" spans="25:33">
      <c r="Y843" s="2"/>
      <c r="Z843" s="2"/>
      <c r="AA843" s="2"/>
      <c r="AB843" s="2"/>
      <c r="AC843" s="2"/>
      <c r="AD843" s="2"/>
      <c r="AE843" s="2"/>
      <c r="AF843" s="2"/>
      <c r="AG843" s="2"/>
    </row>
    <row r="844" spans="25:33">
      <c r="Y844" s="2"/>
      <c r="Z844" s="2"/>
      <c r="AA844" s="2"/>
      <c r="AB844" s="2"/>
      <c r="AC844" s="2"/>
      <c r="AD844" s="2"/>
      <c r="AE844" s="2"/>
      <c r="AF844" s="2"/>
      <c r="AG844" s="2"/>
    </row>
    <row r="845" spans="25:33">
      <c r="Y845" s="2"/>
      <c r="Z845" s="2"/>
      <c r="AA845" s="2"/>
      <c r="AB845" s="2"/>
      <c r="AC845" s="2"/>
      <c r="AD845" s="2"/>
      <c r="AE845" s="2"/>
      <c r="AF845" s="2"/>
      <c r="AG845" s="2"/>
    </row>
    <row r="846" spans="25:33">
      <c r="Y846" s="2"/>
      <c r="Z846" s="2"/>
      <c r="AA846" s="2"/>
      <c r="AB846" s="2"/>
      <c r="AC846" s="2"/>
      <c r="AD846" s="2"/>
      <c r="AE846" s="2"/>
      <c r="AF846" s="2"/>
      <c r="AG846" s="2"/>
    </row>
    <row r="847" spans="25:33">
      <c r="Y847" s="2"/>
      <c r="Z847" s="2"/>
      <c r="AA847" s="2"/>
      <c r="AB847" s="2"/>
      <c r="AC847" s="2"/>
      <c r="AD847" s="2"/>
      <c r="AE847" s="2"/>
      <c r="AF847" s="2"/>
      <c r="AG847" s="2"/>
    </row>
    <row r="848" spans="25:33">
      <c r="Y848" s="2"/>
      <c r="Z848" s="2"/>
      <c r="AA848" s="2"/>
      <c r="AB848" s="2"/>
      <c r="AC848" s="2"/>
      <c r="AD848" s="2"/>
      <c r="AE848" s="2"/>
      <c r="AF848" s="2"/>
      <c r="AG848" s="2"/>
    </row>
    <row r="849" spans="25:33">
      <c r="Y849" s="2"/>
      <c r="Z849" s="2"/>
      <c r="AA849" s="2"/>
      <c r="AB849" s="2"/>
      <c r="AC849" s="2"/>
      <c r="AD849" s="2"/>
      <c r="AE849" s="2"/>
      <c r="AF849" s="2"/>
      <c r="AG849" s="2"/>
    </row>
    <row r="850" spans="25:33">
      <c r="Y850" s="2"/>
      <c r="Z850" s="2"/>
      <c r="AA850" s="2"/>
      <c r="AB850" s="2"/>
      <c r="AC850" s="2"/>
      <c r="AD850" s="2"/>
      <c r="AE850" s="2"/>
      <c r="AF850" s="2"/>
      <c r="AG850" s="2"/>
    </row>
    <row r="851" spans="25:33">
      <c r="Y851" s="2"/>
      <c r="Z851" s="2"/>
      <c r="AA851" s="2"/>
      <c r="AB851" s="2"/>
      <c r="AC851" s="2"/>
      <c r="AD851" s="2"/>
      <c r="AE851" s="2"/>
      <c r="AF851" s="2"/>
      <c r="AG851" s="2"/>
    </row>
    <row r="852" spans="25:33">
      <c r="Y852" s="2"/>
      <c r="Z852" s="2"/>
      <c r="AA852" s="2"/>
      <c r="AB852" s="2"/>
      <c r="AC852" s="2"/>
      <c r="AD852" s="2"/>
      <c r="AE852" s="2"/>
      <c r="AF852" s="2"/>
      <c r="AG852" s="2"/>
    </row>
    <row r="853" spans="25:33">
      <c r="Y853" s="2"/>
      <c r="Z853" s="2"/>
      <c r="AA853" s="2"/>
      <c r="AB853" s="2"/>
      <c r="AC853" s="2"/>
      <c r="AD853" s="2"/>
      <c r="AE853" s="2"/>
      <c r="AF853" s="2"/>
      <c r="AG853" s="2"/>
    </row>
    <row r="854" spans="25:33">
      <c r="Y854" s="2"/>
      <c r="Z854" s="2"/>
      <c r="AA854" s="2"/>
      <c r="AB854" s="2"/>
      <c r="AC854" s="2"/>
      <c r="AD854" s="2"/>
      <c r="AE854" s="2"/>
      <c r="AF854" s="2"/>
      <c r="AG854" s="2"/>
    </row>
    <row r="855" spans="25:33">
      <c r="Y855" s="2"/>
      <c r="Z855" s="2"/>
      <c r="AA855" s="2"/>
      <c r="AB855" s="2"/>
      <c r="AC855" s="2"/>
      <c r="AD855" s="2"/>
      <c r="AE855" s="2"/>
      <c r="AF855" s="2"/>
      <c r="AG855" s="2"/>
    </row>
    <row r="856" spans="25:33">
      <c r="Y856" s="2"/>
      <c r="Z856" s="2"/>
      <c r="AA856" s="2"/>
      <c r="AB856" s="2"/>
      <c r="AC856" s="2"/>
      <c r="AD856" s="2"/>
      <c r="AE856" s="2"/>
      <c r="AF856" s="2"/>
      <c r="AG856" s="2"/>
    </row>
    <row r="857" spans="25:33">
      <c r="Y857" s="2"/>
      <c r="Z857" s="2"/>
      <c r="AA857" s="2"/>
      <c r="AB857" s="2"/>
      <c r="AC857" s="2"/>
      <c r="AD857" s="2"/>
      <c r="AE857" s="2"/>
      <c r="AF857" s="2"/>
      <c r="AG857" s="2"/>
    </row>
    <row r="858" spans="25:33">
      <c r="Y858" s="2"/>
      <c r="Z858" s="2"/>
      <c r="AA858" s="2"/>
      <c r="AB858" s="2"/>
      <c r="AC858" s="2"/>
      <c r="AD858" s="2"/>
      <c r="AE858" s="2"/>
      <c r="AF858" s="2"/>
      <c r="AG858" s="2"/>
    </row>
    <row r="859" spans="25:33">
      <c r="Y859" s="2"/>
      <c r="Z859" s="2"/>
      <c r="AA859" s="2"/>
      <c r="AB859" s="2"/>
      <c r="AC859" s="2"/>
      <c r="AD859" s="2"/>
      <c r="AE859" s="2"/>
      <c r="AF859" s="2"/>
      <c r="AG859" s="2"/>
    </row>
    <row r="860" spans="25:33">
      <c r="Y860" s="2"/>
      <c r="Z860" s="2"/>
      <c r="AA860" s="2"/>
      <c r="AB860" s="2"/>
      <c r="AC860" s="2"/>
      <c r="AD860" s="2"/>
      <c r="AE860" s="2"/>
      <c r="AF860" s="2"/>
      <c r="AG860" s="2"/>
    </row>
    <row r="861" spans="25:33">
      <c r="Y861" s="2"/>
      <c r="Z861" s="2"/>
      <c r="AA861" s="2"/>
      <c r="AB861" s="2"/>
      <c r="AC861" s="2"/>
      <c r="AD861" s="2"/>
      <c r="AE861" s="2"/>
      <c r="AF861" s="2"/>
      <c r="AG861" s="2"/>
    </row>
    <row r="862" spans="25:33">
      <c r="Y862" s="2"/>
      <c r="Z862" s="2"/>
      <c r="AA862" s="2"/>
      <c r="AB862" s="2"/>
      <c r="AC862" s="2"/>
      <c r="AD862" s="2"/>
      <c r="AE862" s="2"/>
      <c r="AF862" s="2"/>
      <c r="AG862" s="2"/>
    </row>
    <row r="863" spans="25:33">
      <c r="Y863" s="2"/>
      <c r="Z863" s="2"/>
      <c r="AA863" s="2"/>
      <c r="AB863" s="2"/>
      <c r="AC863" s="2"/>
      <c r="AD863" s="2"/>
      <c r="AE863" s="2"/>
      <c r="AF863" s="2"/>
      <c r="AG863" s="2"/>
    </row>
    <row r="864" spans="25:33">
      <c r="Y864" s="2"/>
      <c r="Z864" s="2"/>
      <c r="AA864" s="2"/>
      <c r="AB864" s="2"/>
      <c r="AC864" s="2"/>
      <c r="AD864" s="2"/>
      <c r="AE864" s="2"/>
      <c r="AF864" s="2"/>
      <c r="AG864" s="2"/>
    </row>
    <row r="865" spans="25:33">
      <c r="Y865" s="2"/>
      <c r="Z865" s="2"/>
      <c r="AA865" s="2"/>
      <c r="AB865" s="2"/>
      <c r="AC865" s="2"/>
      <c r="AD865" s="2"/>
      <c r="AE865" s="2"/>
      <c r="AF865" s="2"/>
      <c r="AG865" s="2"/>
    </row>
    <row r="866" spans="25:33">
      <c r="Y866" s="2"/>
      <c r="Z866" s="2"/>
      <c r="AA866" s="2"/>
      <c r="AB866" s="2"/>
      <c r="AC866" s="2"/>
      <c r="AD866" s="2"/>
      <c r="AE866" s="2"/>
      <c r="AF866" s="2"/>
      <c r="AG866" s="2"/>
    </row>
    <row r="867" spans="25:33">
      <c r="Y867" s="2"/>
      <c r="Z867" s="2"/>
      <c r="AA867" s="2"/>
      <c r="AB867" s="2"/>
      <c r="AC867" s="2"/>
      <c r="AD867" s="2"/>
      <c r="AE867" s="2"/>
      <c r="AF867" s="2"/>
      <c r="AG867" s="2"/>
    </row>
    <row r="868" spans="25:33">
      <c r="Y868" s="2"/>
      <c r="Z868" s="2"/>
      <c r="AA868" s="2"/>
      <c r="AB868" s="2"/>
      <c r="AC868" s="2"/>
      <c r="AD868" s="2"/>
      <c r="AE868" s="2"/>
      <c r="AF868" s="2"/>
      <c r="AG868" s="2"/>
    </row>
    <row r="869" spans="25:33">
      <c r="Y869" s="2"/>
      <c r="Z869" s="2"/>
      <c r="AA869" s="2"/>
      <c r="AB869" s="2"/>
      <c r="AC869" s="2"/>
      <c r="AD869" s="2"/>
      <c r="AE869" s="2"/>
      <c r="AF869" s="2"/>
      <c r="AG869" s="2"/>
    </row>
    <row r="870" spans="25:33">
      <c r="Y870" s="2"/>
      <c r="Z870" s="2"/>
      <c r="AA870" s="2"/>
      <c r="AB870" s="2"/>
      <c r="AC870" s="2"/>
      <c r="AD870" s="2"/>
      <c r="AE870" s="2"/>
      <c r="AF870" s="2"/>
      <c r="AG870" s="2"/>
    </row>
    <row r="871" spans="25:33">
      <c r="Y871" s="2"/>
      <c r="Z871" s="2"/>
      <c r="AA871" s="2"/>
      <c r="AB871" s="2"/>
      <c r="AC871" s="2"/>
      <c r="AD871" s="2"/>
      <c r="AE871" s="2"/>
      <c r="AF871" s="2"/>
      <c r="AG871" s="2"/>
    </row>
    <row r="872" spans="25:33">
      <c r="Y872" s="2"/>
      <c r="Z872" s="2"/>
      <c r="AA872" s="2"/>
      <c r="AB872" s="2"/>
      <c r="AC872" s="2"/>
      <c r="AD872" s="2"/>
      <c r="AE872" s="2"/>
      <c r="AF872" s="2"/>
      <c r="AG872" s="2"/>
    </row>
    <row r="873" spans="25:33">
      <c r="Y873" s="2"/>
      <c r="Z873" s="2"/>
      <c r="AA873" s="2"/>
      <c r="AB873" s="2"/>
      <c r="AC873" s="2"/>
      <c r="AD873" s="2"/>
      <c r="AE873" s="2"/>
      <c r="AF873" s="2"/>
      <c r="AG873" s="2"/>
    </row>
    <row r="874" spans="25:33">
      <c r="Y874" s="2"/>
      <c r="Z874" s="2"/>
      <c r="AA874" s="2"/>
      <c r="AB874" s="2"/>
      <c r="AC874" s="2"/>
      <c r="AD874" s="2"/>
      <c r="AE874" s="2"/>
      <c r="AF874" s="2"/>
      <c r="AG874" s="2"/>
    </row>
    <row r="875" spans="25:33">
      <c r="Y875" s="2"/>
      <c r="Z875" s="2"/>
      <c r="AA875" s="2"/>
      <c r="AB875" s="2"/>
      <c r="AC875" s="2"/>
      <c r="AD875" s="2"/>
      <c r="AE875" s="2"/>
      <c r="AF875" s="2"/>
      <c r="AG875" s="2"/>
    </row>
    <row r="876" spans="25:33">
      <c r="Y876" s="2"/>
      <c r="Z876" s="2"/>
      <c r="AA876" s="2"/>
      <c r="AB876" s="2"/>
      <c r="AC876" s="2"/>
      <c r="AD876" s="2"/>
      <c r="AE876" s="2"/>
      <c r="AF876" s="2"/>
      <c r="AG876" s="2"/>
    </row>
    <row r="877" spans="25:33">
      <c r="Y877" s="2"/>
      <c r="Z877" s="2"/>
      <c r="AA877" s="2"/>
      <c r="AB877" s="2"/>
      <c r="AC877" s="2"/>
      <c r="AD877" s="2"/>
      <c r="AE877" s="2"/>
      <c r="AF877" s="2"/>
      <c r="AG877" s="2"/>
    </row>
    <row r="878" spans="25:33">
      <c r="Y878" s="2"/>
      <c r="Z878" s="2"/>
      <c r="AA878" s="2"/>
      <c r="AB878" s="2"/>
      <c r="AC878" s="2"/>
      <c r="AD878" s="2"/>
      <c r="AE878" s="2"/>
      <c r="AF878" s="2"/>
      <c r="AG878" s="2"/>
    </row>
    <row r="879" spans="25:33">
      <c r="Y879" s="2"/>
      <c r="Z879" s="2"/>
      <c r="AA879" s="2"/>
      <c r="AB879" s="2"/>
      <c r="AC879" s="2"/>
      <c r="AD879" s="2"/>
      <c r="AE879" s="2"/>
      <c r="AF879" s="2"/>
      <c r="AG879" s="2"/>
    </row>
    <row r="880" spans="25:33">
      <c r="Y880" s="2"/>
      <c r="Z880" s="2"/>
      <c r="AA880" s="2"/>
      <c r="AB880" s="2"/>
      <c r="AC880" s="2"/>
      <c r="AD880" s="2"/>
      <c r="AE880" s="2"/>
      <c r="AF880" s="2"/>
      <c r="AG880" s="2"/>
    </row>
    <row r="881" spans="25:33">
      <c r="Y881" s="2"/>
      <c r="Z881" s="2"/>
      <c r="AA881" s="2"/>
      <c r="AB881" s="2"/>
      <c r="AC881" s="2"/>
      <c r="AD881" s="2"/>
      <c r="AE881" s="2"/>
      <c r="AF881" s="2"/>
      <c r="AG881" s="2"/>
    </row>
    <row r="882" spans="25:33">
      <c r="Y882" s="2"/>
      <c r="Z882" s="2"/>
      <c r="AA882" s="2"/>
      <c r="AB882" s="2"/>
      <c r="AC882" s="2"/>
      <c r="AD882" s="2"/>
      <c r="AE882" s="2"/>
      <c r="AF882" s="2"/>
      <c r="AG882" s="2"/>
    </row>
    <row r="883" spans="25:33">
      <c r="Y883" s="2"/>
      <c r="Z883" s="2"/>
      <c r="AA883" s="2"/>
      <c r="AB883" s="2"/>
      <c r="AC883" s="2"/>
      <c r="AD883" s="2"/>
      <c r="AE883" s="2"/>
      <c r="AF883" s="2"/>
      <c r="AG883" s="2"/>
    </row>
    <row r="884" spans="25:33">
      <c r="Y884" s="2"/>
      <c r="Z884" s="2"/>
      <c r="AA884" s="2"/>
      <c r="AB884" s="2"/>
      <c r="AC884" s="2"/>
      <c r="AD884" s="2"/>
      <c r="AE884" s="2"/>
      <c r="AF884" s="2"/>
      <c r="AG884" s="2"/>
    </row>
    <row r="885" spans="25:33">
      <c r="Y885" s="2"/>
      <c r="Z885" s="2"/>
      <c r="AA885" s="2"/>
      <c r="AB885" s="2"/>
      <c r="AC885" s="2"/>
      <c r="AD885" s="2"/>
      <c r="AE885" s="2"/>
      <c r="AF885" s="2"/>
      <c r="AG885" s="2"/>
    </row>
    <row r="886" spans="25:33">
      <c r="Y886" s="2"/>
      <c r="Z886" s="2"/>
      <c r="AA886" s="2"/>
      <c r="AB886" s="2"/>
      <c r="AC886" s="2"/>
      <c r="AD886" s="2"/>
      <c r="AE886" s="2"/>
      <c r="AF886" s="2"/>
      <c r="AG886" s="2"/>
    </row>
    <row r="887" spans="25:33">
      <c r="Y887" s="2"/>
      <c r="Z887" s="2"/>
      <c r="AA887" s="2"/>
      <c r="AB887" s="2"/>
      <c r="AC887" s="2"/>
      <c r="AD887" s="2"/>
      <c r="AE887" s="2"/>
      <c r="AF887" s="2"/>
      <c r="AG887" s="2"/>
    </row>
    <row r="888" spans="25:33">
      <c r="Y888" s="2"/>
      <c r="Z888" s="2"/>
      <c r="AA888" s="2"/>
      <c r="AB888" s="2"/>
      <c r="AC888" s="2"/>
      <c r="AD888" s="2"/>
      <c r="AE888" s="2"/>
      <c r="AF888" s="2"/>
      <c r="AG888" s="2"/>
    </row>
    <row r="889" spans="25:33">
      <c r="Y889" s="2"/>
      <c r="Z889" s="2"/>
      <c r="AA889" s="2"/>
      <c r="AB889" s="2"/>
      <c r="AC889" s="2"/>
      <c r="AD889" s="2"/>
      <c r="AE889" s="2"/>
      <c r="AF889" s="2"/>
      <c r="AG889" s="2"/>
    </row>
    <row r="890" spans="25:33">
      <c r="Y890" s="2"/>
      <c r="Z890" s="2"/>
      <c r="AA890" s="2"/>
      <c r="AB890" s="2"/>
      <c r="AC890" s="2"/>
      <c r="AD890" s="2"/>
      <c r="AE890" s="2"/>
      <c r="AF890" s="2"/>
      <c r="AG890" s="2"/>
    </row>
    <row r="891" spans="25:33">
      <c r="Y891" s="2"/>
      <c r="Z891" s="2"/>
      <c r="AA891" s="2"/>
      <c r="AB891" s="2"/>
      <c r="AC891" s="2"/>
      <c r="AD891" s="2"/>
      <c r="AE891" s="2"/>
      <c r="AF891" s="2"/>
      <c r="AG891" s="2"/>
    </row>
    <row r="892" spans="25:33">
      <c r="Y892" s="2"/>
      <c r="Z892" s="2"/>
      <c r="AA892" s="2"/>
      <c r="AB892" s="2"/>
      <c r="AC892" s="2"/>
      <c r="AD892" s="2"/>
      <c r="AE892" s="2"/>
      <c r="AF892" s="2"/>
      <c r="AG892" s="2"/>
    </row>
    <row r="893" spans="25:33">
      <c r="Y893" s="2"/>
      <c r="Z893" s="2"/>
      <c r="AA893" s="2"/>
      <c r="AB893" s="2"/>
      <c r="AC893" s="2"/>
      <c r="AD893" s="2"/>
      <c r="AE893" s="2"/>
      <c r="AF893" s="2"/>
      <c r="AG893" s="2"/>
    </row>
    <row r="894" spans="25:33">
      <c r="Y894" s="2"/>
      <c r="Z894" s="2"/>
      <c r="AA894" s="2"/>
      <c r="AB894" s="2"/>
      <c r="AC894" s="2"/>
      <c r="AD894" s="2"/>
      <c r="AE894" s="2"/>
      <c r="AF894" s="2"/>
      <c r="AG894" s="2"/>
    </row>
    <row r="895" spans="25:33">
      <c r="Y895" s="2"/>
      <c r="Z895" s="2"/>
      <c r="AA895" s="2"/>
      <c r="AB895" s="2"/>
      <c r="AC895" s="2"/>
      <c r="AD895" s="2"/>
      <c r="AE895" s="2"/>
      <c r="AF895" s="2"/>
      <c r="AG895" s="2"/>
    </row>
    <row r="896" spans="25:33">
      <c r="Y896" s="2"/>
      <c r="Z896" s="2"/>
      <c r="AA896" s="2"/>
      <c r="AB896" s="2"/>
      <c r="AC896" s="2"/>
      <c r="AD896" s="2"/>
      <c r="AE896" s="2"/>
      <c r="AF896" s="2"/>
      <c r="AG896" s="2"/>
    </row>
    <row r="897" spans="25:33">
      <c r="Y897" s="2"/>
      <c r="Z897" s="2"/>
      <c r="AA897" s="2"/>
      <c r="AB897" s="2"/>
      <c r="AC897" s="2"/>
      <c r="AD897" s="2"/>
      <c r="AE897" s="2"/>
      <c r="AF897" s="2"/>
      <c r="AG897" s="2"/>
    </row>
    <row r="898" spans="25:33">
      <c r="Y898" s="2"/>
      <c r="Z898" s="2"/>
      <c r="AA898" s="2"/>
      <c r="AB898" s="2"/>
      <c r="AC898" s="2"/>
      <c r="AD898" s="2"/>
      <c r="AE898" s="2"/>
      <c r="AF898" s="2"/>
      <c r="AG898" s="2"/>
    </row>
    <row r="899" spans="25:33">
      <c r="Y899" s="2"/>
      <c r="Z899" s="2"/>
      <c r="AA899" s="2"/>
      <c r="AB899" s="2"/>
      <c r="AC899" s="2"/>
      <c r="AD899" s="2"/>
      <c r="AE899" s="2"/>
      <c r="AF899" s="2"/>
      <c r="AG899" s="2"/>
    </row>
    <row r="900" spans="25:33">
      <c r="Y900" s="2"/>
      <c r="Z900" s="2"/>
      <c r="AA900" s="2"/>
      <c r="AB900" s="2"/>
      <c r="AC900" s="2"/>
      <c r="AD900" s="2"/>
      <c r="AE900" s="2"/>
      <c r="AF900" s="2"/>
      <c r="AG900" s="2"/>
    </row>
    <row r="901" spans="25:33">
      <c r="Y901" s="2"/>
      <c r="Z901" s="2"/>
      <c r="AA901" s="2"/>
      <c r="AB901" s="2"/>
      <c r="AC901" s="2"/>
      <c r="AD901" s="2"/>
      <c r="AE901" s="2"/>
      <c r="AF901" s="2"/>
      <c r="AG901" s="2"/>
    </row>
    <row r="902" spans="25:33">
      <c r="Y902" s="2"/>
      <c r="Z902" s="2"/>
      <c r="AA902" s="2"/>
      <c r="AB902" s="2"/>
      <c r="AC902" s="2"/>
      <c r="AD902" s="2"/>
      <c r="AE902" s="2"/>
      <c r="AF902" s="2"/>
      <c r="AG902" s="2"/>
    </row>
    <row r="903" spans="25:33">
      <c r="Y903" s="2"/>
      <c r="Z903" s="2"/>
      <c r="AA903" s="2"/>
      <c r="AB903" s="2"/>
      <c r="AC903" s="2"/>
      <c r="AD903" s="2"/>
      <c r="AE903" s="2"/>
      <c r="AF903" s="2"/>
      <c r="AG903" s="2"/>
    </row>
    <row r="904" spans="25:33">
      <c r="Y904" s="2"/>
      <c r="Z904" s="2"/>
      <c r="AA904" s="2"/>
      <c r="AB904" s="2"/>
      <c r="AC904" s="2"/>
      <c r="AD904" s="2"/>
      <c r="AE904" s="2"/>
      <c r="AF904" s="2"/>
      <c r="AG904" s="2"/>
    </row>
    <row r="905" spans="25:33">
      <c r="Y905" s="2"/>
      <c r="Z905" s="2"/>
      <c r="AA905" s="2"/>
      <c r="AB905" s="2"/>
      <c r="AC905" s="2"/>
      <c r="AD905" s="2"/>
      <c r="AE905" s="2"/>
      <c r="AF905" s="2"/>
      <c r="AG905" s="2"/>
    </row>
    <row r="906" spans="25:33">
      <c r="Y906" s="2"/>
      <c r="Z906" s="2"/>
      <c r="AA906" s="2"/>
      <c r="AB906" s="2"/>
      <c r="AC906" s="2"/>
      <c r="AD906" s="2"/>
      <c r="AE906" s="2"/>
      <c r="AF906" s="2"/>
      <c r="AG906" s="2"/>
    </row>
    <row r="907" spans="25:33">
      <c r="Y907" s="2"/>
      <c r="Z907" s="2"/>
      <c r="AA907" s="2"/>
      <c r="AB907" s="2"/>
      <c r="AC907" s="2"/>
      <c r="AD907" s="2"/>
      <c r="AE907" s="2"/>
      <c r="AF907" s="2"/>
      <c r="AG907" s="2"/>
    </row>
    <row r="908" spans="25:33">
      <c r="Y908" s="2"/>
      <c r="Z908" s="2"/>
      <c r="AA908" s="2"/>
      <c r="AB908" s="2"/>
      <c r="AC908" s="2"/>
      <c r="AD908" s="2"/>
      <c r="AE908" s="2"/>
      <c r="AF908" s="2"/>
      <c r="AG908" s="2"/>
    </row>
    <row r="909" spans="25:33">
      <c r="Y909" s="2"/>
      <c r="Z909" s="2"/>
      <c r="AA909" s="2"/>
      <c r="AB909" s="2"/>
      <c r="AC909" s="2"/>
      <c r="AD909" s="2"/>
      <c r="AE909" s="2"/>
      <c r="AF909" s="2"/>
      <c r="AG909" s="2"/>
    </row>
    <row r="910" spans="25:33">
      <c r="Y910" s="2"/>
      <c r="Z910" s="2"/>
      <c r="AA910" s="2"/>
      <c r="AB910" s="2"/>
      <c r="AC910" s="2"/>
      <c r="AD910" s="2"/>
      <c r="AE910" s="2"/>
      <c r="AF910" s="2"/>
      <c r="AG910" s="2"/>
    </row>
    <row r="911" spans="25:33">
      <c r="Y911" s="2"/>
      <c r="Z911" s="2"/>
      <c r="AA911" s="2"/>
      <c r="AB911" s="2"/>
      <c r="AC911" s="2"/>
      <c r="AD911" s="2"/>
      <c r="AE911" s="2"/>
      <c r="AF911" s="2"/>
      <c r="AG911" s="2"/>
    </row>
    <row r="912" spans="25:33">
      <c r="Y912" s="2"/>
      <c r="Z912" s="2"/>
      <c r="AA912" s="2"/>
      <c r="AB912" s="2"/>
      <c r="AC912" s="2"/>
      <c r="AD912" s="2"/>
      <c r="AE912" s="2"/>
      <c r="AF912" s="2"/>
      <c r="AG912" s="2"/>
    </row>
    <row r="913" spans="25:33">
      <c r="Y913" s="2"/>
      <c r="Z913" s="2"/>
      <c r="AA913" s="2"/>
      <c r="AB913" s="2"/>
      <c r="AC913" s="2"/>
      <c r="AD913" s="2"/>
      <c r="AE913" s="2"/>
      <c r="AF913" s="2"/>
      <c r="AG913" s="2"/>
    </row>
    <row r="914" spans="25:33">
      <c r="Y914" s="2"/>
      <c r="Z914" s="2"/>
      <c r="AA914" s="2"/>
      <c r="AB914" s="2"/>
      <c r="AC914" s="2"/>
      <c r="AD914" s="2"/>
      <c r="AE914" s="2"/>
      <c r="AF914" s="2"/>
      <c r="AG914" s="2"/>
    </row>
    <row r="915" spans="25:33">
      <c r="Y915" s="2"/>
      <c r="Z915" s="2"/>
      <c r="AA915" s="2"/>
      <c r="AB915" s="2"/>
      <c r="AC915" s="2"/>
      <c r="AD915" s="2"/>
      <c r="AE915" s="2"/>
      <c r="AF915" s="2"/>
      <c r="AG915" s="2"/>
    </row>
    <row r="916" spans="25:33">
      <c r="Y916" s="2"/>
      <c r="Z916" s="2"/>
      <c r="AA916" s="2"/>
      <c r="AB916" s="2"/>
      <c r="AC916" s="2"/>
      <c r="AD916" s="2"/>
      <c r="AE916" s="2"/>
      <c r="AF916" s="2"/>
      <c r="AG916" s="2"/>
    </row>
    <row r="917" spans="25:33">
      <c r="Y917" s="2"/>
      <c r="Z917" s="2"/>
      <c r="AA917" s="2"/>
      <c r="AB917" s="2"/>
      <c r="AC917" s="2"/>
      <c r="AD917" s="2"/>
      <c r="AE917" s="2"/>
      <c r="AF917" s="2"/>
      <c r="AG917" s="2"/>
    </row>
    <row r="918" spans="25:33">
      <c r="Y918" s="2"/>
      <c r="Z918" s="2"/>
      <c r="AA918" s="2"/>
      <c r="AB918" s="2"/>
      <c r="AC918" s="2"/>
      <c r="AD918" s="2"/>
      <c r="AE918" s="2"/>
      <c r="AF918" s="2"/>
      <c r="AG918" s="2"/>
    </row>
    <row r="919" spans="25:33">
      <c r="Y919" s="2"/>
      <c r="Z919" s="2"/>
      <c r="AA919" s="2"/>
      <c r="AB919" s="2"/>
      <c r="AC919" s="2"/>
      <c r="AD919" s="2"/>
      <c r="AE919" s="2"/>
      <c r="AF919" s="2"/>
      <c r="AG919" s="2"/>
    </row>
    <row r="920" spans="25:33">
      <c r="Y920" s="2"/>
      <c r="Z920" s="2"/>
      <c r="AA920" s="2"/>
      <c r="AB920" s="2"/>
      <c r="AC920" s="2"/>
      <c r="AD920" s="2"/>
      <c r="AE920" s="2"/>
      <c r="AF920" s="2"/>
      <c r="AG920" s="2"/>
    </row>
    <row r="921" spans="25:33">
      <c r="Y921" s="2"/>
      <c r="Z921" s="2"/>
      <c r="AA921" s="2"/>
      <c r="AB921" s="2"/>
      <c r="AC921" s="2"/>
      <c r="AD921" s="2"/>
      <c r="AE921" s="2"/>
      <c r="AF921" s="2"/>
      <c r="AG921" s="2"/>
    </row>
    <row r="922" spans="25:33">
      <c r="Y922" s="2"/>
      <c r="Z922" s="2"/>
      <c r="AA922" s="2"/>
      <c r="AB922" s="2"/>
      <c r="AC922" s="2"/>
      <c r="AD922" s="2"/>
      <c r="AE922" s="2"/>
      <c r="AF922" s="2"/>
      <c r="AG922" s="2"/>
    </row>
    <row r="923" spans="25:33">
      <c r="Y923" s="2"/>
      <c r="Z923" s="2"/>
      <c r="AA923" s="2"/>
      <c r="AB923" s="2"/>
      <c r="AC923" s="2"/>
      <c r="AD923" s="2"/>
      <c r="AE923" s="2"/>
      <c r="AF923" s="2"/>
      <c r="AG923" s="2"/>
    </row>
    <row r="924" spans="25:33">
      <c r="Y924" s="2"/>
      <c r="Z924" s="2"/>
      <c r="AA924" s="2"/>
      <c r="AB924" s="2"/>
      <c r="AC924" s="2"/>
      <c r="AD924" s="2"/>
      <c r="AE924" s="2"/>
      <c r="AF924" s="2"/>
      <c r="AG924" s="2"/>
    </row>
    <row r="925" spans="25:33">
      <c r="Y925" s="2"/>
      <c r="Z925" s="2"/>
      <c r="AA925" s="2"/>
      <c r="AB925" s="2"/>
      <c r="AC925" s="2"/>
      <c r="AD925" s="2"/>
      <c r="AE925" s="2"/>
      <c r="AF925" s="2"/>
      <c r="AG925" s="2"/>
    </row>
    <row r="926" spans="25:33">
      <c r="Y926" s="2"/>
      <c r="Z926" s="2"/>
      <c r="AA926" s="2"/>
      <c r="AB926" s="2"/>
      <c r="AC926" s="2"/>
      <c r="AD926" s="2"/>
      <c r="AE926" s="2"/>
      <c r="AF926" s="2"/>
      <c r="AG926" s="2"/>
    </row>
    <row r="927" spans="25:33">
      <c r="Y927" s="2"/>
      <c r="Z927" s="2"/>
      <c r="AA927" s="2"/>
      <c r="AB927" s="2"/>
      <c r="AC927" s="2"/>
      <c r="AD927" s="2"/>
      <c r="AE927" s="2"/>
      <c r="AF927" s="2"/>
      <c r="AG927" s="2"/>
    </row>
    <row r="928" spans="25:33">
      <c r="Y928" s="2"/>
      <c r="Z928" s="2"/>
      <c r="AA928" s="2"/>
      <c r="AB928" s="2"/>
      <c r="AC928" s="2"/>
      <c r="AD928" s="2"/>
      <c r="AE928" s="2"/>
      <c r="AF928" s="2"/>
      <c r="AG928" s="2"/>
    </row>
    <row r="929" spans="25:33">
      <c r="Y929" s="2"/>
      <c r="Z929" s="2"/>
      <c r="AA929" s="2"/>
      <c r="AB929" s="2"/>
      <c r="AC929" s="2"/>
      <c r="AD929" s="2"/>
      <c r="AE929" s="2"/>
      <c r="AF929" s="2"/>
      <c r="AG929" s="2"/>
    </row>
    <row r="930" spans="25:33">
      <c r="Y930" s="2"/>
      <c r="Z930" s="2"/>
      <c r="AA930" s="2"/>
      <c r="AB930" s="2"/>
      <c r="AC930" s="2"/>
      <c r="AD930" s="2"/>
      <c r="AE930" s="2"/>
      <c r="AF930" s="2"/>
      <c r="AG930" s="2"/>
    </row>
    <row r="931" spans="25:33">
      <c r="Y931" s="2"/>
      <c r="Z931" s="2"/>
      <c r="AA931" s="2"/>
      <c r="AB931" s="2"/>
      <c r="AC931" s="2"/>
      <c r="AD931" s="2"/>
      <c r="AE931" s="2"/>
      <c r="AF931" s="2"/>
      <c r="AG931" s="2"/>
    </row>
    <row r="932" spans="25:33">
      <c r="Y932" s="2"/>
      <c r="Z932" s="2"/>
      <c r="AA932" s="2"/>
      <c r="AB932" s="2"/>
      <c r="AC932" s="2"/>
      <c r="AD932" s="2"/>
      <c r="AE932" s="2"/>
      <c r="AF932" s="2"/>
      <c r="AG932" s="2"/>
    </row>
    <row r="933" spans="25:33">
      <c r="Y933" s="2"/>
      <c r="Z933" s="2"/>
      <c r="AA933" s="2"/>
      <c r="AB933" s="2"/>
      <c r="AC933" s="2"/>
      <c r="AD933" s="2"/>
      <c r="AE933" s="2"/>
      <c r="AF933" s="2"/>
      <c r="AG933" s="2"/>
    </row>
    <row r="934" spans="25:33">
      <c r="Y934" s="2"/>
      <c r="Z934" s="2"/>
      <c r="AA934" s="2"/>
      <c r="AB934" s="2"/>
      <c r="AC934" s="2"/>
      <c r="AD934" s="2"/>
      <c r="AE934" s="2"/>
      <c r="AF934" s="2"/>
      <c r="AG934" s="2"/>
    </row>
    <row r="935" spans="25:33">
      <c r="Y935" s="2"/>
      <c r="Z935" s="2"/>
      <c r="AA935" s="2"/>
      <c r="AB935" s="2"/>
      <c r="AC935" s="2"/>
      <c r="AD935" s="2"/>
      <c r="AE935" s="2"/>
      <c r="AF935" s="2"/>
      <c r="AG935" s="2"/>
    </row>
    <row r="936" spans="25:33">
      <c r="Y936" s="2"/>
      <c r="Z936" s="2"/>
      <c r="AA936" s="2"/>
      <c r="AB936" s="2"/>
      <c r="AC936" s="2"/>
      <c r="AD936" s="2"/>
      <c r="AE936" s="2"/>
      <c r="AF936" s="2"/>
      <c r="AG936" s="2"/>
    </row>
    <row r="937" spans="25:33">
      <c r="Y937" s="2"/>
      <c r="Z937" s="2"/>
      <c r="AA937" s="2"/>
      <c r="AB937" s="2"/>
      <c r="AC937" s="2"/>
      <c r="AD937" s="2"/>
      <c r="AE937" s="2"/>
      <c r="AF937" s="2"/>
      <c r="AG937" s="2"/>
    </row>
    <row r="938" spans="25:33">
      <c r="Y938" s="2"/>
      <c r="Z938" s="2"/>
      <c r="AA938" s="2"/>
      <c r="AB938" s="2"/>
      <c r="AC938" s="2"/>
      <c r="AD938" s="2"/>
      <c r="AE938" s="2"/>
      <c r="AF938" s="2"/>
      <c r="AG938" s="2"/>
    </row>
    <row r="939" spans="25:33">
      <c r="Y939" s="2"/>
      <c r="Z939" s="2"/>
      <c r="AA939" s="2"/>
      <c r="AB939" s="2"/>
      <c r="AC939" s="2"/>
      <c r="AD939" s="2"/>
      <c r="AE939" s="2"/>
      <c r="AF939" s="2"/>
      <c r="AG939" s="2"/>
    </row>
    <row r="940" spans="25:33">
      <c r="Y940" s="2"/>
      <c r="Z940" s="2"/>
      <c r="AA940" s="2"/>
      <c r="AB940" s="2"/>
      <c r="AC940" s="2"/>
      <c r="AD940" s="2"/>
      <c r="AE940" s="2"/>
      <c r="AF940" s="2"/>
      <c r="AG940" s="2"/>
    </row>
    <row r="941" spans="25:33">
      <c r="Y941" s="2"/>
      <c r="Z941" s="2"/>
      <c r="AA941" s="2"/>
      <c r="AB941" s="2"/>
      <c r="AC941" s="2"/>
      <c r="AD941" s="2"/>
      <c r="AE941" s="2"/>
      <c r="AF941" s="2"/>
      <c r="AG941" s="2"/>
    </row>
    <row r="942" spans="25:33">
      <c r="Y942" s="2"/>
      <c r="Z942" s="2"/>
      <c r="AA942" s="2"/>
      <c r="AB942" s="2"/>
      <c r="AC942" s="2"/>
      <c r="AD942" s="2"/>
      <c r="AE942" s="2"/>
      <c r="AF942" s="2"/>
      <c r="AG942" s="2"/>
    </row>
    <row r="943" spans="25:33">
      <c r="Y943" s="2"/>
      <c r="Z943" s="2"/>
      <c r="AA943" s="2"/>
      <c r="AB943" s="2"/>
      <c r="AC943" s="2"/>
      <c r="AD943" s="2"/>
      <c r="AE943" s="2"/>
      <c r="AF943" s="2"/>
      <c r="AG943" s="2"/>
    </row>
    <row r="944" spans="25:33">
      <c r="Y944" s="2"/>
      <c r="Z944" s="2"/>
      <c r="AA944" s="2"/>
      <c r="AB944" s="2"/>
      <c r="AC944" s="2"/>
      <c r="AD944" s="2"/>
      <c r="AE944" s="2"/>
      <c r="AF944" s="2"/>
      <c r="AG944" s="2"/>
    </row>
    <row r="945" spans="25:33">
      <c r="Y945" s="2"/>
      <c r="Z945" s="2"/>
      <c r="AA945" s="2"/>
      <c r="AB945" s="2"/>
      <c r="AC945" s="2"/>
      <c r="AD945" s="2"/>
      <c r="AE945" s="2"/>
      <c r="AF945" s="2"/>
      <c r="AG945" s="2"/>
    </row>
    <row r="946" spans="25:33">
      <c r="Y946" s="2"/>
      <c r="Z946" s="2"/>
      <c r="AA946" s="2"/>
      <c r="AB946" s="2"/>
      <c r="AC946" s="2"/>
      <c r="AD946" s="2"/>
      <c r="AE946" s="2"/>
      <c r="AF946" s="2"/>
      <c r="AG946" s="2"/>
    </row>
    <row r="947" spans="25:33">
      <c r="Y947" s="2"/>
      <c r="Z947" s="2"/>
      <c r="AA947" s="2"/>
      <c r="AB947" s="2"/>
      <c r="AC947" s="2"/>
      <c r="AD947" s="2"/>
      <c r="AE947" s="2"/>
      <c r="AF947" s="2"/>
      <c r="AG947" s="2"/>
    </row>
    <row r="948" spans="25:33">
      <c r="Y948" s="2"/>
      <c r="Z948" s="2"/>
      <c r="AA948" s="2"/>
      <c r="AB948" s="2"/>
      <c r="AC948" s="2"/>
      <c r="AD948" s="2"/>
      <c r="AE948" s="2"/>
      <c r="AF948" s="2"/>
      <c r="AG948" s="2"/>
    </row>
    <row r="949" spans="25:33">
      <c r="Y949" s="2"/>
      <c r="Z949" s="2"/>
      <c r="AA949" s="2"/>
      <c r="AB949" s="2"/>
      <c r="AC949" s="2"/>
      <c r="AD949" s="2"/>
      <c r="AE949" s="2"/>
      <c r="AF949" s="2"/>
      <c r="AG949" s="2"/>
    </row>
    <row r="950" spans="25:33">
      <c r="Y950" s="2"/>
      <c r="Z950" s="2"/>
      <c r="AA950" s="2"/>
      <c r="AB950" s="2"/>
      <c r="AC950" s="2"/>
      <c r="AD950" s="2"/>
      <c r="AE950" s="2"/>
      <c r="AF950" s="2"/>
      <c r="AG950" s="2"/>
    </row>
    <row r="951" spans="25:33">
      <c r="Y951" s="2"/>
      <c r="Z951" s="2"/>
      <c r="AA951" s="2"/>
      <c r="AB951" s="2"/>
      <c r="AC951" s="2"/>
      <c r="AD951" s="2"/>
      <c r="AE951" s="2"/>
      <c r="AF951" s="2"/>
      <c r="AG951" s="2"/>
    </row>
    <row r="952" spans="25:33">
      <c r="Y952" s="2"/>
      <c r="Z952" s="2"/>
      <c r="AA952" s="2"/>
      <c r="AB952" s="2"/>
      <c r="AC952" s="2"/>
      <c r="AD952" s="2"/>
      <c r="AE952" s="2"/>
      <c r="AF952" s="2"/>
      <c r="AG952" s="2"/>
    </row>
    <row r="953" spans="25:33">
      <c r="Y953" s="2"/>
      <c r="Z953" s="2"/>
      <c r="AA953" s="2"/>
      <c r="AB953" s="2"/>
      <c r="AC953" s="2"/>
      <c r="AD953" s="2"/>
      <c r="AE953" s="2"/>
      <c r="AF953" s="2"/>
      <c r="AG953" s="2"/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conclude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2014-06-18T08:37:04Z</dcterms:modified>
</cp:coreProperties>
</file>