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0" windowWidth="15020" windowHeight="14920" tabRatio="500" firstSheet="1" activeTab="2"/>
  </bookViews>
  <sheets>
    <sheet name="MPTCP_基本性能" sheetId="1" r:id="rId1"/>
    <sheet name="FatTree_スループット" sheetId="3" r:id="rId2"/>
    <sheet name="FatTree_スループット_detail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G22" i="3"/>
  <c r="H22" i="3"/>
  <c r="I22" i="3"/>
  <c r="J22" i="3"/>
  <c r="G21" i="3"/>
  <c r="H21" i="3"/>
  <c r="I21" i="3"/>
  <c r="J21" i="3"/>
  <c r="G20" i="3"/>
  <c r="H20" i="3"/>
  <c r="I20" i="3"/>
  <c r="J20" i="3"/>
  <c r="G19" i="3"/>
  <c r="H19" i="3"/>
  <c r="I19" i="3"/>
  <c r="J19" i="3"/>
  <c r="G14" i="3"/>
  <c r="H14" i="3"/>
  <c r="I14" i="3"/>
  <c r="J14" i="3"/>
  <c r="G13" i="3"/>
  <c r="H13" i="3"/>
  <c r="I13" i="3"/>
  <c r="J13" i="3"/>
  <c r="G12" i="3"/>
  <c r="H12" i="3"/>
  <c r="I12" i="3"/>
  <c r="J12" i="3"/>
  <c r="G11" i="3"/>
  <c r="H11" i="3"/>
  <c r="I11" i="3"/>
  <c r="J11" i="3"/>
</calcChain>
</file>

<file path=xl/sharedStrings.xml><?xml version="1.0" encoding="utf-8"?>
<sst xmlns="http://schemas.openxmlformats.org/spreadsheetml/2006/main" count="136" uniqueCount="58">
  <si>
    <t>中継有り</t>
    <rPh sb="0" eb="2">
      <t>チュウケイ</t>
    </rPh>
    <rPh sb="2" eb="3">
      <t>ア</t>
    </rPh>
    <phoneticPr fontId="1"/>
  </si>
  <si>
    <t>リンク</t>
    <phoneticPr fontId="1"/>
  </si>
  <si>
    <t>10Mbps/1ms</t>
    <phoneticPr fontId="1"/>
  </si>
  <si>
    <t>Buffer:384KB</t>
    <phoneticPr fontId="1"/>
  </si>
  <si>
    <t>Single-Path TCP</t>
    <phoneticPr fontId="1"/>
  </si>
  <si>
    <t>1Gbps/1ms</t>
    <phoneticPr fontId="1"/>
  </si>
  <si>
    <t>Buffer:160KB</t>
    <phoneticPr fontId="1"/>
  </si>
  <si>
    <t>Buffer:293KB</t>
    <phoneticPr fontId="1"/>
  </si>
  <si>
    <t>Buffer:400KB</t>
    <phoneticPr fontId="1"/>
  </si>
  <si>
    <t>1Gbps/100µs</t>
    <phoneticPr fontId="1"/>
  </si>
  <si>
    <t>Buffer:300KB</t>
    <phoneticPr fontId="1"/>
  </si>
  <si>
    <t>1Gbps/10µs</t>
    <phoneticPr fontId="1"/>
  </si>
  <si>
    <t>Buffer:400KB</t>
    <phoneticPr fontId="1"/>
  </si>
  <si>
    <t>250Mbps/10µs</t>
    <phoneticPr fontId="1"/>
  </si>
  <si>
    <t>FatTree</t>
    <phoneticPr fontId="1"/>
  </si>
  <si>
    <t>Flat</t>
    <phoneticPr fontId="1"/>
  </si>
  <si>
    <t xml:space="preserve">edge </t>
    <phoneticPr fontId="1"/>
  </si>
  <si>
    <t>aggr</t>
    <phoneticPr fontId="1"/>
  </si>
  <si>
    <t>core</t>
    <phoneticPr fontId="1"/>
  </si>
  <si>
    <t>1Mbps/80µs</t>
    <phoneticPr fontId="1"/>
  </si>
  <si>
    <t>Buffer-40.1KB</t>
    <phoneticPr fontId="1"/>
  </si>
  <si>
    <t>PC:default</t>
    <phoneticPr fontId="1"/>
  </si>
  <si>
    <t>Subflow</t>
    <phoneticPr fontId="1"/>
  </si>
  <si>
    <t>Buffer-153KB</t>
    <phoneticPr fontId="1"/>
  </si>
  <si>
    <t>TCP</t>
    <phoneticPr fontId="1"/>
  </si>
  <si>
    <t>1Mbps/80ms</t>
    <phoneticPr fontId="1"/>
  </si>
  <si>
    <t>Average</t>
    <phoneticPr fontId="1"/>
  </si>
  <si>
    <t>1-4</t>
  </si>
  <si>
    <t>2-0</t>
  </si>
  <si>
    <t>3-15</t>
  </si>
  <si>
    <t>4-11</t>
  </si>
  <si>
    <t>5-7</t>
  </si>
  <si>
    <t>6-3</t>
  </si>
  <si>
    <t>7-13</t>
  </si>
  <si>
    <t>8-2</t>
  </si>
  <si>
    <t>9-8</t>
  </si>
  <si>
    <t>10-14</t>
  </si>
  <si>
    <t>11-9</t>
  </si>
  <si>
    <t>12-6</t>
  </si>
  <si>
    <t>13-5</t>
  </si>
  <si>
    <t>14-12</t>
  </si>
  <si>
    <t>15-10</t>
  </si>
  <si>
    <t>全体</t>
    <rPh sb="0" eb="2">
      <t>ゼンタイ</t>
    </rPh>
    <phoneticPr fontId="7"/>
  </si>
  <si>
    <t>Single-Path TCP</t>
  </si>
  <si>
    <t>via-core</t>
    <phoneticPr fontId="7"/>
  </si>
  <si>
    <t>via-aggr</t>
    <phoneticPr fontId="7"/>
  </si>
  <si>
    <t>via-edge</t>
    <phoneticPr fontId="7"/>
  </si>
  <si>
    <t>random-permutation</t>
    <phoneticPr fontId="1"/>
  </si>
  <si>
    <t>50% utilizaton</t>
    <phoneticPr fontId="1"/>
  </si>
  <si>
    <t>0-8</t>
    <phoneticPr fontId="1"/>
  </si>
  <si>
    <t>MPTCP:2</t>
    <phoneticPr fontId="1"/>
  </si>
  <si>
    <t>MPTCP:3</t>
    <phoneticPr fontId="1"/>
  </si>
  <si>
    <t>MPTCP:4</t>
    <phoneticPr fontId="1"/>
  </si>
  <si>
    <t>%</t>
    <phoneticPr fontId="1"/>
  </si>
  <si>
    <t>MPTCP-2</t>
    <phoneticPr fontId="1"/>
  </si>
  <si>
    <t>MPTCP-3</t>
    <phoneticPr fontId="1"/>
  </si>
  <si>
    <t>MPTCP-4</t>
    <phoneticPr fontId="1"/>
  </si>
  <si>
    <t>through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</si>
</sst>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</font>
    <font>
      <sz val="12"/>
      <color rgb="FF9C6500"/>
      <name val="ＭＳ Ｐゴシック"/>
      <family val="2"/>
      <charset val="128"/>
    </font>
    <font>
      <sz val="12"/>
      <color rgb="FF006100"/>
      <name val="ＭＳ Ｐ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ont="1" applyBorder="1"/>
    <xf numFmtId="49" fontId="4" fillId="0" borderId="10" xfId="0" applyNumberFormat="1" applyFont="1" applyBorder="1" applyAlignment="1" applyProtection="1"/>
    <xf numFmtId="49" fontId="5" fillId="0" borderId="10" xfId="0" applyNumberFormat="1" applyFont="1" applyBorder="1" applyAlignment="1" applyProtection="1"/>
    <xf numFmtId="49" fontId="6" fillId="2" borderId="10" xfId="0" applyNumberFormat="1" applyFont="1" applyFill="1" applyBorder="1" applyAlignment="1" applyProtection="1"/>
    <xf numFmtId="49" fontId="5" fillId="0" borderId="11" xfId="0" applyNumberFormat="1" applyFont="1" applyFill="1" applyBorder="1" applyAlignment="1" applyProtecti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ont="1" applyBorder="1"/>
    <xf numFmtId="0" fontId="0" fillId="3" borderId="14" xfId="0" applyFill="1" applyBorder="1"/>
    <xf numFmtId="0" fontId="0" fillId="3" borderId="13" xfId="0" applyFill="1" applyBorder="1"/>
    <xf numFmtId="0" fontId="0" fillId="3" borderId="0" xfId="0" applyFill="1"/>
  </cellXfs>
  <cellStyles count="9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MPTCP_基本性能!$A$10:$P$10</c:f>
              <c:strCache>
                <c:ptCount val="16"/>
                <c:pt idx="0">
                  <c:v>Single-Path TCP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MPTCP_基本性能!$A$11:$P$11</c:f>
              <c:numCache>
                <c:formatCode>General</c:formatCode>
                <c:ptCount val="16"/>
                <c:pt idx="0">
                  <c:v>9.7</c:v>
                </c:pt>
                <c:pt idx="1">
                  <c:v>18.9</c:v>
                </c:pt>
                <c:pt idx="2">
                  <c:v>27.5</c:v>
                </c:pt>
                <c:pt idx="3">
                  <c:v>35.4</c:v>
                </c:pt>
                <c:pt idx="4">
                  <c:v>40.6</c:v>
                </c:pt>
                <c:pt idx="5">
                  <c:v>41.9</c:v>
                </c:pt>
                <c:pt idx="6">
                  <c:v>43.3</c:v>
                </c:pt>
                <c:pt idx="7">
                  <c:v>45.9</c:v>
                </c:pt>
                <c:pt idx="8">
                  <c:v>45.9</c:v>
                </c:pt>
                <c:pt idx="9">
                  <c:v>45.9</c:v>
                </c:pt>
                <c:pt idx="10">
                  <c:v>45.9</c:v>
                </c:pt>
                <c:pt idx="11">
                  <c:v>45.9</c:v>
                </c:pt>
                <c:pt idx="12">
                  <c:v>45.9</c:v>
                </c:pt>
                <c:pt idx="13">
                  <c:v>45.9</c:v>
                </c:pt>
                <c:pt idx="14">
                  <c:v>45.9</c:v>
                </c:pt>
                <c:pt idx="15">
                  <c:v>45.9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586440"/>
        <c:axId val="2130341688"/>
      </c:barChart>
      <c:catAx>
        <c:axId val="209558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Path</a:t>
                </a:r>
                <a:r>
                  <a:rPr lang="ja-JP" altLang="en-US"/>
                  <a:t>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341688"/>
        <c:crosses val="autoZero"/>
        <c:auto val="1"/>
        <c:lblAlgn val="ctr"/>
        <c:lblOffset val="100"/>
        <c:noMultiLvlLbl val="0"/>
      </c:catAx>
      <c:valAx>
        <c:axId val="213034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スループット</a:t>
                </a:r>
                <a:r>
                  <a:rPr lang="en-US" altLang="ja-JP"/>
                  <a:t>[Mbps]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58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FatTree, 16 Nodes</c:v>
          </c:tx>
          <c:invertIfNegative val="0"/>
          <c:cat>
            <c:strRef>
              <c:f>FatTree_スループット!$F$11:$F$14</c:f>
              <c:strCache>
                <c:ptCount val="4"/>
                <c:pt idx="0">
                  <c:v>TCP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FatTree_スループット!$J$11:$J$14</c:f>
              <c:numCache>
                <c:formatCode>General</c:formatCode>
                <c:ptCount val="4"/>
                <c:pt idx="0">
                  <c:v>100.0</c:v>
                </c:pt>
                <c:pt idx="1">
                  <c:v>177.1630555070185</c:v>
                </c:pt>
                <c:pt idx="2">
                  <c:v>179.2249111771216</c:v>
                </c:pt>
                <c:pt idx="3">
                  <c:v>183.7206593278584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29592"/>
        <c:axId val="2132034744"/>
      </c:barChart>
      <c:catAx>
        <c:axId val="213202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No. of MPTCP Subflows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2034744"/>
        <c:crosses val="autoZero"/>
        <c:auto val="1"/>
        <c:lblAlgn val="ctr"/>
        <c:lblOffset val="100"/>
        <c:noMultiLvlLbl val="0"/>
      </c:catAx>
      <c:valAx>
        <c:axId val="2132034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Throughput(% of TCP)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02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1" i="0" baseline="0">
                <a:effectLst/>
              </a:rPr>
              <a:t>FatTree, 16 Nodes</a:t>
            </a:r>
            <a:endParaRPr lang="en-US" altLang="ja-JP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FatTree_スループット!$J$19:$J$22</c:f>
              <c:numCache>
                <c:formatCode>General</c:formatCode>
                <c:ptCount val="4"/>
                <c:pt idx="0">
                  <c:v>100.0</c:v>
                </c:pt>
                <c:pt idx="1">
                  <c:v>159.308400571214</c:v>
                </c:pt>
                <c:pt idx="2">
                  <c:v>165.7957823464348</c:v>
                </c:pt>
                <c:pt idx="3">
                  <c:v>166.4336838440971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50280"/>
        <c:axId val="2130358744"/>
      </c:barChart>
      <c:catAx>
        <c:axId val="213035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ja-JP" sz="1000" b="1" i="0" baseline="0">
                    <a:effectLst/>
                  </a:rPr>
                  <a:t>No. of MPTCP Subflows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0358744"/>
        <c:crosses val="autoZero"/>
        <c:auto val="1"/>
        <c:lblAlgn val="ctr"/>
        <c:lblOffset val="100"/>
        <c:noMultiLvlLbl val="0"/>
      </c:catAx>
      <c:valAx>
        <c:axId val="2130358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000" b="1" i="0" baseline="0">
                    <a:effectLst/>
                  </a:rPr>
                  <a:t>Throughput(% of TCP)</a:t>
                </a:r>
                <a:endParaRPr lang="en-US" altLang="ja-JP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35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ltDnDiag">
                <a:fgClr>
                  <a:schemeClr val="accent1"/>
                </a:fgClr>
                <a:bgClr>
                  <a:prstClr val="white"/>
                </a:bgClr>
              </a:pattFill>
              <a:ln>
                <a:solidFill>
                  <a:schemeClr val="accent1"/>
                </a:solidFill>
              </a:ln>
            </c:spPr>
          </c:dPt>
          <c:dPt>
            <c:idx val="1"/>
            <c:invertIfNegative val="0"/>
            <c:bubble3D val="0"/>
            <c:spPr>
              <a:pattFill prst="ltVert">
                <a:fgClr>
                  <a:schemeClr val="accent1"/>
                </a:fgClr>
                <a:bgClr>
                  <a:prstClr val="white"/>
                </a:bgClr>
              </a:pattFill>
              <a:ln>
                <a:solidFill>
                  <a:schemeClr val="accent1"/>
                </a:solidFill>
              </a:ln>
            </c:spPr>
          </c:dPt>
          <c:dPt>
            <c:idx val="2"/>
            <c:invertIfNegative val="0"/>
            <c:bubble3D val="0"/>
            <c:spPr>
              <a:pattFill prst="dashDnDiag">
                <a:fgClr>
                  <a:schemeClr val="accent1"/>
                </a:fgClr>
                <a:bgClr>
                  <a:prstClr val="white"/>
                </a:bgClr>
              </a:pattFill>
              <a:ln>
                <a:solidFill>
                  <a:schemeClr val="accent1"/>
                </a:solidFill>
              </a:ln>
            </c:spPr>
          </c:dPt>
          <c:dPt>
            <c:idx val="3"/>
            <c:invertIfNegative val="0"/>
            <c:bubble3D val="0"/>
            <c:spPr>
              <a:pattFill prst="lgGrid">
                <a:fgClr>
                  <a:schemeClr val="tx2"/>
                </a:fgClr>
                <a:bgClr>
                  <a:prstClr val="white"/>
                </a:bgClr>
              </a:pattFill>
              <a:ln>
                <a:solidFill>
                  <a:schemeClr val="accent1"/>
                </a:solidFill>
              </a:ln>
            </c:spPr>
          </c:dPt>
          <c:errBars>
            <c:errBarType val="both"/>
            <c:errValType val="cust"/>
            <c:noEndCap val="0"/>
            <c:plus>
              <c:numRef>
                <c:f>FatTree_スループット_detail!$C$10:$C$13</c:f>
                <c:numCache>
                  <c:formatCode>General</c:formatCode>
                  <c:ptCount val="4"/>
                  <c:pt idx="0">
                    <c:v>8.0</c:v>
                  </c:pt>
                  <c:pt idx="1">
                    <c:v>5.0</c:v>
                  </c:pt>
                  <c:pt idx="2">
                    <c:v>3.0</c:v>
                  </c:pt>
                  <c:pt idx="3">
                    <c:v>2.0</c:v>
                  </c:pt>
                </c:numCache>
              </c:numRef>
            </c:plus>
            <c:minus>
              <c:numRef>
                <c:f>FatTree_スループット_detail!$C$10:$C$13</c:f>
                <c:numCache>
                  <c:formatCode>General</c:formatCode>
                  <c:ptCount val="4"/>
                  <c:pt idx="0">
                    <c:v>8.0</c:v>
                  </c:pt>
                  <c:pt idx="1">
                    <c:v>5.0</c:v>
                  </c:pt>
                  <c:pt idx="2">
                    <c:v>3.0</c:v>
                  </c:pt>
                  <c:pt idx="3">
                    <c:v>2.0</c:v>
                  </c:pt>
                </c:numCache>
              </c:numRef>
            </c:minus>
          </c:errBars>
          <c:cat>
            <c:strRef>
              <c:f>FatTree_スループット_detail!$A$10:$A$13</c:f>
              <c:strCache>
                <c:ptCount val="4"/>
                <c:pt idx="0">
                  <c:v>Single-Path TCP</c:v>
                </c:pt>
                <c:pt idx="1">
                  <c:v>MPTCP-2</c:v>
                </c:pt>
                <c:pt idx="2">
                  <c:v>MPTCP-3</c:v>
                </c:pt>
                <c:pt idx="3">
                  <c:v>MPTCP-4</c:v>
                </c:pt>
              </c:strCache>
            </c:strRef>
          </c:cat>
          <c:val>
            <c:numRef>
              <c:f>FatTree_スループット_detail!$B$10:$B$13</c:f>
              <c:numCache>
                <c:formatCode>General</c:formatCode>
                <c:ptCount val="4"/>
                <c:pt idx="0">
                  <c:v>36.7</c:v>
                </c:pt>
                <c:pt idx="1">
                  <c:v>52.40000000000001</c:v>
                </c:pt>
                <c:pt idx="2">
                  <c:v>57.7</c:v>
                </c:pt>
                <c:pt idx="3">
                  <c:v>62.9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24968"/>
        <c:axId val="2130427944"/>
      </c:barChart>
      <c:catAx>
        <c:axId val="213042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27944"/>
        <c:crosses val="autoZero"/>
        <c:auto val="1"/>
        <c:lblAlgn val="ctr"/>
        <c:lblOffset val="100"/>
        <c:noMultiLvlLbl val="0"/>
      </c:catAx>
      <c:valAx>
        <c:axId val="213042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Throughput[%]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424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20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134620</xdr:colOff>
      <xdr:row>3</xdr:row>
      <xdr:rowOff>121920</xdr:rowOff>
    </xdr:from>
    <xdr:to>
      <xdr:col>3</xdr:col>
      <xdr:colOff>469900</xdr:colOff>
      <xdr:row>5</xdr:row>
      <xdr:rowOff>0</xdr:rowOff>
    </xdr:to>
    <xdr:sp macro="" textlink="">
      <xdr:nvSpPr>
        <xdr:cNvPr id="2" name="円/楕円 1"/>
        <xdr:cNvSpPr/>
      </xdr:nvSpPr>
      <xdr:spPr>
        <a:xfrm>
          <a:off x="4046220" y="807720"/>
          <a:ext cx="335280" cy="3352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6</xdr:col>
      <xdr:colOff>439420</xdr:colOff>
      <xdr:row>3</xdr:row>
      <xdr:rowOff>109220</xdr:rowOff>
    </xdr:from>
    <xdr:to>
      <xdr:col>6</xdr:col>
      <xdr:colOff>774700</xdr:colOff>
      <xdr:row>4</xdr:row>
      <xdr:rowOff>215900</xdr:rowOff>
    </xdr:to>
    <xdr:sp macro="" textlink="">
      <xdr:nvSpPr>
        <xdr:cNvPr id="4" name="円/楕円 3"/>
        <xdr:cNvSpPr/>
      </xdr:nvSpPr>
      <xdr:spPr>
        <a:xfrm>
          <a:off x="7284720" y="795020"/>
          <a:ext cx="335280" cy="3352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4</xdr:col>
      <xdr:colOff>844550</xdr:colOff>
      <xdr:row>1</xdr:row>
      <xdr:rowOff>165100</xdr:rowOff>
    </xdr:from>
    <xdr:to>
      <xdr:col>5</xdr:col>
      <xdr:colOff>201930</xdr:colOff>
      <xdr:row>3</xdr:row>
      <xdr:rowOff>43180</xdr:rowOff>
    </xdr:to>
    <xdr:sp macro="" textlink="">
      <xdr:nvSpPr>
        <xdr:cNvPr id="5" name="円/楕円 4"/>
        <xdr:cNvSpPr/>
      </xdr:nvSpPr>
      <xdr:spPr>
        <a:xfrm>
          <a:off x="5734050" y="393700"/>
          <a:ext cx="335280" cy="3352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4</xdr:col>
      <xdr:colOff>844550</xdr:colOff>
      <xdr:row>5</xdr:row>
      <xdr:rowOff>127000</xdr:rowOff>
    </xdr:from>
    <xdr:to>
      <xdr:col>5</xdr:col>
      <xdr:colOff>201930</xdr:colOff>
      <xdr:row>7</xdr:row>
      <xdr:rowOff>5080</xdr:rowOff>
    </xdr:to>
    <xdr:sp macro="" textlink="">
      <xdr:nvSpPr>
        <xdr:cNvPr id="6" name="円/楕円 5"/>
        <xdr:cNvSpPr/>
      </xdr:nvSpPr>
      <xdr:spPr>
        <a:xfrm>
          <a:off x="5734050" y="1270000"/>
          <a:ext cx="335280" cy="3352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16</xdr:col>
      <xdr:colOff>361950</xdr:colOff>
      <xdr:row>1</xdr:row>
      <xdr:rowOff>69850</xdr:rowOff>
    </xdr:from>
    <xdr:to>
      <xdr:col>21</xdr:col>
      <xdr:colOff>44450</xdr:colOff>
      <xdr:row>13</xdr:row>
      <xdr:rowOff>69850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95250</xdr:rowOff>
    </xdr:from>
    <xdr:to>
      <xdr:col>15</xdr:col>
      <xdr:colOff>101600</xdr:colOff>
      <xdr:row>14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914400</xdr:colOff>
      <xdr:row>15</xdr:row>
      <xdr:rowOff>0</xdr:rowOff>
    </xdr:from>
    <xdr:to>
      <xdr:col>15</xdr:col>
      <xdr:colOff>596900</xdr:colOff>
      <xdr:row>29</xdr:row>
      <xdr:rowOff>139700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11</xdr:row>
      <xdr:rowOff>95250</xdr:rowOff>
    </xdr:from>
    <xdr:to>
      <xdr:col>13</xdr:col>
      <xdr:colOff>436032</xdr:colOff>
      <xdr:row>35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P55"/>
  <sheetViews>
    <sheetView workbookViewId="0">
      <selection activeCell="F54" sqref="F54"/>
    </sheetView>
  </sheetViews>
  <sheetFormatPr baseColWidth="12" defaultRowHeight="18" x14ac:dyDescent="0"/>
  <cols>
    <col min="1" max="1" width="15.83203125" bestFit="1" customWidth="1"/>
  </cols>
  <sheetData>
    <row r="9" spans="1:16">
      <c r="A9" t="s">
        <v>0</v>
      </c>
      <c r="B9" t="s">
        <v>1</v>
      </c>
      <c r="C9" t="s">
        <v>2</v>
      </c>
      <c r="D9" t="s">
        <v>3</v>
      </c>
    </row>
    <row r="10" spans="1:16">
      <c r="A10" t="s">
        <v>4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</row>
    <row r="11" spans="1:16">
      <c r="A11">
        <v>9.6999999999999993</v>
      </c>
      <c r="B11">
        <v>18.899999999999999</v>
      </c>
      <c r="C11">
        <v>27.5</v>
      </c>
      <c r="D11">
        <v>35.4</v>
      </c>
      <c r="E11">
        <v>40.6</v>
      </c>
      <c r="F11">
        <v>41.9</v>
      </c>
      <c r="G11">
        <v>43.3</v>
      </c>
      <c r="H11">
        <v>45.9</v>
      </c>
      <c r="I11">
        <v>45.9</v>
      </c>
      <c r="J11">
        <v>45.9</v>
      </c>
      <c r="K11">
        <v>45.9</v>
      </c>
      <c r="L11">
        <v>45.9</v>
      </c>
      <c r="M11">
        <v>45.9</v>
      </c>
      <c r="N11">
        <v>45.9</v>
      </c>
      <c r="O11">
        <v>45.9</v>
      </c>
      <c r="P11">
        <v>45.9</v>
      </c>
    </row>
    <row r="13" spans="1:16">
      <c r="A13" s="1" t="s">
        <v>0</v>
      </c>
      <c r="B13" s="2" t="s">
        <v>1</v>
      </c>
      <c r="C13" s="2" t="s">
        <v>5</v>
      </c>
      <c r="D13" s="2" t="s"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</row>
    <row r="14" spans="1:16">
      <c r="A14" s="4" t="s">
        <v>4</v>
      </c>
      <c r="B14" s="5">
        <v>2</v>
      </c>
      <c r="C14" s="5">
        <v>3</v>
      </c>
      <c r="D14" s="5">
        <v>4</v>
      </c>
      <c r="E14" s="5">
        <v>5</v>
      </c>
      <c r="F14" s="5">
        <v>6</v>
      </c>
      <c r="G14" s="5">
        <v>7</v>
      </c>
      <c r="H14" s="5">
        <v>8</v>
      </c>
      <c r="I14" s="5">
        <v>9</v>
      </c>
      <c r="J14" s="5">
        <v>10</v>
      </c>
      <c r="K14" s="5">
        <v>11</v>
      </c>
      <c r="L14" s="5">
        <v>12</v>
      </c>
      <c r="M14" s="5">
        <v>13</v>
      </c>
      <c r="N14" s="5">
        <v>14</v>
      </c>
      <c r="O14" s="5">
        <v>15</v>
      </c>
      <c r="P14" s="6">
        <v>16</v>
      </c>
    </row>
    <row r="15" spans="1:16">
      <c r="A15" s="4">
        <v>157</v>
      </c>
      <c r="B15" s="5">
        <v>156</v>
      </c>
      <c r="C15" s="5">
        <v>156</v>
      </c>
      <c r="D15" s="5">
        <v>156</v>
      </c>
      <c r="E15" s="5">
        <v>156</v>
      </c>
      <c r="F15" s="5">
        <v>156</v>
      </c>
      <c r="G15" s="5">
        <v>156</v>
      </c>
      <c r="H15" s="5">
        <v>156</v>
      </c>
      <c r="I15" s="5">
        <v>156</v>
      </c>
      <c r="J15" s="5">
        <v>156</v>
      </c>
      <c r="K15" s="5">
        <v>156</v>
      </c>
      <c r="L15" s="5">
        <v>156</v>
      </c>
      <c r="M15" s="5">
        <v>156</v>
      </c>
      <c r="N15" s="5">
        <v>156</v>
      </c>
      <c r="O15" s="5">
        <v>156</v>
      </c>
      <c r="P15" s="6">
        <v>156</v>
      </c>
    </row>
    <row r="16" spans="1: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1:16">
      <c r="A17" s="4" t="s">
        <v>0</v>
      </c>
      <c r="B17" s="5" t="s">
        <v>1</v>
      </c>
      <c r="C17" s="5" t="s">
        <v>5</v>
      </c>
      <c r="D17" s="5" t="s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1:16">
      <c r="A18" s="4" t="s">
        <v>4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5">
        <v>10</v>
      </c>
      <c r="K18" s="5">
        <v>11</v>
      </c>
      <c r="L18" s="5">
        <v>12</v>
      </c>
      <c r="M18" s="5">
        <v>13</v>
      </c>
      <c r="N18" s="5">
        <v>14</v>
      </c>
      <c r="O18" s="5">
        <v>15</v>
      </c>
      <c r="P18" s="6">
        <v>16</v>
      </c>
    </row>
    <row r="19" spans="1:16">
      <c r="A19" s="4">
        <v>282</v>
      </c>
      <c r="B19" s="5">
        <v>283</v>
      </c>
      <c r="C19" s="5">
        <v>283</v>
      </c>
      <c r="D19" s="5">
        <v>283</v>
      </c>
      <c r="E19" s="5">
        <v>283</v>
      </c>
      <c r="F19" s="5">
        <v>283</v>
      </c>
      <c r="G19" s="5">
        <v>283</v>
      </c>
      <c r="H19" s="5">
        <v>283</v>
      </c>
      <c r="I19" s="5">
        <v>283</v>
      </c>
      <c r="J19" s="5">
        <v>283</v>
      </c>
      <c r="K19" s="5">
        <v>283</v>
      </c>
      <c r="L19" s="5">
        <v>283</v>
      </c>
      <c r="M19" s="5">
        <v>283</v>
      </c>
      <c r="N19" s="5">
        <v>283</v>
      </c>
      <c r="O19" s="5">
        <v>283</v>
      </c>
      <c r="P19" s="6">
        <v>283</v>
      </c>
    </row>
    <row r="20" spans="1:16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1:16">
      <c r="A21" s="4" t="s">
        <v>0</v>
      </c>
      <c r="B21" s="5" t="s">
        <v>1</v>
      </c>
      <c r="C21" s="5" t="s">
        <v>5</v>
      </c>
      <c r="D21" s="5" t="s">
        <v>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>
      <c r="A22" s="4" t="s">
        <v>4</v>
      </c>
      <c r="B22" s="5">
        <v>2</v>
      </c>
      <c r="C22" s="5">
        <v>3</v>
      </c>
      <c r="D22" s="5">
        <v>4</v>
      </c>
      <c r="E22" s="5">
        <v>5</v>
      </c>
      <c r="F22" s="5">
        <v>6</v>
      </c>
      <c r="G22" s="5">
        <v>7</v>
      </c>
      <c r="H22" s="5">
        <v>8</v>
      </c>
      <c r="I22" s="5">
        <v>9</v>
      </c>
      <c r="J22" s="5">
        <v>10</v>
      </c>
      <c r="K22" s="5">
        <v>11</v>
      </c>
      <c r="L22" s="5">
        <v>12</v>
      </c>
      <c r="M22" s="5">
        <v>13</v>
      </c>
      <c r="N22" s="5">
        <v>14</v>
      </c>
      <c r="O22" s="5">
        <v>15</v>
      </c>
      <c r="P22" s="6">
        <v>16</v>
      </c>
    </row>
    <row r="23" spans="1:16">
      <c r="A23" s="4">
        <v>282</v>
      </c>
      <c r="B23" s="5">
        <v>283</v>
      </c>
      <c r="C23" s="5">
        <v>283</v>
      </c>
      <c r="D23" s="5">
        <v>283</v>
      </c>
      <c r="E23" s="5">
        <v>283</v>
      </c>
      <c r="F23" s="5">
        <v>283</v>
      </c>
      <c r="G23" s="5">
        <v>283</v>
      </c>
      <c r="H23" s="5">
        <v>283</v>
      </c>
      <c r="I23" s="5">
        <v>283</v>
      </c>
      <c r="J23" s="5">
        <v>283</v>
      </c>
      <c r="K23" s="5">
        <v>283</v>
      </c>
      <c r="L23" s="5">
        <v>283</v>
      </c>
      <c r="M23" s="5">
        <v>283</v>
      </c>
      <c r="N23" s="5">
        <v>283</v>
      </c>
      <c r="O23" s="5">
        <v>283</v>
      </c>
      <c r="P23" s="6">
        <v>283</v>
      </c>
    </row>
    <row r="24" spans="1:1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1:16">
      <c r="A25" s="4" t="s">
        <v>0</v>
      </c>
      <c r="B25" s="5" t="s">
        <v>1</v>
      </c>
      <c r="C25" s="5" t="s">
        <v>5</v>
      </c>
      <c r="D25" s="5" t="s">
        <v>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1:16">
      <c r="A26" s="4" t="s">
        <v>4</v>
      </c>
      <c r="B26" s="5">
        <v>2</v>
      </c>
      <c r="C26" s="5">
        <v>3</v>
      </c>
      <c r="D26" s="5">
        <v>4</v>
      </c>
      <c r="E26" s="5">
        <v>5</v>
      </c>
      <c r="F26" s="5">
        <v>6</v>
      </c>
      <c r="G26" s="5">
        <v>7</v>
      </c>
      <c r="H26" s="5">
        <v>8</v>
      </c>
      <c r="I26" s="5">
        <v>9</v>
      </c>
      <c r="J26" s="5">
        <v>10</v>
      </c>
      <c r="K26" s="5">
        <v>11</v>
      </c>
      <c r="L26" s="5">
        <v>12</v>
      </c>
      <c r="M26" s="5">
        <v>13</v>
      </c>
      <c r="N26" s="5">
        <v>14</v>
      </c>
      <c r="O26" s="5">
        <v>15</v>
      </c>
      <c r="P26" s="6">
        <v>16</v>
      </c>
    </row>
    <row r="27" spans="1:16">
      <c r="A27" s="7">
        <v>373</v>
      </c>
      <c r="B27" s="8">
        <v>374</v>
      </c>
      <c r="C27" s="8">
        <v>374</v>
      </c>
      <c r="D27" s="8">
        <v>374</v>
      </c>
      <c r="E27" s="8">
        <v>374</v>
      </c>
      <c r="F27" s="8">
        <v>374</v>
      </c>
      <c r="G27" s="8">
        <v>374</v>
      </c>
      <c r="H27" s="8">
        <v>374</v>
      </c>
      <c r="I27" s="8">
        <v>374</v>
      </c>
      <c r="J27" s="8">
        <v>374</v>
      </c>
      <c r="K27" s="8">
        <v>374</v>
      </c>
      <c r="L27" s="8">
        <v>374</v>
      </c>
      <c r="M27" s="8">
        <v>374</v>
      </c>
      <c r="N27" s="8">
        <v>374</v>
      </c>
      <c r="O27" s="8">
        <v>374</v>
      </c>
      <c r="P27" s="9">
        <v>374</v>
      </c>
    </row>
    <row r="29" spans="1:16">
      <c r="A29" t="s">
        <v>0</v>
      </c>
      <c r="B29" t="s">
        <v>1</v>
      </c>
      <c r="C29" t="s">
        <v>9</v>
      </c>
      <c r="D29" t="s">
        <v>6</v>
      </c>
    </row>
    <row r="30" spans="1:16">
      <c r="A30" t="s">
        <v>4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</row>
    <row r="31" spans="1:16">
      <c r="A31">
        <v>951</v>
      </c>
      <c r="B31">
        <v>1.02</v>
      </c>
      <c r="C31">
        <v>1.02</v>
      </c>
      <c r="D31">
        <v>1.02</v>
      </c>
      <c r="E31">
        <v>1.02</v>
      </c>
      <c r="F31">
        <v>1.02</v>
      </c>
      <c r="G31">
        <v>1.02</v>
      </c>
      <c r="H31">
        <v>1.02</v>
      </c>
      <c r="I31">
        <v>1.02</v>
      </c>
      <c r="J31">
        <v>1.02</v>
      </c>
      <c r="K31">
        <v>1.02</v>
      </c>
      <c r="L31">
        <v>1.02</v>
      </c>
      <c r="M31">
        <v>1.02</v>
      </c>
      <c r="N31">
        <v>1.02</v>
      </c>
      <c r="O31">
        <v>1.02</v>
      </c>
      <c r="P31">
        <v>1.02</v>
      </c>
    </row>
    <row r="33" spans="1:16">
      <c r="A33" t="s">
        <v>0</v>
      </c>
      <c r="B33" t="s">
        <v>1</v>
      </c>
      <c r="C33" t="s">
        <v>9</v>
      </c>
      <c r="D33" t="s">
        <v>10</v>
      </c>
    </row>
    <row r="34" spans="1:16">
      <c r="A34" t="s">
        <v>4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  <c r="O34">
        <v>15</v>
      </c>
      <c r="P34">
        <v>16</v>
      </c>
    </row>
    <row r="35" spans="1:16">
      <c r="A35">
        <v>951</v>
      </c>
      <c r="B35">
        <v>992</v>
      </c>
      <c r="C35">
        <v>993</v>
      </c>
      <c r="D35">
        <v>993</v>
      </c>
      <c r="E35">
        <v>993</v>
      </c>
      <c r="F35">
        <v>993</v>
      </c>
      <c r="G35">
        <v>993</v>
      </c>
      <c r="H35">
        <v>993</v>
      </c>
      <c r="I35">
        <v>993</v>
      </c>
      <c r="J35">
        <v>993</v>
      </c>
      <c r="K35">
        <v>993</v>
      </c>
      <c r="L35">
        <v>993</v>
      </c>
      <c r="M35">
        <v>993</v>
      </c>
      <c r="N35">
        <v>993</v>
      </c>
      <c r="O35">
        <v>993</v>
      </c>
      <c r="P35">
        <v>993</v>
      </c>
    </row>
    <row r="37" spans="1:16">
      <c r="A37" t="s">
        <v>0</v>
      </c>
      <c r="B37" t="s">
        <v>1</v>
      </c>
      <c r="C37" t="s">
        <v>11</v>
      </c>
      <c r="D37" t="s">
        <v>6</v>
      </c>
    </row>
    <row r="38" spans="1:16">
      <c r="A38" t="s">
        <v>4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  <c r="P38">
        <v>16</v>
      </c>
    </row>
    <row r="39" spans="1:16">
      <c r="A39">
        <v>951</v>
      </c>
      <c r="B39">
        <v>1.01</v>
      </c>
      <c r="C39">
        <v>1.01</v>
      </c>
      <c r="D39">
        <v>1.01</v>
      </c>
      <c r="E39">
        <v>1.01</v>
      </c>
      <c r="F39">
        <v>1.01</v>
      </c>
      <c r="G39">
        <v>1.01</v>
      </c>
      <c r="H39">
        <v>1.01</v>
      </c>
      <c r="I39">
        <v>1.01</v>
      </c>
      <c r="J39">
        <v>1.01</v>
      </c>
      <c r="K39">
        <v>1.01</v>
      </c>
      <c r="L39">
        <v>1.01</v>
      </c>
      <c r="M39">
        <v>1.01</v>
      </c>
      <c r="N39">
        <v>1.01</v>
      </c>
      <c r="O39">
        <v>1.01</v>
      </c>
      <c r="P39">
        <v>1.01</v>
      </c>
    </row>
    <row r="41" spans="1:16">
      <c r="A41" t="s">
        <v>0</v>
      </c>
      <c r="B41" t="s">
        <v>1</v>
      </c>
      <c r="C41" t="s">
        <v>11</v>
      </c>
      <c r="D41" t="s">
        <v>10</v>
      </c>
    </row>
    <row r="42" spans="1:16">
      <c r="A42" t="s">
        <v>4</v>
      </c>
      <c r="B42">
        <v>2</v>
      </c>
      <c r="C42">
        <v>3</v>
      </c>
      <c r="D42">
        <v>4</v>
      </c>
      <c r="E42">
        <v>5</v>
      </c>
      <c r="F42">
        <v>6</v>
      </c>
      <c r="G42">
        <v>7</v>
      </c>
      <c r="H42">
        <v>8</v>
      </c>
      <c r="I42">
        <v>9</v>
      </c>
      <c r="J42">
        <v>10</v>
      </c>
      <c r="K42">
        <v>11</v>
      </c>
      <c r="L42">
        <v>12</v>
      </c>
      <c r="M42">
        <v>13</v>
      </c>
      <c r="N42">
        <v>14</v>
      </c>
      <c r="O42">
        <v>15</v>
      </c>
      <c r="P42">
        <v>16</v>
      </c>
    </row>
    <row r="43" spans="1:16">
      <c r="A43">
        <v>951</v>
      </c>
      <c r="B43">
        <v>987</v>
      </c>
      <c r="C43">
        <v>986</v>
      </c>
      <c r="D43">
        <v>986</v>
      </c>
      <c r="E43">
        <v>986</v>
      </c>
      <c r="F43">
        <v>986</v>
      </c>
      <c r="G43">
        <v>986</v>
      </c>
      <c r="H43">
        <v>986</v>
      </c>
      <c r="I43">
        <v>986</v>
      </c>
      <c r="J43">
        <v>986</v>
      </c>
      <c r="K43">
        <v>986</v>
      </c>
      <c r="L43">
        <v>986</v>
      </c>
      <c r="M43">
        <v>986</v>
      </c>
      <c r="N43">
        <v>986</v>
      </c>
      <c r="O43">
        <v>986</v>
      </c>
      <c r="P43">
        <v>986</v>
      </c>
    </row>
    <row r="45" spans="1:16">
      <c r="A45" t="s">
        <v>0</v>
      </c>
      <c r="B45" t="s">
        <v>1</v>
      </c>
      <c r="C45" t="s">
        <v>11</v>
      </c>
      <c r="D45" t="s">
        <v>12</v>
      </c>
    </row>
    <row r="46" spans="1:16">
      <c r="A46" t="s">
        <v>4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</row>
    <row r="47" spans="1:16">
      <c r="A47">
        <v>951</v>
      </c>
      <c r="B47">
        <v>1.51</v>
      </c>
      <c r="C47">
        <v>1.52</v>
      </c>
      <c r="D47">
        <v>1.52</v>
      </c>
      <c r="E47">
        <v>1.52</v>
      </c>
      <c r="F47">
        <v>1.52</v>
      </c>
      <c r="G47">
        <v>1.52</v>
      </c>
      <c r="H47">
        <v>1.52</v>
      </c>
      <c r="I47">
        <v>1.52</v>
      </c>
      <c r="J47">
        <v>1.52</v>
      </c>
      <c r="K47">
        <v>1.52</v>
      </c>
      <c r="L47">
        <v>1.52</v>
      </c>
      <c r="M47">
        <v>1.52</v>
      </c>
      <c r="N47">
        <v>1.52</v>
      </c>
      <c r="O47">
        <v>1.52</v>
      </c>
      <c r="P47">
        <v>1.52</v>
      </c>
    </row>
    <row r="49" spans="1:16">
      <c r="A49" t="s">
        <v>0</v>
      </c>
      <c r="B49" t="s">
        <v>1</v>
      </c>
      <c r="C49" t="s">
        <v>13</v>
      </c>
      <c r="D49" t="s">
        <v>6</v>
      </c>
    </row>
    <row r="50" spans="1:16">
      <c r="A50" t="s">
        <v>4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16</v>
      </c>
    </row>
    <row r="51" spans="1:16">
      <c r="A51">
        <v>237</v>
      </c>
      <c r="B51">
        <v>255</v>
      </c>
      <c r="C51">
        <v>255</v>
      </c>
      <c r="D51">
        <v>255</v>
      </c>
      <c r="E51">
        <v>255</v>
      </c>
      <c r="F51">
        <v>255</v>
      </c>
      <c r="G51">
        <v>255</v>
      </c>
      <c r="H51">
        <v>255</v>
      </c>
      <c r="I51">
        <v>255</v>
      </c>
      <c r="J51">
        <v>255</v>
      </c>
      <c r="K51">
        <v>255</v>
      </c>
      <c r="L51">
        <v>255</v>
      </c>
      <c r="M51">
        <v>255</v>
      </c>
      <c r="N51">
        <v>255</v>
      </c>
      <c r="O51">
        <v>255</v>
      </c>
      <c r="P51">
        <v>255</v>
      </c>
    </row>
    <row r="53" spans="1:16">
      <c r="A53" t="s">
        <v>0</v>
      </c>
      <c r="B53" t="s">
        <v>1</v>
      </c>
      <c r="C53" t="s">
        <v>13</v>
      </c>
      <c r="D53" t="s">
        <v>10</v>
      </c>
    </row>
    <row r="54" spans="1:16">
      <c r="A54" t="s">
        <v>4</v>
      </c>
      <c r="B54">
        <v>2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9</v>
      </c>
      <c r="J54">
        <v>10</v>
      </c>
      <c r="K54">
        <v>11</v>
      </c>
      <c r="L54">
        <v>12</v>
      </c>
      <c r="M54">
        <v>13</v>
      </c>
      <c r="N54">
        <v>14</v>
      </c>
      <c r="O54">
        <v>15</v>
      </c>
      <c r="P54">
        <v>16</v>
      </c>
    </row>
    <row r="55" spans="1:16">
      <c r="A55">
        <v>237</v>
      </c>
      <c r="B55">
        <v>352</v>
      </c>
      <c r="C55">
        <v>328</v>
      </c>
      <c r="D55">
        <v>362</v>
      </c>
      <c r="E55">
        <v>351</v>
      </c>
      <c r="F55">
        <v>357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F1" workbookViewId="0">
      <selection activeCell="A17" sqref="A17:D17"/>
    </sheetView>
  </sheetViews>
  <sheetFormatPr baseColWidth="12" defaultRowHeight="18" x14ac:dyDescent="0"/>
  <sheetData>
    <row r="1" spans="1:10">
      <c r="A1" t="s">
        <v>14</v>
      </c>
      <c r="B1" t="s">
        <v>15</v>
      </c>
      <c r="C1" t="s">
        <v>19</v>
      </c>
      <c r="D1" t="s">
        <v>20</v>
      </c>
      <c r="E1" t="s">
        <v>21</v>
      </c>
    </row>
    <row r="2" spans="1:10">
      <c r="A2" t="s">
        <v>22</v>
      </c>
      <c r="B2" t="s">
        <v>16</v>
      </c>
      <c r="C2" t="s">
        <v>17</v>
      </c>
      <c r="D2" t="s">
        <v>18</v>
      </c>
    </row>
    <row r="3" spans="1:10">
      <c r="A3" t="s">
        <v>24</v>
      </c>
      <c r="B3">
        <v>996</v>
      </c>
      <c r="C3">
        <v>970</v>
      </c>
      <c r="D3">
        <v>996</v>
      </c>
    </row>
    <row r="4" spans="1:10">
      <c r="A4">
        <v>2</v>
      </c>
      <c r="B4">
        <v>1.78</v>
      </c>
      <c r="C4">
        <v>1.89</v>
      </c>
      <c r="D4">
        <v>1.73</v>
      </c>
    </row>
    <row r="5" spans="1:10">
      <c r="A5">
        <v>3</v>
      </c>
      <c r="B5">
        <v>1.81</v>
      </c>
      <c r="C5">
        <v>1.73</v>
      </c>
      <c r="D5">
        <v>1.86</v>
      </c>
    </row>
    <row r="6" spans="1:10">
      <c r="A6">
        <v>4</v>
      </c>
      <c r="B6">
        <v>1.91</v>
      </c>
      <c r="C6">
        <v>1.76</v>
      </c>
      <c r="D6">
        <v>1.81</v>
      </c>
    </row>
    <row r="9" spans="1:10">
      <c r="A9" t="s">
        <v>14</v>
      </c>
      <c r="B9" t="s">
        <v>15</v>
      </c>
      <c r="C9" t="s">
        <v>19</v>
      </c>
      <c r="D9" t="s">
        <v>23</v>
      </c>
      <c r="E9" t="s">
        <v>21</v>
      </c>
    </row>
    <row r="10" spans="1:10">
      <c r="A10" t="s">
        <v>22</v>
      </c>
      <c r="B10" t="s">
        <v>16</v>
      </c>
      <c r="C10" t="s">
        <v>17</v>
      </c>
      <c r="D10" t="s">
        <v>18</v>
      </c>
      <c r="F10" t="s">
        <v>22</v>
      </c>
      <c r="G10" t="s">
        <v>16</v>
      </c>
      <c r="H10" t="s">
        <v>17</v>
      </c>
      <c r="I10" t="s">
        <v>18</v>
      </c>
    </row>
    <row r="11" spans="1:10">
      <c r="A11" t="s">
        <v>24</v>
      </c>
      <c r="B11">
        <v>0.97</v>
      </c>
      <c r="C11">
        <v>0.97</v>
      </c>
      <c r="D11">
        <v>0.94399999999999995</v>
      </c>
      <c r="F11" t="s">
        <v>24</v>
      </c>
      <c r="G11">
        <f>B11/B11</f>
        <v>1</v>
      </c>
      <c r="H11">
        <f>C11/C11</f>
        <v>1</v>
      </c>
      <c r="I11">
        <f>D11/D11</f>
        <v>1</v>
      </c>
      <c r="J11">
        <f>AVERAGE(G11:I11)*100</f>
        <v>100</v>
      </c>
    </row>
    <row r="12" spans="1:10">
      <c r="A12">
        <v>2</v>
      </c>
      <c r="B12">
        <v>1.73</v>
      </c>
      <c r="C12">
        <v>1.73</v>
      </c>
      <c r="D12">
        <v>1.65</v>
      </c>
      <c r="F12">
        <v>2</v>
      </c>
      <c r="G12">
        <f>B12/B11</f>
        <v>1.7835051546391754</v>
      </c>
      <c r="H12">
        <f>C12/C11</f>
        <v>1.7835051546391754</v>
      </c>
      <c r="I12">
        <f>D12/D11</f>
        <v>1.7478813559322033</v>
      </c>
      <c r="J12">
        <f>AVERAGE(G12:I12)*100</f>
        <v>177.16305550701847</v>
      </c>
    </row>
    <row r="13" spans="1:10">
      <c r="A13">
        <v>3</v>
      </c>
      <c r="B13">
        <v>1.76</v>
      </c>
      <c r="C13">
        <v>1.76</v>
      </c>
      <c r="D13">
        <v>1.65</v>
      </c>
      <c r="F13">
        <v>3</v>
      </c>
      <c r="G13">
        <f>B13/B11</f>
        <v>1.8144329896907216</v>
      </c>
      <c r="H13">
        <f>C13/C11</f>
        <v>1.8144329896907216</v>
      </c>
      <c r="I13">
        <f>D13/D11</f>
        <v>1.7478813559322033</v>
      </c>
      <c r="J13">
        <f>AVERAGE(G13:I13)*100</f>
        <v>179.22491117712156</v>
      </c>
    </row>
    <row r="14" spans="1:10">
      <c r="A14">
        <v>4</v>
      </c>
      <c r="B14">
        <v>1.81</v>
      </c>
      <c r="C14">
        <v>1.81</v>
      </c>
      <c r="D14">
        <v>1.68</v>
      </c>
      <c r="F14">
        <v>4</v>
      </c>
      <c r="G14">
        <f>B14/B11</f>
        <v>1.865979381443299</v>
      </c>
      <c r="H14">
        <f>C14/C11</f>
        <v>1.865979381443299</v>
      </c>
      <c r="I14">
        <f>D14/D11</f>
        <v>1.7796610169491525</v>
      </c>
      <c r="J14">
        <f>AVERAGE(G14:I14)*100</f>
        <v>183.72065932785836</v>
      </c>
    </row>
    <row r="17" spans="1:10">
      <c r="A17" t="s">
        <v>14</v>
      </c>
      <c r="B17" t="s">
        <v>15</v>
      </c>
      <c r="C17" t="s">
        <v>25</v>
      </c>
      <c r="D17" t="s">
        <v>23</v>
      </c>
    </row>
    <row r="18" spans="1:10">
      <c r="A18" t="s">
        <v>22</v>
      </c>
      <c r="B18" t="s">
        <v>16</v>
      </c>
      <c r="C18" t="s">
        <v>17</v>
      </c>
      <c r="D18" t="s">
        <v>18</v>
      </c>
      <c r="E18" t="s">
        <v>26</v>
      </c>
      <c r="F18" t="s">
        <v>22</v>
      </c>
      <c r="G18" t="s">
        <v>16</v>
      </c>
      <c r="H18" t="s">
        <v>17</v>
      </c>
      <c r="I18" t="s">
        <v>18</v>
      </c>
    </row>
    <row r="19" spans="1:10">
      <c r="A19" t="s">
        <v>24</v>
      </c>
      <c r="B19">
        <v>0.98899999999999999</v>
      </c>
      <c r="C19">
        <v>0.92900000000000005</v>
      </c>
      <c r="D19">
        <v>0.83899999999999997</v>
      </c>
      <c r="E19">
        <f>AVERAGE(B19:D19)</f>
        <v>0.91900000000000004</v>
      </c>
      <c r="F19" t="s">
        <v>24</v>
      </c>
      <c r="G19">
        <f>B19/B19</f>
        <v>1</v>
      </c>
      <c r="H19">
        <f>C19/C19</f>
        <v>1</v>
      </c>
      <c r="I19">
        <f>D19/D19</f>
        <v>1</v>
      </c>
      <c r="J19">
        <f>AVERAGE(G19:I19)*100</f>
        <v>100</v>
      </c>
    </row>
    <row r="20" spans="1:10">
      <c r="A20">
        <v>2</v>
      </c>
      <c r="B20">
        <v>1.77</v>
      </c>
      <c r="C20">
        <v>1.36</v>
      </c>
      <c r="D20">
        <v>1.28</v>
      </c>
      <c r="E20">
        <f>AVERAGE(B20:D20)</f>
        <v>1.47</v>
      </c>
      <c r="F20">
        <v>2</v>
      </c>
      <c r="G20">
        <f>B20/B19</f>
        <v>1.7896865520728009</v>
      </c>
      <c r="H20">
        <f>C20/C19</f>
        <v>1.4639397201291713</v>
      </c>
      <c r="I20">
        <f>D20/D19</f>
        <v>1.5256257449344459</v>
      </c>
      <c r="J20">
        <f>AVERAGE(G20:I20)*100</f>
        <v>159.30840057121395</v>
      </c>
    </row>
    <row r="21" spans="1:10">
      <c r="A21">
        <v>3</v>
      </c>
      <c r="B21">
        <v>1.71</v>
      </c>
      <c r="C21">
        <v>1.42</v>
      </c>
      <c r="D21">
        <v>1.44</v>
      </c>
      <c r="E21">
        <f>AVERAGE(B21:D21)</f>
        <v>1.5233333333333334</v>
      </c>
      <c r="F21">
        <v>3</v>
      </c>
      <c r="G21">
        <f>B21/B19</f>
        <v>1.7290192113245701</v>
      </c>
      <c r="H21">
        <f>C21/C19</f>
        <v>1.5285252960172226</v>
      </c>
      <c r="I21">
        <f>D21/D19</f>
        <v>1.7163289630512515</v>
      </c>
      <c r="J21">
        <f>AVERAGE(G21:I21)*100</f>
        <v>165.79578234643481</v>
      </c>
    </row>
    <row r="22" spans="1:10">
      <c r="A22">
        <v>4</v>
      </c>
      <c r="B22">
        <v>1.77</v>
      </c>
      <c r="C22">
        <v>1.47</v>
      </c>
      <c r="D22">
        <v>1.36</v>
      </c>
      <c r="E22">
        <f>AVERAGE(B22:D22)</f>
        <v>1.5333333333333334</v>
      </c>
      <c r="F22">
        <v>4</v>
      </c>
      <c r="G22">
        <f>B22/B19</f>
        <v>1.7896865520728009</v>
      </c>
      <c r="H22">
        <f>C22/C19</f>
        <v>1.5823466092572658</v>
      </c>
      <c r="I22">
        <f>D22/D19</f>
        <v>1.6209773539928487</v>
      </c>
      <c r="J22">
        <f>AVERAGE(G22:I22)*100</f>
        <v>166.43368384409715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abSelected="1" topLeftCell="A9" workbookViewId="0">
      <selection activeCell="A24" sqref="A24"/>
    </sheetView>
  </sheetViews>
  <sheetFormatPr baseColWidth="12" defaultRowHeight="18" x14ac:dyDescent="0"/>
  <cols>
    <col min="1" max="1" width="17.5" bestFit="1" customWidth="1"/>
  </cols>
  <sheetData>
    <row r="2" spans="1:21" ht="19" thickBot="1">
      <c r="A2" t="s">
        <v>14</v>
      </c>
      <c r="B2" t="s">
        <v>15</v>
      </c>
      <c r="C2" t="s">
        <v>25</v>
      </c>
      <c r="D2" t="s">
        <v>23</v>
      </c>
      <c r="E2" t="s">
        <v>48</v>
      </c>
      <c r="F2" t="s">
        <v>47</v>
      </c>
    </row>
    <row r="3" spans="1:21" ht="20" thickTop="1" thickBot="1">
      <c r="A3" s="10"/>
      <c r="B3" s="12" t="s">
        <v>49</v>
      </c>
      <c r="C3" s="12" t="s">
        <v>27</v>
      </c>
      <c r="D3" s="13" t="s">
        <v>28</v>
      </c>
      <c r="E3" s="12" t="s">
        <v>29</v>
      </c>
      <c r="F3" s="12" t="s">
        <v>30</v>
      </c>
      <c r="G3" s="13" t="s">
        <v>31</v>
      </c>
      <c r="H3" s="12" t="s">
        <v>32</v>
      </c>
      <c r="I3" s="12" t="s">
        <v>33</v>
      </c>
      <c r="J3" s="12" t="s">
        <v>34</v>
      </c>
      <c r="K3" s="11" t="s">
        <v>35</v>
      </c>
      <c r="L3" s="12" t="s">
        <v>36</v>
      </c>
      <c r="M3" s="13" t="s">
        <v>37</v>
      </c>
      <c r="N3" s="12" t="s">
        <v>38</v>
      </c>
      <c r="O3" s="12" t="s">
        <v>39</v>
      </c>
      <c r="P3" s="13" t="s">
        <v>40</v>
      </c>
      <c r="Q3" s="12" t="s">
        <v>41</v>
      </c>
      <c r="R3" s="14" t="s">
        <v>42</v>
      </c>
      <c r="S3" s="14" t="s">
        <v>44</v>
      </c>
      <c r="T3" s="14" t="s">
        <v>45</v>
      </c>
      <c r="U3" s="14" t="s">
        <v>46</v>
      </c>
    </row>
    <row r="4" spans="1:21" ht="19" thickTop="1">
      <c r="A4" s="15" t="s">
        <v>43</v>
      </c>
      <c r="B4" s="16">
        <v>0.36699999999999999</v>
      </c>
      <c r="C4" s="19">
        <v>0.76900000000000002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21">
      <c r="A5" s="18" t="s">
        <v>50</v>
      </c>
      <c r="B5" s="16">
        <v>0.52400000000000002</v>
      </c>
      <c r="C5" s="20">
        <v>0.83899999999999997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21">
      <c r="A6" t="s">
        <v>51</v>
      </c>
      <c r="B6">
        <v>0.57699999999999996</v>
      </c>
      <c r="C6" s="21">
        <v>1.1200000000000001</v>
      </c>
    </row>
    <row r="7" spans="1:21">
      <c r="A7" t="s">
        <v>52</v>
      </c>
      <c r="B7">
        <v>0.629</v>
      </c>
      <c r="C7" s="21">
        <v>1.26</v>
      </c>
    </row>
    <row r="9" spans="1:21" ht="19" thickBot="1">
      <c r="A9">
        <v>100</v>
      </c>
      <c r="B9" t="s">
        <v>53</v>
      </c>
    </row>
    <row r="10" spans="1:21" ht="19" thickTop="1">
      <c r="A10" s="15" t="s">
        <v>43</v>
      </c>
      <c r="B10">
        <v>36.700000000000003</v>
      </c>
      <c r="C10">
        <v>8</v>
      </c>
    </row>
    <row r="11" spans="1:21">
      <c r="A11" s="18" t="s">
        <v>54</v>
      </c>
      <c r="B11">
        <v>52.400000000000006</v>
      </c>
      <c r="C11">
        <v>5</v>
      </c>
    </row>
    <row r="12" spans="1:21">
      <c r="A12" t="s">
        <v>55</v>
      </c>
      <c r="B12">
        <v>57.699999999999996</v>
      </c>
      <c r="C12">
        <v>3</v>
      </c>
    </row>
    <row r="13" spans="1:21">
      <c r="A13" t="s">
        <v>56</v>
      </c>
      <c r="B13">
        <v>62.9</v>
      </c>
      <c r="C13">
        <v>2</v>
      </c>
    </row>
    <row r="20" spans="2:2">
      <c r="B20" t="s">
        <v>57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MPTCP_基本性能</vt:lpstr>
      <vt:lpstr>FatTree_スループット</vt:lpstr>
      <vt:lpstr>FatTree_スループット_detail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2013-11-13T04:40:07Z</dcterms:created>
  <dcterms:modified xsi:type="dcterms:W3CDTF">2013-12-05T14:29:00Z</dcterms:modified>
</cp:coreProperties>
</file>