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9620" windowHeight="14920" tabRatio="500" firstSheet="1" activeTab="5"/>
  </bookViews>
  <sheets>
    <sheet name="test" sheetId="1" r:id="rId1"/>
    <sheet name="16k" sheetId="5" r:id="rId2"/>
    <sheet name="8k" sheetId="6" r:id="rId3"/>
    <sheet name="4k" sheetId="7" r:id="rId4"/>
    <sheet name="2k" sheetId="8" r:id="rId5"/>
    <sheet name="まとめ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5" l="1"/>
  <c r="AI4" i="9"/>
  <c r="AU4" i="6"/>
  <c r="AJ4" i="9"/>
  <c r="AU4" i="7"/>
  <c r="AK4" i="9"/>
  <c r="AU4" i="8"/>
  <c r="AL4" i="9"/>
  <c r="AU5" i="5"/>
  <c r="AI5" i="9"/>
  <c r="AU5" i="6"/>
  <c r="AJ5" i="9"/>
  <c r="AU5" i="7"/>
  <c r="AK5" i="9"/>
  <c r="AU5" i="8"/>
  <c r="AL5" i="9"/>
  <c r="AU6" i="5"/>
  <c r="AI6" i="9"/>
  <c r="AU6" i="6"/>
  <c r="AJ6" i="9"/>
  <c r="AU6" i="7"/>
  <c r="AK6" i="9"/>
  <c r="AU6" i="8"/>
  <c r="AL6" i="9"/>
  <c r="AU7" i="5"/>
  <c r="AI7" i="9"/>
  <c r="AU7" i="6"/>
  <c r="AJ7" i="9"/>
  <c r="AU7" i="7"/>
  <c r="AK7" i="9"/>
  <c r="AU7" i="8"/>
  <c r="AL7" i="9"/>
  <c r="AU8" i="5"/>
  <c r="AI8" i="9"/>
  <c r="AU8" i="6"/>
  <c r="AJ8" i="9"/>
  <c r="AU8" i="7"/>
  <c r="AK8" i="9"/>
  <c r="AU8" i="8"/>
  <c r="AL8" i="9"/>
  <c r="AU9" i="5"/>
  <c r="AI9" i="9"/>
  <c r="AU9" i="6"/>
  <c r="AJ9" i="9"/>
  <c r="AU9" i="7"/>
  <c r="AK9" i="9"/>
  <c r="AU9" i="8"/>
  <c r="AL9" i="9"/>
  <c r="AU10" i="5"/>
  <c r="AI10" i="9"/>
  <c r="AU10" i="6"/>
  <c r="AJ10" i="9"/>
  <c r="AU10" i="7"/>
  <c r="AK10" i="9"/>
  <c r="AU10" i="8"/>
  <c r="AL10" i="9"/>
  <c r="AU11" i="5"/>
  <c r="AI11" i="9"/>
  <c r="AU11" i="6"/>
  <c r="AJ11" i="9"/>
  <c r="AU11" i="7"/>
  <c r="AK11" i="9"/>
  <c r="AU11" i="8"/>
  <c r="AL11" i="9"/>
  <c r="AU3" i="8"/>
  <c r="AL3" i="9"/>
  <c r="AU3" i="7"/>
  <c r="AK3" i="9"/>
  <c r="AU3" i="6"/>
  <c r="AJ3" i="9"/>
  <c r="AU3" i="5"/>
  <c r="AI3" i="9"/>
  <c r="AI4" i="5"/>
  <c r="Y4" i="9"/>
  <c r="AI4" i="6"/>
  <c r="Z4" i="9"/>
  <c r="AI4" i="7"/>
  <c r="AA4" i="9"/>
  <c r="AI4" i="8"/>
  <c r="AB4" i="9"/>
  <c r="AI5" i="5"/>
  <c r="Y5" i="9"/>
  <c r="AI5" i="6"/>
  <c r="Z5" i="9"/>
  <c r="AI5" i="7"/>
  <c r="AA5" i="9"/>
  <c r="AI5" i="8"/>
  <c r="AB5" i="9"/>
  <c r="AI6" i="5"/>
  <c r="Y6" i="9"/>
  <c r="AI6" i="6"/>
  <c r="Z6" i="9"/>
  <c r="AI6" i="7"/>
  <c r="AA6" i="9"/>
  <c r="AI6" i="8"/>
  <c r="AB6" i="9"/>
  <c r="AI7" i="5"/>
  <c r="Y7" i="9"/>
  <c r="AI7" i="6"/>
  <c r="Z7" i="9"/>
  <c r="AI7" i="7"/>
  <c r="AA7" i="9"/>
  <c r="AI7" i="8"/>
  <c r="AB7" i="9"/>
  <c r="AI8" i="5"/>
  <c r="Y8" i="9"/>
  <c r="AI8" i="6"/>
  <c r="Z8" i="9"/>
  <c r="AI8" i="7"/>
  <c r="AA8" i="9"/>
  <c r="AI8" i="8"/>
  <c r="AB8" i="9"/>
  <c r="AI9" i="5"/>
  <c r="Y9" i="9"/>
  <c r="AI9" i="6"/>
  <c r="Z9" i="9"/>
  <c r="AI9" i="7"/>
  <c r="AA9" i="9"/>
  <c r="AI9" i="8"/>
  <c r="AB9" i="9"/>
  <c r="AI10" i="5"/>
  <c r="Y10" i="9"/>
  <c r="AI10" i="6"/>
  <c r="Z10" i="9"/>
  <c r="AI10" i="7"/>
  <c r="AA10" i="9"/>
  <c r="AI10" i="8"/>
  <c r="AB10" i="9"/>
  <c r="AI11" i="5"/>
  <c r="Y11" i="9"/>
  <c r="AI11" i="6"/>
  <c r="Z11" i="9"/>
  <c r="AI11" i="7"/>
  <c r="AA11" i="9"/>
  <c r="AI11" i="8"/>
  <c r="AB11" i="9"/>
  <c r="AI3" i="8"/>
  <c r="AB3" i="9"/>
  <c r="AI3" i="7"/>
  <c r="AA3" i="9"/>
  <c r="AI3" i="6"/>
  <c r="Z3" i="9"/>
  <c r="AI3" i="5"/>
  <c r="Y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R10" i="9"/>
  <c r="R11" i="9"/>
  <c r="Q10" i="9"/>
  <c r="Q11" i="9"/>
  <c r="P10" i="9"/>
  <c r="P11" i="9"/>
  <c r="O10" i="9"/>
  <c r="O11" i="9"/>
  <c r="H9" i="9"/>
  <c r="H10" i="9"/>
  <c r="H11" i="9"/>
  <c r="G9" i="9"/>
  <c r="G10" i="9"/>
  <c r="G11" i="9"/>
  <c r="F9" i="9"/>
  <c r="F10" i="9"/>
  <c r="F11" i="9"/>
  <c r="E9" i="9"/>
  <c r="E10" i="9"/>
  <c r="E11" i="9"/>
  <c r="R9" i="9"/>
  <c r="R5" i="9"/>
  <c r="R6" i="9"/>
  <c r="R7" i="9"/>
  <c r="R8" i="9"/>
  <c r="R4" i="9"/>
  <c r="R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H3" i="9"/>
  <c r="G3" i="9"/>
  <c r="F3" i="9"/>
  <c r="E3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<sst xmlns="http://schemas.openxmlformats.org/spreadsheetml/2006/main" count="6391" uniqueCount="56">
  <si>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</si>
  <si>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</si>
  <si>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</si>
  <si>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</si>
  <si>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</si>
  <si>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</si>
  <si>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</si>
  <si>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</si>
  <si>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</si>
  <si>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</si>
  <si>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</si>
  <si>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</si>
  <si>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</si>
  <si>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</si>
  <si>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</si>
  <si>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</si>
  <si>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</si>
  <si>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</si>
  <si>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</si>
  <si>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</si>
  <si>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</si>
  <si>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</si>
  <si>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</si>
  <si>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</si>
  <si>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</si>
  <si>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</si>
  <si>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</si>
  <si>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</si>
  <si>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</si>
  <si>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</si>
  <si>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</si>
  <si>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</si>
  <si>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</si>
  <si>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</si>
  <si>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</si>
  <si>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</si>
  <si>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</si>
  <si>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</si>
  <si>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</si>
  <si>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</si>
  <si>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</si>
  <si>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</si>
  <si>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</si>
  <si>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</si>
  <si>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</si>
  <si>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</si>
  <si>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</si>
  <si>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</si>
  <si>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</si>
  <si>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10.1.4.2</t>
  </si>
  <si>
    <t>10.3.5.2</t>
  </si>
  <si>
    <t>10.1.6.2</t>
  </si>
  <si>
    <t>10.3.7.2</t>
  </si>
  <si>
    <t>500k</t>
  </si>
  <si>
    <t>100k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</si>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</sst>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まとめ!$E$10:$H$10</c:f>
              <c:numCache>
                <c:formatCode>General</c:formatCode>
                <c:ptCount val="4"/>
                <c:pt idx="0">
                  <c:v>86.6179999999998</c:v>
                </c:pt>
                <c:pt idx="1">
                  <c:v>82.618</c:v>
                </c:pt>
                <c:pt idx="2">
                  <c:v>82.618</c:v>
                </c:pt>
                <c:pt idx="3">
                  <c:v>82.618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まとめ!$O$10:$R$10</c:f>
              <c:numCache>
                <c:formatCode>General</c:formatCode>
                <c:ptCount val="4"/>
                <c:pt idx="0">
                  <c:v>86.618</c:v>
                </c:pt>
                <c:pt idx="1">
                  <c:v>82.618</c:v>
                </c:pt>
                <c:pt idx="2">
                  <c:v>82.618</c:v>
                </c:pt>
                <c:pt idx="3">
                  <c:v>82.618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まとめ!$Y$10:$AB$10</c:f>
              <c:numCache>
                <c:formatCode>General</c:formatCode>
                <c:ptCount val="4"/>
                <c:pt idx="0">
                  <c:v>86.618</c:v>
                </c:pt>
                <c:pt idx="1">
                  <c:v>82.622</c:v>
                </c:pt>
                <c:pt idx="2">
                  <c:v>82.622</c:v>
                </c:pt>
                <c:pt idx="3">
                  <c:v>82.6198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まとめ!$AI$10:$AL$10</c:f>
              <c:numCache>
                <c:formatCode>General</c:formatCode>
                <c:ptCount val="4"/>
                <c:pt idx="0">
                  <c:v>86.618</c:v>
                </c:pt>
                <c:pt idx="1">
                  <c:v>82.622</c:v>
                </c:pt>
                <c:pt idx="2">
                  <c:v>82.618</c:v>
                </c:pt>
                <c:pt idx="3">
                  <c:v>82.62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36744"/>
        <c:axId val="-2097038344"/>
      </c:barChart>
      <c:catAx>
        <c:axId val="-2092336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7038344"/>
        <c:crosses val="autoZero"/>
        <c:auto val="1"/>
        <c:lblAlgn val="ctr"/>
        <c:lblOffset val="100"/>
        <c:noMultiLvlLbl val="0"/>
      </c:catAx>
      <c:valAx>
        <c:axId val="-2097038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233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まとめ!$E$11:$H$11</c:f>
              <c:numCache>
                <c:formatCode>General</c:formatCode>
                <c:ptCount val="4"/>
                <c:pt idx="0">
                  <c:v>86.6220000000002</c:v>
                </c:pt>
                <c:pt idx="1">
                  <c:v>82.63682</c:v>
                </c:pt>
                <c:pt idx="2">
                  <c:v>82.622</c:v>
                </c:pt>
                <c:pt idx="3">
                  <c:v>82.622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まとめ!$O$2:$R$2</c:f>
              <c:strCache>
                <c:ptCount val="4"/>
                <c:pt idx="0">
                  <c:v>16k</c:v>
                </c:pt>
                <c:pt idx="1">
                  <c:v>8k</c:v>
                </c:pt>
                <c:pt idx="2">
                  <c:v>4k</c:v>
                </c:pt>
                <c:pt idx="3">
                  <c:v>2k</c:v>
                </c:pt>
              </c:strCache>
            </c:strRef>
          </c:cat>
          <c:val>
            <c:numRef>
              <c:f>まとめ!$O$11:$R$11</c:f>
              <c:numCache>
                <c:formatCode>General</c:formatCode>
                <c:ptCount val="4"/>
                <c:pt idx="0">
                  <c:v>86.622</c:v>
                </c:pt>
                <c:pt idx="1">
                  <c:v>84.6</c:v>
                </c:pt>
                <c:pt idx="2">
                  <c:v>82.622</c:v>
                </c:pt>
                <c:pt idx="3">
                  <c:v>82.63415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まとめ!$Y$11:$AB$11</c:f>
              <c:numCache>
                <c:formatCode>General</c:formatCode>
                <c:ptCount val="4"/>
                <c:pt idx="0">
                  <c:v>86.622</c:v>
                </c:pt>
                <c:pt idx="1">
                  <c:v>84.6</c:v>
                </c:pt>
                <c:pt idx="2">
                  <c:v>82.63597</c:v>
                </c:pt>
                <c:pt idx="3">
                  <c:v>82.63914000000001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まとめ!$AI$11:$AL$11</c:f>
              <c:numCache>
                <c:formatCode>General</c:formatCode>
                <c:ptCount val="4"/>
                <c:pt idx="0">
                  <c:v>86.622</c:v>
                </c:pt>
                <c:pt idx="1">
                  <c:v>84.6</c:v>
                </c:pt>
                <c:pt idx="2">
                  <c:v>82.622</c:v>
                </c:pt>
                <c:pt idx="3">
                  <c:v>82.625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101448"/>
        <c:axId val="-2099147112"/>
      </c:barChart>
      <c:catAx>
        <c:axId val="-2094101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9147112"/>
        <c:crosses val="autoZero"/>
        <c:auto val="1"/>
        <c:lblAlgn val="ctr"/>
        <c:lblOffset val="100"/>
        <c:noMultiLvlLbl val="0"/>
      </c:catAx>
      <c:valAx>
        <c:axId val="-2099147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410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cat>
            <c:strRef>
              <c:f>まとめ!$B$2:$H$2</c:f>
              <c:strCache>
                <c:ptCount val="7"/>
                <c:pt idx="0">
                  <c:v>500k</c:v>
                </c:pt>
                <c:pt idx="1">
                  <c:v>100k</c:v>
                </c:pt>
                <c:pt idx="2">
                  <c:v>50k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241.8337777777771</c:v>
                </c:pt>
                <c:pt idx="1">
                  <c:v>111.3912777777778</c:v>
                </c:pt>
                <c:pt idx="2">
                  <c:v>96.62030555555548</c:v>
                </c:pt>
                <c:pt idx="3">
                  <c:v>85.38131666666668</c:v>
                </c:pt>
                <c:pt idx="4">
                  <c:v>81.67343137254905</c:v>
                </c:pt>
                <c:pt idx="5">
                  <c:v>81.66238095238117</c:v>
                </c:pt>
                <c:pt idx="6">
                  <c:v>81.57254225352131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val>
            <c:numRef>
              <c:f>まとめ!$L$3:$R$3</c:f>
              <c:numCache>
                <c:formatCode>General</c:formatCode>
                <c:ptCount val="7"/>
                <c:pt idx="0">
                  <c:v>150.6330227272728</c:v>
                </c:pt>
                <c:pt idx="1">
                  <c:v>96.4817674418605</c:v>
                </c:pt>
                <c:pt idx="2">
                  <c:v>59.79468333333337</c:v>
                </c:pt>
                <c:pt idx="3">
                  <c:v>85.64725000000014</c:v>
                </c:pt>
                <c:pt idx="4">
                  <c:v>81.38546385542192</c:v>
                </c:pt>
                <c:pt idx="5">
                  <c:v>81.5195654761907</c:v>
                </c:pt>
                <c:pt idx="6">
                  <c:v>81.47199350649372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まとめ!$V$3:$AB$3</c:f>
              <c:numCache>
                <c:formatCode>General</c:formatCode>
                <c:ptCount val="7"/>
                <c:pt idx="0">
                  <c:v>132.3339947916667</c:v>
                </c:pt>
                <c:pt idx="1">
                  <c:v>88.546515625</c:v>
                </c:pt>
                <c:pt idx="2">
                  <c:v>59.26600000000001</c:v>
                </c:pt>
                <c:pt idx="3">
                  <c:v>85.59008536585389</c:v>
                </c:pt>
                <c:pt idx="4">
                  <c:v>81.72017105263177</c:v>
                </c:pt>
                <c:pt idx="5">
                  <c:v>81.89617968750015</c:v>
                </c:pt>
                <c:pt idx="6">
                  <c:v>81.63060000000013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まとめ!$AF$3:$AL$3</c:f>
              <c:numCache>
                <c:formatCode>General</c:formatCode>
                <c:ptCount val="7"/>
                <c:pt idx="0">
                  <c:v>126.0417099236641</c:v>
                </c:pt>
                <c:pt idx="1">
                  <c:v>64.5809838709677</c:v>
                </c:pt>
                <c:pt idx="2">
                  <c:v>65.52051470588234</c:v>
                </c:pt>
                <c:pt idx="3">
                  <c:v>85.42025324675344</c:v>
                </c:pt>
                <c:pt idx="4">
                  <c:v>81.93773076923092</c:v>
                </c:pt>
                <c:pt idx="5">
                  <c:v>81.53787820512841</c:v>
                </c:pt>
                <c:pt idx="6">
                  <c:v>81.62838461538459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772200"/>
        <c:axId val="2115773608"/>
      </c:barChart>
      <c:catAx>
        <c:axId val="211577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Size [Byte]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2115773608"/>
        <c:crosses val="autoZero"/>
        <c:auto val="1"/>
        <c:lblAlgn val="ctr"/>
        <c:lblOffset val="100"/>
        <c:noMultiLvlLbl val="0"/>
      </c:catAx>
      <c:valAx>
        <c:axId val="2115773608"/>
        <c:scaling>
          <c:orientation val="minMax"/>
        </c:scaling>
        <c:delete val="0"/>
        <c:axPos val="l"/>
        <c:majorGridlines>
          <c:spPr>
            <a:ln w="158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completion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72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169054943002"/>
          <c:y val="0.134675243059406"/>
          <c:w val="0.240074829415782"/>
          <c:h val="0.29575947187476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15</xdr:row>
      <xdr:rowOff>31750</xdr:rowOff>
    </xdr:from>
    <xdr:to>
      <xdr:col>27</xdr:col>
      <xdr:colOff>607482</xdr:colOff>
      <xdr:row>38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38</xdr:row>
      <xdr:rowOff>171450</xdr:rowOff>
    </xdr:from>
    <xdr:to>
      <xdr:col>14</xdr:col>
      <xdr:colOff>723900</xdr:colOff>
      <xdr:row>60</xdr:row>
      <xdr:rowOff>209550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793750</xdr:colOff>
      <xdr:row>12</xdr:row>
      <xdr:rowOff>82550</xdr:rowOff>
    </xdr:from>
    <xdr:to>
      <xdr:col>10</xdr:col>
      <xdr:colOff>952500</xdr:colOff>
      <xdr:row>34</xdr:row>
      <xdr:rowOff>193040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ColWidth="13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5"/>
  <sheetViews>
    <sheetView showRuler="0" topLeftCell="U1" workbookViewId="0">
      <selection activeCell="AK4" sqref="AK4:AR157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85.381316666666677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85.647250000000142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85.590085365853895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85.420253246753447</v>
      </c>
    </row>
    <row r="4" spans="1:47">
      <c r="A4">
        <v>51715</v>
      </c>
      <c r="B4" t="s">
        <v>16</v>
      </c>
      <c r="C4" t="s">
        <v>11</v>
      </c>
      <c r="D4">
        <v>16266</v>
      </c>
      <c r="E4">
        <v>1.28</v>
      </c>
      <c r="F4">
        <v>1.364617</v>
      </c>
      <c r="G4">
        <v>8.4616999999999901E-2</v>
      </c>
      <c r="H4">
        <v>84.616999999999905</v>
      </c>
      <c r="J4" t="s">
        <v>33</v>
      </c>
      <c r="K4">
        <f>_xlfn.STDEV.P(H4:H1048576)</f>
        <v>0.97231916042120936</v>
      </c>
      <c r="M4" s="2">
        <v>55434</v>
      </c>
      <c r="N4" s="2" t="s">
        <v>16</v>
      </c>
      <c r="O4" s="2" t="s">
        <v>49</v>
      </c>
      <c r="P4" s="2">
        <v>16282</v>
      </c>
      <c r="Q4" s="2">
        <v>1.56</v>
      </c>
      <c r="R4" s="2">
        <v>1.644617</v>
      </c>
      <c r="S4" s="2">
        <v>8.4616999999999998E-2</v>
      </c>
      <c r="T4" s="2">
        <v>84.617000000000004</v>
      </c>
      <c r="V4" t="s">
        <v>33</v>
      </c>
      <c r="W4">
        <f>_xlfn.STDEV.P(T4:T1048576)</f>
        <v>0.99911360412698558</v>
      </c>
      <c r="Y4" s="2">
        <v>55434</v>
      </c>
      <c r="Z4" s="2" t="s">
        <v>16</v>
      </c>
      <c r="AA4" s="2" t="s">
        <v>49</v>
      </c>
      <c r="AB4" s="2">
        <v>16298</v>
      </c>
      <c r="AC4" s="2">
        <v>1.689999</v>
      </c>
      <c r="AD4" s="2">
        <v>1.7766169999999999</v>
      </c>
      <c r="AE4" s="2">
        <v>8.6618000000000001E-2</v>
      </c>
      <c r="AF4" s="2">
        <v>86.617999999999995</v>
      </c>
      <c r="AH4" t="s">
        <v>33</v>
      </c>
      <c r="AI4">
        <f>_xlfn.STDEV.P(AF4:AF1048576)</f>
        <v>0.99976871961102676</v>
      </c>
      <c r="AK4" s="2">
        <v>55434</v>
      </c>
      <c r="AL4" s="2" t="s">
        <v>16</v>
      </c>
      <c r="AM4" s="2" t="s">
        <v>49</v>
      </c>
      <c r="AN4" s="2">
        <v>16314</v>
      </c>
      <c r="AO4" s="2">
        <v>1.57</v>
      </c>
      <c r="AP4" s="2">
        <v>1.656617</v>
      </c>
      <c r="AQ4" s="2">
        <v>8.6617E-2</v>
      </c>
      <c r="AR4" s="2">
        <v>86.617000000000004</v>
      </c>
      <c r="AT4" t="s">
        <v>33</v>
      </c>
      <c r="AU4">
        <f>_xlfn.STDEV.P(AR4:AR1048576)</f>
        <v>0.980766030862944</v>
      </c>
    </row>
    <row r="5" spans="1:47">
      <c r="A5">
        <v>33315</v>
      </c>
      <c r="B5" t="s">
        <v>16</v>
      </c>
      <c r="C5" t="s">
        <v>17</v>
      </c>
      <c r="D5">
        <v>16266</v>
      </c>
      <c r="E5">
        <v>1.2800050000000001</v>
      </c>
      <c r="F5">
        <v>1.364627</v>
      </c>
      <c r="G5">
        <v>8.4621999999999906E-2</v>
      </c>
      <c r="H5">
        <v>84.6219999999999</v>
      </c>
      <c r="J5" t="s">
        <v>32</v>
      </c>
      <c r="K5">
        <f>VARPA(H4:H1048576)</f>
        <v>0.94540454972220556</v>
      </c>
      <c r="M5" s="2">
        <v>37080</v>
      </c>
      <c r="N5" s="2" t="s">
        <v>16</v>
      </c>
      <c r="O5" s="2" t="s">
        <v>50</v>
      </c>
      <c r="P5" s="2">
        <v>16282</v>
      </c>
      <c r="Q5" s="2">
        <v>1.5600050000000001</v>
      </c>
      <c r="R5" s="2">
        <v>1.6446270000000001</v>
      </c>
      <c r="S5" s="2">
        <v>8.4622000000000003E-2</v>
      </c>
      <c r="T5" s="2">
        <v>84.622</v>
      </c>
      <c r="V5" t="s">
        <v>32</v>
      </c>
      <c r="W5">
        <f>VARPA(T4:T1048576)</f>
        <v>0.99822799395161477</v>
      </c>
      <c r="Y5" s="2">
        <v>37080</v>
      </c>
      <c r="Z5" s="2" t="s">
        <v>16</v>
      </c>
      <c r="AA5" s="2" t="s">
        <v>50</v>
      </c>
      <c r="AB5" s="2">
        <v>16298</v>
      </c>
      <c r="AC5" s="2">
        <v>1.690005</v>
      </c>
      <c r="AD5" s="2">
        <v>1.776627</v>
      </c>
      <c r="AE5" s="2">
        <v>8.6622000000000005E-2</v>
      </c>
      <c r="AF5" s="2">
        <v>86.622</v>
      </c>
      <c r="AH5" t="s">
        <v>32</v>
      </c>
      <c r="AI5">
        <f>VARPA(AF4:AF1048576)</f>
        <v>0.99953749271267178</v>
      </c>
      <c r="AK5" s="2">
        <v>37080</v>
      </c>
      <c r="AL5" s="2" t="s">
        <v>16</v>
      </c>
      <c r="AM5" s="2" t="s">
        <v>50</v>
      </c>
      <c r="AN5" s="2">
        <v>16314</v>
      </c>
      <c r="AO5" s="2">
        <v>1.5700050000000001</v>
      </c>
      <c r="AP5" s="2">
        <v>1.6566270000000001</v>
      </c>
      <c r="AQ5" s="2">
        <v>8.6622000000000005E-2</v>
      </c>
      <c r="AR5" s="2">
        <v>86.622</v>
      </c>
      <c r="AT5" t="s">
        <v>32</v>
      </c>
      <c r="AU5">
        <f>VARPA(AR4:AR1048576)</f>
        <v>0.96190200729465314</v>
      </c>
    </row>
    <row r="6" spans="1:47">
      <c r="A6">
        <v>34256</v>
      </c>
      <c r="B6" t="s">
        <v>16</v>
      </c>
      <c r="C6" t="s">
        <v>12</v>
      </c>
      <c r="D6">
        <v>16266</v>
      </c>
      <c r="E6">
        <v>1.280011</v>
      </c>
      <c r="F6">
        <v>1.364622</v>
      </c>
      <c r="G6">
        <v>8.4610999999999895E-2</v>
      </c>
      <c r="H6">
        <v>84.610999999999905</v>
      </c>
      <c r="J6" t="s">
        <v>39</v>
      </c>
      <c r="K6">
        <f>COUNT(H4:H1048576)</f>
        <v>120</v>
      </c>
      <c r="M6" s="2">
        <v>35343</v>
      </c>
      <c r="N6" s="2" t="s">
        <v>16</v>
      </c>
      <c r="O6" s="2" t="s">
        <v>51</v>
      </c>
      <c r="P6" s="2">
        <v>16282</v>
      </c>
      <c r="Q6" s="2">
        <v>1.560011</v>
      </c>
      <c r="R6" s="2">
        <v>1.644622</v>
      </c>
      <c r="S6" s="2">
        <v>8.4611000000000006E-2</v>
      </c>
      <c r="T6" s="2">
        <v>84.611000000000004</v>
      </c>
      <c r="V6" t="s">
        <v>39</v>
      </c>
      <c r="W6">
        <f>COUNT(T4:T1048576)</f>
        <v>124</v>
      </c>
      <c r="Y6" s="2">
        <v>35343</v>
      </c>
      <c r="Z6" s="2" t="s">
        <v>16</v>
      </c>
      <c r="AA6" s="2" t="s">
        <v>51</v>
      </c>
      <c r="AB6" s="2">
        <v>16298</v>
      </c>
      <c r="AC6" s="2">
        <v>1.6900109999999999</v>
      </c>
      <c r="AD6" s="2">
        <v>1.7766219999999999</v>
      </c>
      <c r="AE6" s="2">
        <v>8.6610999999999994E-2</v>
      </c>
      <c r="AF6" s="2">
        <v>86.611000000000004</v>
      </c>
      <c r="AH6" t="s">
        <v>39</v>
      </c>
      <c r="AI6">
        <f>COUNT(AF4:AF1048576)</f>
        <v>164</v>
      </c>
      <c r="AK6" s="2">
        <v>35343</v>
      </c>
      <c r="AL6" s="2" t="s">
        <v>16</v>
      </c>
      <c r="AM6" s="2" t="s">
        <v>51</v>
      </c>
      <c r="AN6" s="2">
        <v>16314</v>
      </c>
      <c r="AO6" s="2">
        <v>1.570011</v>
      </c>
      <c r="AP6" s="2">
        <v>1.656622</v>
      </c>
      <c r="AQ6" s="2">
        <v>8.6610999999999994E-2</v>
      </c>
      <c r="AR6" s="2">
        <v>86.611000000000004</v>
      </c>
      <c r="AT6" t="s">
        <v>39</v>
      </c>
      <c r="AU6">
        <f>COUNT(AR4:AR1048576)</f>
        <v>154</v>
      </c>
    </row>
    <row r="7" spans="1:47">
      <c r="A7">
        <v>60032</v>
      </c>
      <c r="B7" t="s">
        <v>16</v>
      </c>
      <c r="C7" t="s">
        <v>18</v>
      </c>
      <c r="D7">
        <v>16266</v>
      </c>
      <c r="E7">
        <v>1.280017</v>
      </c>
      <c r="F7">
        <v>1.3646320000000001</v>
      </c>
      <c r="G7">
        <v>8.4615000000000107E-2</v>
      </c>
      <c r="H7">
        <v>84.615000000000094</v>
      </c>
      <c r="J7" t="s">
        <v>10</v>
      </c>
      <c r="K7">
        <f>K4/SQRT(K6)</f>
        <v>8.8760189542863452E-2</v>
      </c>
      <c r="M7" s="2">
        <v>53456</v>
      </c>
      <c r="N7" s="2" t="s">
        <v>16</v>
      </c>
      <c r="O7" s="2" t="s">
        <v>52</v>
      </c>
      <c r="P7" s="2">
        <v>16282</v>
      </c>
      <c r="Q7" s="2">
        <v>1.560017</v>
      </c>
      <c r="R7" s="2">
        <v>1.6446320000000001</v>
      </c>
      <c r="S7" s="2">
        <v>8.4614999999999996E-2</v>
      </c>
      <c r="T7" s="2">
        <v>84.614999999999995</v>
      </c>
      <c r="V7" t="s">
        <v>10</v>
      </c>
      <c r="W7">
        <f>W4/SQRT(W6)</f>
        <v>8.9723050314143432E-2</v>
      </c>
      <c r="Y7" s="2">
        <v>53456</v>
      </c>
      <c r="Z7" s="2" t="s">
        <v>16</v>
      </c>
      <c r="AA7" s="2" t="s">
        <v>52</v>
      </c>
      <c r="AB7" s="2">
        <v>16298</v>
      </c>
      <c r="AC7" s="2">
        <v>1.6900170000000001</v>
      </c>
      <c r="AD7" s="2">
        <v>1.776632</v>
      </c>
      <c r="AE7" s="2">
        <v>8.6614999999999998E-2</v>
      </c>
      <c r="AF7" s="2">
        <v>86.614999999999995</v>
      </c>
      <c r="AH7" t="s">
        <v>10</v>
      </c>
      <c r="AI7">
        <f>AI4/SQRT(AI6)</f>
        <v>7.8068820980104522E-2</v>
      </c>
      <c r="AK7" s="2">
        <v>53456</v>
      </c>
      <c r="AL7" s="2" t="s">
        <v>16</v>
      </c>
      <c r="AM7" s="2" t="s">
        <v>52</v>
      </c>
      <c r="AN7" s="2">
        <v>16314</v>
      </c>
      <c r="AO7" s="2">
        <v>1.570017</v>
      </c>
      <c r="AP7" s="2">
        <v>1.6566320000000001</v>
      </c>
      <c r="AQ7" s="2">
        <v>8.6614999999999998E-2</v>
      </c>
      <c r="AR7" s="2">
        <v>86.614999999999995</v>
      </c>
      <c r="AT7" t="s">
        <v>10</v>
      </c>
      <c r="AU7">
        <f>AU4/SQRT(AU6)</f>
        <v>7.9032379000538514E-2</v>
      </c>
    </row>
    <row r="8" spans="1:47">
      <c r="A8">
        <v>51719</v>
      </c>
      <c r="B8" t="s">
        <v>16</v>
      </c>
      <c r="C8" t="s">
        <v>11</v>
      </c>
      <c r="D8">
        <v>16266</v>
      </c>
      <c r="E8">
        <v>1.419999</v>
      </c>
      <c r="F8">
        <v>1.5046170000000001</v>
      </c>
      <c r="G8">
        <v>8.4617999999999999E-2</v>
      </c>
      <c r="H8">
        <v>84.617999999999995</v>
      </c>
      <c r="J8" t="s">
        <v>34</v>
      </c>
      <c r="K8">
        <f>K7*1.96</f>
        <v>0.17396997150401236</v>
      </c>
      <c r="M8" s="2">
        <v>55438</v>
      </c>
      <c r="N8" s="2" t="s">
        <v>16</v>
      </c>
      <c r="O8" s="2" t="s">
        <v>49</v>
      </c>
      <c r="P8" s="2">
        <v>16282</v>
      </c>
      <c r="Q8" s="2">
        <v>1.7299990000000001</v>
      </c>
      <c r="R8" s="2">
        <v>1.8166169999999999</v>
      </c>
      <c r="S8" s="2">
        <v>8.6618000000000001E-2</v>
      </c>
      <c r="T8" s="2">
        <v>86.617999999999995</v>
      </c>
      <c r="V8" t="s">
        <v>34</v>
      </c>
      <c r="W8">
        <f>W7*1.96</f>
        <v>0.17585717861572112</v>
      </c>
      <c r="Y8" s="2">
        <v>55438</v>
      </c>
      <c r="Z8" s="2" t="s">
        <v>16</v>
      </c>
      <c r="AA8" s="2" t="s">
        <v>49</v>
      </c>
      <c r="AB8" s="2">
        <v>16298</v>
      </c>
      <c r="AC8" s="2">
        <v>1.939999</v>
      </c>
      <c r="AD8" s="2">
        <v>2.0246170000000001</v>
      </c>
      <c r="AE8" s="2">
        <v>8.4617999999999999E-2</v>
      </c>
      <c r="AF8" s="2">
        <v>84.617999999999995</v>
      </c>
      <c r="AH8" t="s">
        <v>34</v>
      </c>
      <c r="AI8">
        <f>AI7*1.96</f>
        <v>0.15301488912100486</v>
      </c>
      <c r="AK8" s="2">
        <v>55438</v>
      </c>
      <c r="AL8" s="2" t="s">
        <v>16</v>
      </c>
      <c r="AM8" s="2" t="s">
        <v>49</v>
      </c>
      <c r="AN8" s="2">
        <v>16314</v>
      </c>
      <c r="AO8" s="2">
        <v>1.659999</v>
      </c>
      <c r="AP8" s="2">
        <v>1.7446170000000001</v>
      </c>
      <c r="AQ8" s="2">
        <v>8.4617999999999999E-2</v>
      </c>
      <c r="AR8" s="2">
        <v>84.617999999999995</v>
      </c>
      <c r="AT8" t="s">
        <v>34</v>
      </c>
      <c r="AU8">
        <f>AU7*1.96</f>
        <v>0.15490346284105549</v>
      </c>
    </row>
    <row r="9" spans="1:47">
      <c r="A9">
        <v>33319</v>
      </c>
      <c r="B9" t="s">
        <v>16</v>
      </c>
      <c r="C9" t="s">
        <v>17</v>
      </c>
      <c r="D9">
        <v>16266</v>
      </c>
      <c r="E9">
        <v>1.420005</v>
      </c>
      <c r="F9">
        <v>1.5046269999999999</v>
      </c>
      <c r="G9">
        <v>8.4622000000000197E-2</v>
      </c>
      <c r="H9">
        <v>84.622000000000199</v>
      </c>
      <c r="J9" t="s">
        <v>35</v>
      </c>
      <c r="K9">
        <f>K7*2.576</f>
        <v>0.22864624826241625</v>
      </c>
      <c r="M9" s="2">
        <v>37084</v>
      </c>
      <c r="N9" s="2" t="s">
        <v>16</v>
      </c>
      <c r="O9" s="2" t="s">
        <v>50</v>
      </c>
      <c r="P9" s="2">
        <v>16282</v>
      </c>
      <c r="Q9" s="2">
        <v>1.730005</v>
      </c>
      <c r="R9" s="2">
        <v>1.816627</v>
      </c>
      <c r="S9" s="2">
        <v>8.6622000000000005E-2</v>
      </c>
      <c r="T9" s="2">
        <v>86.622</v>
      </c>
      <c r="V9" t="s">
        <v>35</v>
      </c>
      <c r="W9">
        <f>W7*2.576</f>
        <v>0.2311265776092335</v>
      </c>
      <c r="Y9" s="2">
        <v>37084</v>
      </c>
      <c r="Z9" s="2" t="s">
        <v>16</v>
      </c>
      <c r="AA9" s="2" t="s">
        <v>50</v>
      </c>
      <c r="AB9" s="2">
        <v>16298</v>
      </c>
      <c r="AC9" s="2">
        <v>1.940005</v>
      </c>
      <c r="AD9" s="2">
        <v>2.0246270000000002</v>
      </c>
      <c r="AE9" s="2">
        <v>8.4622000000000003E-2</v>
      </c>
      <c r="AF9" s="2">
        <v>84.622</v>
      </c>
      <c r="AH9" t="s">
        <v>35</v>
      </c>
      <c r="AI9">
        <f>AI7*2.576</f>
        <v>0.20110528284474927</v>
      </c>
      <c r="AK9" s="2">
        <v>37084</v>
      </c>
      <c r="AL9" s="2" t="s">
        <v>16</v>
      </c>
      <c r="AM9" s="2" t="s">
        <v>50</v>
      </c>
      <c r="AN9" s="2">
        <v>16314</v>
      </c>
      <c r="AO9" s="2">
        <v>1.660005</v>
      </c>
      <c r="AP9" s="2">
        <v>1.7446269999999999</v>
      </c>
      <c r="AQ9" s="2">
        <v>8.4622000000000003E-2</v>
      </c>
      <c r="AR9" s="2">
        <v>84.622</v>
      </c>
      <c r="AT9" t="s">
        <v>35</v>
      </c>
      <c r="AU9">
        <f>AU7*2.576</f>
        <v>0.20358740830538721</v>
      </c>
    </row>
    <row r="10" spans="1:47">
      <c r="A10">
        <v>34260</v>
      </c>
      <c r="B10" t="s">
        <v>16</v>
      </c>
      <c r="C10" t="s">
        <v>12</v>
      </c>
      <c r="D10">
        <v>16266</v>
      </c>
      <c r="E10">
        <v>1.4200109999999999</v>
      </c>
      <c r="F10">
        <v>1.5046219999999999</v>
      </c>
      <c r="G10">
        <v>8.46109999999997E-2</v>
      </c>
      <c r="H10">
        <v>84.610999999999706</v>
      </c>
      <c r="J10" t="s">
        <v>40</v>
      </c>
      <c r="K10">
        <f>_xlfn.PERCENTILE.EXC(H4:H1048576,0.95)</f>
        <v>86.617999999999796</v>
      </c>
      <c r="M10" s="2">
        <v>35347</v>
      </c>
      <c r="N10" s="2" t="s">
        <v>16</v>
      </c>
      <c r="O10" s="2" t="s">
        <v>51</v>
      </c>
      <c r="P10" s="2">
        <v>16282</v>
      </c>
      <c r="Q10" s="2">
        <v>1.730011</v>
      </c>
      <c r="R10" s="2">
        <v>1.816622</v>
      </c>
      <c r="S10" s="2">
        <v>8.6610999999999994E-2</v>
      </c>
      <c r="T10" s="2">
        <v>86.611000000000004</v>
      </c>
      <c r="V10" t="s">
        <v>40</v>
      </c>
      <c r="W10">
        <f>_xlfn.PERCENTILE.EXC(T4:T1048576,0.95)</f>
        <v>86.617999999999995</v>
      </c>
      <c r="Y10" s="2">
        <v>35347</v>
      </c>
      <c r="Z10" s="2" t="s">
        <v>16</v>
      </c>
      <c r="AA10" s="2" t="s">
        <v>51</v>
      </c>
      <c r="AB10" s="2">
        <v>16298</v>
      </c>
      <c r="AC10" s="2">
        <v>1.9400109999999999</v>
      </c>
      <c r="AD10" s="2">
        <v>2.0246219999999999</v>
      </c>
      <c r="AE10" s="2">
        <v>8.4611000000000006E-2</v>
      </c>
      <c r="AF10" s="2">
        <v>84.611000000000004</v>
      </c>
      <c r="AH10" t="s">
        <v>40</v>
      </c>
      <c r="AI10">
        <f>_xlfn.PERCENTILE.EXC(AF4:AF1048576,0.95)</f>
        <v>86.617999999999995</v>
      </c>
      <c r="AK10" s="2">
        <v>35347</v>
      </c>
      <c r="AL10" s="2" t="s">
        <v>16</v>
      </c>
      <c r="AM10" s="2" t="s">
        <v>51</v>
      </c>
      <c r="AN10" s="2">
        <v>16314</v>
      </c>
      <c r="AO10" s="2">
        <v>1.6600109999999999</v>
      </c>
      <c r="AP10" s="2">
        <v>1.7446219999999999</v>
      </c>
      <c r="AQ10" s="2">
        <v>8.4611000000000006E-2</v>
      </c>
      <c r="AR10" s="2">
        <v>84.611000000000004</v>
      </c>
      <c r="AT10" t="s">
        <v>40</v>
      </c>
      <c r="AU10">
        <f>_xlfn.PERCENTILE.EXC(AR4:AR1048576,0.95)</f>
        <v>86.617999999999995</v>
      </c>
    </row>
    <row r="11" spans="1:47">
      <c r="A11">
        <v>60036</v>
      </c>
      <c r="B11" t="s">
        <v>16</v>
      </c>
      <c r="C11" t="s">
        <v>18</v>
      </c>
      <c r="D11">
        <v>16266</v>
      </c>
      <c r="E11">
        <v>1.4200170000000001</v>
      </c>
      <c r="F11">
        <v>1.504632</v>
      </c>
      <c r="G11">
        <v>8.4614999999999801E-2</v>
      </c>
      <c r="H11">
        <v>84.614999999999796</v>
      </c>
      <c r="J11" t="s">
        <v>41</v>
      </c>
      <c r="K11">
        <f>_xlfn.PERCENTILE.EXC(H4:H1048576,0.99)</f>
        <v>86.622000000000199</v>
      </c>
      <c r="M11" s="2">
        <v>53460</v>
      </c>
      <c r="N11" s="2" t="s">
        <v>16</v>
      </c>
      <c r="O11" s="2" t="s">
        <v>52</v>
      </c>
      <c r="P11" s="2">
        <v>16282</v>
      </c>
      <c r="Q11" s="2">
        <v>1.7300169999999999</v>
      </c>
      <c r="R11" s="2">
        <v>1.816632</v>
      </c>
      <c r="S11" s="2">
        <v>8.6614999999999998E-2</v>
      </c>
      <c r="T11" s="2">
        <v>86.614999999999995</v>
      </c>
      <c r="V11" t="s">
        <v>41</v>
      </c>
      <c r="W11">
        <f>_xlfn.PERCENTILE.EXC(T4:T1048576,0.99)</f>
        <v>86.622</v>
      </c>
      <c r="Y11" s="2">
        <v>53460</v>
      </c>
      <c r="Z11" s="2" t="s">
        <v>16</v>
      </c>
      <c r="AA11" s="2" t="s">
        <v>52</v>
      </c>
      <c r="AB11" s="2">
        <v>16298</v>
      </c>
      <c r="AC11" s="2">
        <v>1.9400170000000001</v>
      </c>
      <c r="AD11" s="2">
        <v>2.024632</v>
      </c>
      <c r="AE11" s="2">
        <v>8.4614999999999996E-2</v>
      </c>
      <c r="AF11" s="2">
        <v>84.614999999999995</v>
      </c>
      <c r="AH11" t="s">
        <v>41</v>
      </c>
      <c r="AI11">
        <f>_xlfn.PERCENTILE.EXC(AF4:AF1048576,0.99)</f>
        <v>86.622</v>
      </c>
      <c r="AK11" s="2">
        <v>53460</v>
      </c>
      <c r="AL11" s="2" t="s">
        <v>16</v>
      </c>
      <c r="AM11" s="2" t="s">
        <v>52</v>
      </c>
      <c r="AN11" s="2">
        <v>16314</v>
      </c>
      <c r="AO11" s="2">
        <v>1.6600170000000001</v>
      </c>
      <c r="AP11" s="2">
        <v>1.744632</v>
      </c>
      <c r="AQ11" s="2">
        <v>8.4614999999999996E-2</v>
      </c>
      <c r="AR11" s="2">
        <v>84.614999999999995</v>
      </c>
      <c r="AT11" t="s">
        <v>41</v>
      </c>
      <c r="AU11">
        <f>_xlfn.PERCENTILE.EXC(AR4:AR1048576,0.99)</f>
        <v>86.622</v>
      </c>
    </row>
    <row r="12" spans="1:47">
      <c r="A12">
        <v>51723</v>
      </c>
      <c r="B12" t="s">
        <v>16</v>
      </c>
      <c r="C12" t="s">
        <v>11</v>
      </c>
      <c r="D12">
        <v>16266</v>
      </c>
      <c r="E12">
        <v>1.5</v>
      </c>
      <c r="F12">
        <v>1.5846169999999999</v>
      </c>
      <c r="G12">
        <v>8.4617000000000095E-2</v>
      </c>
      <c r="H12">
        <v>84.617000000000104</v>
      </c>
      <c r="M12" s="2">
        <v>55442</v>
      </c>
      <c r="N12" s="2" t="s">
        <v>16</v>
      </c>
      <c r="O12" s="2" t="s">
        <v>49</v>
      </c>
      <c r="P12" s="2">
        <v>16282</v>
      </c>
      <c r="Q12" s="2">
        <v>1.7399990000000001</v>
      </c>
      <c r="R12" s="2">
        <v>1.8246169999999999</v>
      </c>
      <c r="S12" s="2">
        <v>8.4617999999999999E-2</v>
      </c>
      <c r="T12" s="2">
        <v>84.617999999999995</v>
      </c>
      <c r="Y12" s="2">
        <v>55442</v>
      </c>
      <c r="Z12" s="2" t="s">
        <v>16</v>
      </c>
      <c r="AA12" s="2" t="s">
        <v>49</v>
      </c>
      <c r="AB12" s="2">
        <v>16298</v>
      </c>
      <c r="AC12" s="2">
        <v>2.25</v>
      </c>
      <c r="AD12" s="2">
        <v>2.3366169999999999</v>
      </c>
      <c r="AE12" s="2">
        <v>8.6617E-2</v>
      </c>
      <c r="AF12" s="2">
        <v>86.617000000000004</v>
      </c>
      <c r="AK12" s="2">
        <v>55442</v>
      </c>
      <c r="AL12" s="2" t="s">
        <v>16</v>
      </c>
      <c r="AM12" s="2" t="s">
        <v>49</v>
      </c>
      <c r="AN12" s="2">
        <v>16314</v>
      </c>
      <c r="AO12" s="2">
        <v>1.75</v>
      </c>
      <c r="AP12" s="2">
        <v>1.8366169999999999</v>
      </c>
      <c r="AQ12" s="2">
        <v>8.6617E-2</v>
      </c>
      <c r="AR12" s="2">
        <v>86.617000000000004</v>
      </c>
    </row>
    <row r="13" spans="1:47">
      <c r="A13">
        <v>33323</v>
      </c>
      <c r="B13" t="s">
        <v>16</v>
      </c>
      <c r="C13" t="s">
        <v>17</v>
      </c>
      <c r="D13">
        <v>16266</v>
      </c>
      <c r="E13">
        <v>1.500005</v>
      </c>
      <c r="F13">
        <v>1.584627</v>
      </c>
      <c r="G13">
        <v>8.4621999999999906E-2</v>
      </c>
      <c r="H13">
        <v>84.6219999999999</v>
      </c>
      <c r="M13" s="2">
        <v>37088</v>
      </c>
      <c r="N13" s="2" t="s">
        <v>16</v>
      </c>
      <c r="O13" s="2" t="s">
        <v>50</v>
      </c>
      <c r="P13" s="2">
        <v>16282</v>
      </c>
      <c r="Q13" s="2">
        <v>1.740005</v>
      </c>
      <c r="R13" s="2">
        <v>1.824627</v>
      </c>
      <c r="S13" s="2">
        <v>8.4622000000000003E-2</v>
      </c>
      <c r="T13" s="2">
        <v>84.622</v>
      </c>
      <c r="Y13" s="2">
        <v>37088</v>
      </c>
      <c r="Z13" s="2" t="s">
        <v>16</v>
      </c>
      <c r="AA13" s="2" t="s">
        <v>50</v>
      </c>
      <c r="AB13" s="2">
        <v>16298</v>
      </c>
      <c r="AC13" s="2">
        <v>2.2500049999999998</v>
      </c>
      <c r="AD13" s="2">
        <v>2.336627</v>
      </c>
      <c r="AE13" s="2">
        <v>8.6622000000000005E-2</v>
      </c>
      <c r="AF13" s="2">
        <v>86.622</v>
      </c>
      <c r="AK13" s="2">
        <v>37088</v>
      </c>
      <c r="AL13" s="2" t="s">
        <v>16</v>
      </c>
      <c r="AM13" s="2" t="s">
        <v>50</v>
      </c>
      <c r="AN13" s="2">
        <v>16314</v>
      </c>
      <c r="AO13" s="2">
        <v>1.750005</v>
      </c>
      <c r="AP13" s="2">
        <v>1.836627</v>
      </c>
      <c r="AQ13" s="2">
        <v>8.6622000000000005E-2</v>
      </c>
      <c r="AR13" s="2">
        <v>86.622</v>
      </c>
    </row>
    <row r="14" spans="1:47">
      <c r="A14">
        <v>34264</v>
      </c>
      <c r="B14" t="s">
        <v>16</v>
      </c>
      <c r="C14" t="s">
        <v>12</v>
      </c>
      <c r="D14">
        <v>16266</v>
      </c>
      <c r="E14">
        <v>1.500011</v>
      </c>
      <c r="F14">
        <v>1.584622</v>
      </c>
      <c r="G14">
        <v>8.4610999999999895E-2</v>
      </c>
      <c r="H14">
        <v>84.610999999999905</v>
      </c>
      <c r="M14" s="2">
        <v>35351</v>
      </c>
      <c r="N14" s="2" t="s">
        <v>16</v>
      </c>
      <c r="O14" s="2" t="s">
        <v>51</v>
      </c>
      <c r="P14" s="2">
        <v>16282</v>
      </c>
      <c r="Q14" s="2">
        <v>1.740011</v>
      </c>
      <c r="R14" s="2">
        <v>1.824622</v>
      </c>
      <c r="S14" s="2">
        <v>8.4611000000000006E-2</v>
      </c>
      <c r="T14" s="2">
        <v>84.611000000000004</v>
      </c>
      <c r="Y14" s="2">
        <v>35351</v>
      </c>
      <c r="Z14" s="2" t="s">
        <v>16</v>
      </c>
      <c r="AA14" s="2" t="s">
        <v>51</v>
      </c>
      <c r="AB14" s="2">
        <v>16298</v>
      </c>
      <c r="AC14" s="2">
        <v>2.2500110000000002</v>
      </c>
      <c r="AD14" s="2">
        <v>2.3366220000000002</v>
      </c>
      <c r="AE14" s="2">
        <v>8.6610999999999994E-2</v>
      </c>
      <c r="AF14" s="2">
        <v>86.611000000000004</v>
      </c>
      <c r="AK14" s="2">
        <v>35351</v>
      </c>
      <c r="AL14" s="2" t="s">
        <v>16</v>
      </c>
      <c r="AM14" s="2" t="s">
        <v>51</v>
      </c>
      <c r="AN14" s="2">
        <v>16314</v>
      </c>
      <c r="AO14" s="2">
        <v>1.750011</v>
      </c>
      <c r="AP14" s="2">
        <v>1.836622</v>
      </c>
      <c r="AQ14" s="2">
        <v>8.6610999999999994E-2</v>
      </c>
      <c r="AR14" s="2">
        <v>86.611000000000004</v>
      </c>
    </row>
    <row r="15" spans="1:47">
      <c r="A15">
        <v>60040</v>
      </c>
      <c r="B15" t="s">
        <v>16</v>
      </c>
      <c r="C15" t="s">
        <v>18</v>
      </c>
      <c r="D15">
        <v>16266</v>
      </c>
      <c r="E15">
        <v>1.5000169999999999</v>
      </c>
      <c r="F15">
        <v>1.584632</v>
      </c>
      <c r="G15">
        <v>8.4614999999999801E-2</v>
      </c>
      <c r="H15">
        <v>84.614999999999796</v>
      </c>
      <c r="M15" s="2">
        <v>53464</v>
      </c>
      <c r="N15" s="2" t="s">
        <v>16</v>
      </c>
      <c r="O15" s="2" t="s">
        <v>52</v>
      </c>
      <c r="P15" s="2">
        <v>16282</v>
      </c>
      <c r="Q15" s="2">
        <v>1.7400169999999999</v>
      </c>
      <c r="R15" s="2">
        <v>1.824632</v>
      </c>
      <c r="S15" s="2">
        <v>8.4614999999999996E-2</v>
      </c>
      <c r="T15" s="2">
        <v>84.614999999999995</v>
      </c>
      <c r="Y15" s="2">
        <v>53464</v>
      </c>
      <c r="Z15" s="2" t="s">
        <v>16</v>
      </c>
      <c r="AA15" s="2" t="s">
        <v>52</v>
      </c>
      <c r="AB15" s="2">
        <v>16298</v>
      </c>
      <c r="AC15" s="2">
        <v>2.2500170000000002</v>
      </c>
      <c r="AD15" s="2">
        <v>2.3366319999999998</v>
      </c>
      <c r="AE15" s="2">
        <v>8.6614999999999998E-2</v>
      </c>
      <c r="AF15" s="2">
        <v>86.614999999999995</v>
      </c>
      <c r="AK15" s="2">
        <v>53464</v>
      </c>
      <c r="AL15" s="2" t="s">
        <v>16</v>
      </c>
      <c r="AM15" s="2" t="s">
        <v>52</v>
      </c>
      <c r="AN15" s="2">
        <v>16314</v>
      </c>
      <c r="AO15" s="2">
        <v>1.7500169999999999</v>
      </c>
      <c r="AP15" s="2">
        <v>1.836632</v>
      </c>
      <c r="AQ15" s="2">
        <v>8.6614999999999998E-2</v>
      </c>
      <c r="AR15" s="2">
        <v>86.614999999999995</v>
      </c>
    </row>
    <row r="16" spans="1:47">
      <c r="A16">
        <v>51727</v>
      </c>
      <c r="B16" t="s">
        <v>16</v>
      </c>
      <c r="C16" t="s">
        <v>11</v>
      </c>
      <c r="D16">
        <v>16266</v>
      </c>
      <c r="E16">
        <v>1.659999</v>
      </c>
      <c r="F16">
        <v>1.7446169999999901</v>
      </c>
      <c r="G16">
        <v>8.4617999999999804E-2</v>
      </c>
      <c r="H16">
        <v>84.617999999999796</v>
      </c>
      <c r="M16" s="2">
        <v>55446</v>
      </c>
      <c r="N16" s="2" t="s">
        <v>16</v>
      </c>
      <c r="O16" s="2" t="s">
        <v>49</v>
      </c>
      <c r="P16" s="2">
        <v>16282</v>
      </c>
      <c r="Q16" s="2">
        <v>1.919999</v>
      </c>
      <c r="R16" s="2">
        <v>2.0046170000000001</v>
      </c>
      <c r="S16" s="2">
        <v>8.4617999999999999E-2</v>
      </c>
      <c r="T16" s="2">
        <v>84.617999999999995</v>
      </c>
      <c r="Y16" s="2">
        <v>55446</v>
      </c>
      <c r="Z16" s="2" t="s">
        <v>16</v>
      </c>
      <c r="AA16" s="2" t="s">
        <v>49</v>
      </c>
      <c r="AB16" s="2">
        <v>16298</v>
      </c>
      <c r="AC16" s="2">
        <v>2.33</v>
      </c>
      <c r="AD16" s="2">
        <v>2.416617</v>
      </c>
      <c r="AE16" s="2">
        <v>8.6617E-2</v>
      </c>
      <c r="AF16" s="2">
        <v>86.617000000000004</v>
      </c>
      <c r="AK16" s="2">
        <v>55446</v>
      </c>
      <c r="AL16" s="2" t="s">
        <v>16</v>
      </c>
      <c r="AM16" s="2" t="s">
        <v>49</v>
      </c>
      <c r="AN16" s="2">
        <v>16314</v>
      </c>
      <c r="AO16" s="2">
        <v>1.76</v>
      </c>
      <c r="AP16" s="2">
        <v>1.844617</v>
      </c>
      <c r="AQ16" s="2">
        <v>8.4616999999999998E-2</v>
      </c>
      <c r="AR16" s="2">
        <v>84.617000000000004</v>
      </c>
    </row>
    <row r="17" spans="1:44">
      <c r="A17">
        <v>33327</v>
      </c>
      <c r="B17" t="s">
        <v>16</v>
      </c>
      <c r="C17" t="s">
        <v>17</v>
      </c>
      <c r="D17">
        <v>16266</v>
      </c>
      <c r="E17">
        <v>1.660005</v>
      </c>
      <c r="F17">
        <v>1.7446269999999999</v>
      </c>
      <c r="G17">
        <v>8.4621999999999906E-2</v>
      </c>
      <c r="H17">
        <v>84.6219999999999</v>
      </c>
      <c r="M17" s="2">
        <v>37092</v>
      </c>
      <c r="N17" s="2" t="s">
        <v>16</v>
      </c>
      <c r="O17" s="2" t="s">
        <v>50</v>
      </c>
      <c r="P17" s="2">
        <v>16282</v>
      </c>
      <c r="Q17" s="2">
        <v>1.920005</v>
      </c>
      <c r="R17" s="2">
        <v>2.0046270000000002</v>
      </c>
      <c r="S17" s="2">
        <v>8.4622000000000003E-2</v>
      </c>
      <c r="T17" s="2">
        <v>84.622</v>
      </c>
      <c r="Y17" s="2">
        <v>37092</v>
      </c>
      <c r="Z17" s="2" t="s">
        <v>16</v>
      </c>
      <c r="AA17" s="2" t="s">
        <v>50</v>
      </c>
      <c r="AB17" s="2">
        <v>16298</v>
      </c>
      <c r="AC17" s="2">
        <v>2.3300049999999999</v>
      </c>
      <c r="AD17" s="2">
        <v>2.4166270000000001</v>
      </c>
      <c r="AE17" s="2">
        <v>8.6622000000000005E-2</v>
      </c>
      <c r="AF17" s="2">
        <v>86.622</v>
      </c>
      <c r="AK17" s="2">
        <v>37092</v>
      </c>
      <c r="AL17" s="2" t="s">
        <v>16</v>
      </c>
      <c r="AM17" s="2" t="s">
        <v>50</v>
      </c>
      <c r="AN17" s="2">
        <v>16314</v>
      </c>
      <c r="AO17" s="2">
        <v>1.760005</v>
      </c>
      <c r="AP17" s="2">
        <v>1.844627</v>
      </c>
      <c r="AQ17" s="2">
        <v>8.4622000000000003E-2</v>
      </c>
      <c r="AR17" s="2">
        <v>84.622</v>
      </c>
    </row>
    <row r="18" spans="1:44">
      <c r="A18">
        <v>34268</v>
      </c>
      <c r="B18" t="s">
        <v>16</v>
      </c>
      <c r="C18" t="s">
        <v>12</v>
      </c>
      <c r="D18">
        <v>16266</v>
      </c>
      <c r="E18">
        <v>1.6600109999999999</v>
      </c>
      <c r="F18">
        <v>1.7446219999999999</v>
      </c>
      <c r="G18">
        <v>8.46110000000002E-2</v>
      </c>
      <c r="H18">
        <v>84.611000000000203</v>
      </c>
      <c r="M18" s="2">
        <v>35355</v>
      </c>
      <c r="N18" s="2" t="s">
        <v>16</v>
      </c>
      <c r="O18" s="2" t="s">
        <v>51</v>
      </c>
      <c r="P18" s="2">
        <v>16282</v>
      </c>
      <c r="Q18" s="2">
        <v>1.9200109999999999</v>
      </c>
      <c r="R18" s="2">
        <v>2.0046219999999999</v>
      </c>
      <c r="S18" s="2">
        <v>8.4611000000000006E-2</v>
      </c>
      <c r="T18" s="2">
        <v>84.611000000000004</v>
      </c>
      <c r="Y18" s="2">
        <v>35355</v>
      </c>
      <c r="Z18" s="2" t="s">
        <v>16</v>
      </c>
      <c r="AA18" s="2" t="s">
        <v>51</v>
      </c>
      <c r="AB18" s="2">
        <v>16298</v>
      </c>
      <c r="AC18" s="2">
        <v>2.3300109999999998</v>
      </c>
      <c r="AD18" s="2">
        <v>2.4166219999999998</v>
      </c>
      <c r="AE18" s="2">
        <v>8.6610999999999994E-2</v>
      </c>
      <c r="AF18" s="2">
        <v>86.611000000000004</v>
      </c>
      <c r="AK18" s="2">
        <v>35355</v>
      </c>
      <c r="AL18" s="2" t="s">
        <v>16</v>
      </c>
      <c r="AM18" s="2" t="s">
        <v>51</v>
      </c>
      <c r="AN18" s="2">
        <v>16314</v>
      </c>
      <c r="AO18" s="2">
        <v>1.760011</v>
      </c>
      <c r="AP18" s="2">
        <v>1.844622</v>
      </c>
      <c r="AQ18" s="2">
        <v>8.4611000000000006E-2</v>
      </c>
      <c r="AR18" s="2">
        <v>84.611000000000004</v>
      </c>
    </row>
    <row r="19" spans="1:44">
      <c r="A19">
        <v>60044</v>
      </c>
      <c r="B19" t="s">
        <v>16</v>
      </c>
      <c r="C19" t="s">
        <v>18</v>
      </c>
      <c r="D19">
        <v>16266</v>
      </c>
      <c r="E19">
        <v>1.6600169999999901</v>
      </c>
      <c r="F19">
        <v>1.744632</v>
      </c>
      <c r="G19">
        <v>8.4615000000000107E-2</v>
      </c>
      <c r="H19">
        <v>84.615000000000094</v>
      </c>
      <c r="M19" s="2">
        <v>53468</v>
      </c>
      <c r="N19" s="2" t="s">
        <v>16</v>
      </c>
      <c r="O19" s="2" t="s">
        <v>52</v>
      </c>
      <c r="P19" s="2">
        <v>16282</v>
      </c>
      <c r="Q19" s="2">
        <v>1.9200170000000001</v>
      </c>
      <c r="R19" s="2">
        <v>2.004632</v>
      </c>
      <c r="S19" s="2">
        <v>8.4614999999999996E-2</v>
      </c>
      <c r="T19" s="2">
        <v>84.614999999999995</v>
      </c>
      <c r="Y19" s="2">
        <v>53468</v>
      </c>
      <c r="Z19" s="2" t="s">
        <v>16</v>
      </c>
      <c r="AA19" s="2" t="s">
        <v>52</v>
      </c>
      <c r="AB19" s="2">
        <v>16298</v>
      </c>
      <c r="AC19" s="2">
        <v>2.3300169999999998</v>
      </c>
      <c r="AD19" s="2">
        <v>2.4166319999999999</v>
      </c>
      <c r="AE19" s="2">
        <v>8.6614999999999998E-2</v>
      </c>
      <c r="AF19" s="2">
        <v>86.614999999999995</v>
      </c>
      <c r="AK19" s="2">
        <v>53468</v>
      </c>
      <c r="AL19" s="2" t="s">
        <v>16</v>
      </c>
      <c r="AM19" s="2" t="s">
        <v>52</v>
      </c>
      <c r="AN19" s="2">
        <v>16314</v>
      </c>
      <c r="AO19" s="2">
        <v>1.7600169999999999</v>
      </c>
      <c r="AP19" s="2">
        <v>1.844632</v>
      </c>
      <c r="AQ19" s="2">
        <v>8.4614999999999996E-2</v>
      </c>
      <c r="AR19" s="2">
        <v>84.614999999999995</v>
      </c>
    </row>
    <row r="20" spans="1:44">
      <c r="A20">
        <v>51731</v>
      </c>
      <c r="B20" t="s">
        <v>16</v>
      </c>
      <c r="C20" t="s">
        <v>11</v>
      </c>
      <c r="D20">
        <v>16266</v>
      </c>
      <c r="E20">
        <v>1.889999</v>
      </c>
      <c r="F20">
        <v>1.9766170000000001</v>
      </c>
      <c r="G20">
        <v>8.6618000000000001E-2</v>
      </c>
      <c r="H20">
        <v>86.617999999999995</v>
      </c>
      <c r="M20" s="2">
        <v>55450</v>
      </c>
      <c r="N20" s="2" t="s">
        <v>16</v>
      </c>
      <c r="O20" s="2" t="s">
        <v>49</v>
      </c>
      <c r="P20" s="2">
        <v>16282</v>
      </c>
      <c r="Q20" s="2">
        <v>1.9899990000000001</v>
      </c>
      <c r="R20" s="2">
        <v>2.0766170000000002</v>
      </c>
      <c r="S20" s="2">
        <v>8.6618000000000001E-2</v>
      </c>
      <c r="T20" s="2">
        <v>86.617999999999995</v>
      </c>
      <c r="Y20" s="2">
        <v>55450</v>
      </c>
      <c r="Z20" s="2" t="s">
        <v>16</v>
      </c>
      <c r="AA20" s="2" t="s">
        <v>49</v>
      </c>
      <c r="AB20" s="2">
        <v>16298</v>
      </c>
      <c r="AC20" s="2">
        <v>2.7</v>
      </c>
      <c r="AD20" s="2">
        <v>2.7846169999999999</v>
      </c>
      <c r="AE20" s="2">
        <v>8.4616999999999998E-2</v>
      </c>
      <c r="AF20" s="2">
        <v>84.617000000000004</v>
      </c>
      <c r="AK20" s="2">
        <v>55450</v>
      </c>
      <c r="AL20" s="2" t="s">
        <v>16</v>
      </c>
      <c r="AM20" s="2" t="s">
        <v>49</v>
      </c>
      <c r="AN20" s="2">
        <v>16314</v>
      </c>
      <c r="AO20" s="2">
        <v>1.86</v>
      </c>
      <c r="AP20" s="2">
        <v>1.944617</v>
      </c>
      <c r="AQ20" s="2">
        <v>8.4616999999999998E-2</v>
      </c>
      <c r="AR20" s="2">
        <v>84.617000000000004</v>
      </c>
    </row>
    <row r="21" spans="1:44">
      <c r="A21">
        <v>33331</v>
      </c>
      <c r="B21" t="s">
        <v>16</v>
      </c>
      <c r="C21" t="s">
        <v>17</v>
      </c>
      <c r="D21">
        <v>16266</v>
      </c>
      <c r="E21">
        <v>1.8900049999999999</v>
      </c>
      <c r="F21">
        <v>1.9766269999999999</v>
      </c>
      <c r="G21">
        <v>8.6622000000000199E-2</v>
      </c>
      <c r="H21">
        <v>86.622000000000199</v>
      </c>
      <c r="M21" s="2">
        <v>37096</v>
      </c>
      <c r="N21" s="2" t="s">
        <v>16</v>
      </c>
      <c r="O21" s="2" t="s">
        <v>50</v>
      </c>
      <c r="P21" s="2">
        <v>16282</v>
      </c>
      <c r="Q21" s="2">
        <v>1.990005</v>
      </c>
      <c r="R21" s="2">
        <v>2.0766269999999998</v>
      </c>
      <c r="S21" s="2">
        <v>8.6622000000000005E-2</v>
      </c>
      <c r="T21" s="2">
        <v>86.622</v>
      </c>
      <c r="Y21" s="2">
        <v>37096</v>
      </c>
      <c r="Z21" s="2" t="s">
        <v>16</v>
      </c>
      <c r="AA21" s="2" t="s">
        <v>50</v>
      </c>
      <c r="AB21" s="2">
        <v>16298</v>
      </c>
      <c r="AC21" s="2">
        <v>2.700005</v>
      </c>
      <c r="AD21" s="2">
        <v>2.784627</v>
      </c>
      <c r="AE21" s="2">
        <v>8.4622000000000003E-2</v>
      </c>
      <c r="AF21" s="2">
        <v>84.622</v>
      </c>
      <c r="AK21" s="2">
        <v>37096</v>
      </c>
      <c r="AL21" s="2" t="s">
        <v>16</v>
      </c>
      <c r="AM21" s="2" t="s">
        <v>50</v>
      </c>
      <c r="AN21" s="2">
        <v>16314</v>
      </c>
      <c r="AO21" s="2">
        <v>1.8600049999999999</v>
      </c>
      <c r="AP21" s="2">
        <v>1.9446270000000001</v>
      </c>
      <c r="AQ21" s="2">
        <v>8.4622000000000003E-2</v>
      </c>
      <c r="AR21" s="2">
        <v>84.622</v>
      </c>
    </row>
    <row r="22" spans="1:44">
      <c r="A22">
        <v>34272</v>
      </c>
      <c r="B22" t="s">
        <v>16</v>
      </c>
      <c r="C22" t="s">
        <v>12</v>
      </c>
      <c r="D22">
        <v>16266</v>
      </c>
      <c r="E22">
        <v>1.8900109999999899</v>
      </c>
      <c r="F22">
        <v>1.9766219999999901</v>
      </c>
      <c r="G22">
        <v>8.6610999999999994E-2</v>
      </c>
      <c r="H22">
        <v>86.610999999999905</v>
      </c>
      <c r="M22" s="2">
        <v>35359</v>
      </c>
      <c r="N22" s="2" t="s">
        <v>16</v>
      </c>
      <c r="O22" s="2" t="s">
        <v>51</v>
      </c>
      <c r="P22" s="2">
        <v>16282</v>
      </c>
      <c r="Q22" s="2">
        <v>1.990011</v>
      </c>
      <c r="R22" s="2">
        <v>2.076622</v>
      </c>
      <c r="S22" s="2">
        <v>8.6610999999999994E-2</v>
      </c>
      <c r="T22" s="2">
        <v>86.611000000000004</v>
      </c>
      <c r="Y22" s="2">
        <v>35359</v>
      </c>
      <c r="Z22" s="2" t="s">
        <v>16</v>
      </c>
      <c r="AA22" s="2" t="s">
        <v>51</v>
      </c>
      <c r="AB22" s="2">
        <v>16298</v>
      </c>
      <c r="AC22" s="2">
        <v>2.7000109999999999</v>
      </c>
      <c r="AD22" s="2">
        <v>2.7846220000000002</v>
      </c>
      <c r="AE22" s="2">
        <v>8.4611000000000006E-2</v>
      </c>
      <c r="AF22" s="2">
        <v>84.611000000000004</v>
      </c>
      <c r="AK22" s="2">
        <v>35359</v>
      </c>
      <c r="AL22" s="2" t="s">
        <v>16</v>
      </c>
      <c r="AM22" s="2" t="s">
        <v>51</v>
      </c>
      <c r="AN22" s="2">
        <v>16314</v>
      </c>
      <c r="AO22" s="2">
        <v>1.8600110000000001</v>
      </c>
      <c r="AP22" s="2">
        <v>1.9446220000000001</v>
      </c>
      <c r="AQ22" s="2">
        <v>8.4611000000000006E-2</v>
      </c>
      <c r="AR22" s="2">
        <v>84.611000000000004</v>
      </c>
    </row>
    <row r="23" spans="1:44">
      <c r="A23">
        <v>60048</v>
      </c>
      <c r="B23" t="s">
        <v>16</v>
      </c>
      <c r="C23" t="s">
        <v>18</v>
      </c>
      <c r="D23">
        <v>16266</v>
      </c>
      <c r="E23">
        <v>1.8900169999999901</v>
      </c>
      <c r="F23">
        <v>1.9766319999999999</v>
      </c>
      <c r="G23">
        <v>8.6615000000000095E-2</v>
      </c>
      <c r="H23">
        <v>86.615000000000094</v>
      </c>
      <c r="M23" s="2">
        <v>53472</v>
      </c>
      <c r="N23" s="2" t="s">
        <v>16</v>
      </c>
      <c r="O23" s="2" t="s">
        <v>52</v>
      </c>
      <c r="P23" s="2">
        <v>16282</v>
      </c>
      <c r="Q23" s="2">
        <v>1.9900169999999999</v>
      </c>
      <c r="R23" s="2">
        <v>2.076632</v>
      </c>
      <c r="S23" s="2">
        <v>8.6614999999999998E-2</v>
      </c>
      <c r="T23" s="2">
        <v>86.614999999999995</v>
      </c>
      <c r="Y23" s="2">
        <v>53472</v>
      </c>
      <c r="Z23" s="2" t="s">
        <v>16</v>
      </c>
      <c r="AA23" s="2" t="s">
        <v>52</v>
      </c>
      <c r="AB23" s="2">
        <v>16298</v>
      </c>
      <c r="AC23" s="2">
        <v>2.7000169999999999</v>
      </c>
      <c r="AD23" s="2">
        <v>2.7846320000000002</v>
      </c>
      <c r="AE23" s="2">
        <v>8.4614999999999996E-2</v>
      </c>
      <c r="AF23" s="2">
        <v>84.614999999999995</v>
      </c>
      <c r="AK23" s="2">
        <v>53472</v>
      </c>
      <c r="AL23" s="2" t="s">
        <v>16</v>
      </c>
      <c r="AM23" s="2" t="s">
        <v>52</v>
      </c>
      <c r="AN23" s="2">
        <v>16314</v>
      </c>
      <c r="AO23" s="2">
        <v>1.860017</v>
      </c>
      <c r="AP23" s="2">
        <v>1.9446319999999999</v>
      </c>
      <c r="AQ23" s="2">
        <v>8.4614999999999996E-2</v>
      </c>
      <c r="AR23" s="2">
        <v>84.614999999999995</v>
      </c>
    </row>
    <row r="24" spans="1:44">
      <c r="A24">
        <v>51735</v>
      </c>
      <c r="B24" t="s">
        <v>16</v>
      </c>
      <c r="C24" t="s">
        <v>11</v>
      </c>
      <c r="D24">
        <v>16266</v>
      </c>
      <c r="E24">
        <v>2.35</v>
      </c>
      <c r="F24">
        <v>2.436617</v>
      </c>
      <c r="G24">
        <v>8.6616999999999902E-2</v>
      </c>
      <c r="H24">
        <v>86.616999999999905</v>
      </c>
      <c r="M24" s="2">
        <v>55454</v>
      </c>
      <c r="N24" s="2" t="s">
        <v>16</v>
      </c>
      <c r="O24" s="2" t="s">
        <v>49</v>
      </c>
      <c r="P24" s="2">
        <v>16282</v>
      </c>
      <c r="Q24" s="2">
        <v>2.1899989999999998</v>
      </c>
      <c r="R24" s="2">
        <v>2.2766169999999999</v>
      </c>
      <c r="S24" s="2">
        <v>8.6618000000000001E-2</v>
      </c>
      <c r="T24" s="2">
        <v>86.617999999999995</v>
      </c>
      <c r="Y24" s="2">
        <v>55434</v>
      </c>
      <c r="Z24" s="2" t="s">
        <v>16</v>
      </c>
      <c r="AA24" s="2" t="s">
        <v>49</v>
      </c>
      <c r="AB24" s="2">
        <v>16298</v>
      </c>
      <c r="AC24" s="2">
        <v>1.02</v>
      </c>
      <c r="AD24" s="2">
        <v>1.104617</v>
      </c>
      <c r="AE24" s="2">
        <v>8.4616999999999998E-2</v>
      </c>
      <c r="AF24" s="2">
        <v>84.617000000000004</v>
      </c>
      <c r="AK24" s="2">
        <v>55454</v>
      </c>
      <c r="AL24" s="2" t="s">
        <v>16</v>
      </c>
      <c r="AM24" s="2" t="s">
        <v>49</v>
      </c>
      <c r="AN24" s="2">
        <v>16314</v>
      </c>
      <c r="AO24" s="2">
        <v>2.2099989999999998</v>
      </c>
      <c r="AP24" s="2">
        <v>2.2966169999999999</v>
      </c>
      <c r="AQ24" s="2">
        <v>8.6618000000000001E-2</v>
      </c>
      <c r="AR24" s="2">
        <v>86.617999999999995</v>
      </c>
    </row>
    <row r="25" spans="1:44">
      <c r="A25">
        <v>33335</v>
      </c>
      <c r="B25" t="s">
        <v>16</v>
      </c>
      <c r="C25" t="s">
        <v>17</v>
      </c>
      <c r="D25">
        <v>16266</v>
      </c>
      <c r="E25">
        <v>2.3500049999999999</v>
      </c>
      <c r="F25">
        <v>2.4366270000000001</v>
      </c>
      <c r="G25">
        <v>8.6622000000000199E-2</v>
      </c>
      <c r="H25">
        <v>86.622000000000199</v>
      </c>
      <c r="M25" s="2">
        <v>37100</v>
      </c>
      <c r="N25" s="2" t="s">
        <v>16</v>
      </c>
      <c r="O25" s="2" t="s">
        <v>50</v>
      </c>
      <c r="P25" s="2">
        <v>16282</v>
      </c>
      <c r="Q25" s="2">
        <v>2.1900050000000002</v>
      </c>
      <c r="R25" s="2">
        <v>2.276627</v>
      </c>
      <c r="S25" s="2">
        <v>8.6622000000000005E-2</v>
      </c>
      <c r="T25" s="2">
        <v>86.622</v>
      </c>
      <c r="Y25" s="2">
        <v>35343</v>
      </c>
      <c r="Z25" s="2" t="s">
        <v>16</v>
      </c>
      <c r="AA25" s="2" t="s">
        <v>51</v>
      </c>
      <c r="AB25" s="2">
        <v>16298</v>
      </c>
      <c r="AC25" s="2">
        <v>1.020011</v>
      </c>
      <c r="AD25" s="2">
        <v>1.104622</v>
      </c>
      <c r="AE25" s="2">
        <v>8.4611000000000006E-2</v>
      </c>
      <c r="AF25" s="2">
        <v>84.611000000000004</v>
      </c>
      <c r="AK25" s="2">
        <v>37100</v>
      </c>
      <c r="AL25" s="2" t="s">
        <v>16</v>
      </c>
      <c r="AM25" s="2" t="s">
        <v>50</v>
      </c>
      <c r="AN25" s="2">
        <v>16314</v>
      </c>
      <c r="AO25" s="2">
        <v>2.2100050000000002</v>
      </c>
      <c r="AP25" s="2">
        <v>2.296627</v>
      </c>
      <c r="AQ25" s="2">
        <v>8.6622000000000005E-2</v>
      </c>
      <c r="AR25" s="2">
        <v>86.622</v>
      </c>
    </row>
    <row r="26" spans="1:44">
      <c r="A26">
        <v>34276</v>
      </c>
      <c r="B26" t="s">
        <v>16</v>
      </c>
      <c r="C26" t="s">
        <v>12</v>
      </c>
      <c r="D26">
        <v>16266</v>
      </c>
      <c r="E26">
        <v>2.3500109999999999</v>
      </c>
      <c r="F26">
        <v>2.4366219999999998</v>
      </c>
      <c r="G26">
        <v>8.6610999999999994E-2</v>
      </c>
      <c r="H26">
        <v>86.610999999999905</v>
      </c>
      <c r="M26" s="2">
        <v>35363</v>
      </c>
      <c r="N26" s="2" t="s">
        <v>16</v>
      </c>
      <c r="O26" s="2" t="s">
        <v>51</v>
      </c>
      <c r="P26" s="2">
        <v>16282</v>
      </c>
      <c r="Q26" s="2">
        <v>2.1900110000000002</v>
      </c>
      <c r="R26" s="2">
        <v>2.2766220000000001</v>
      </c>
      <c r="S26" s="2">
        <v>8.6610999999999994E-2</v>
      </c>
      <c r="T26" s="2">
        <v>86.611000000000004</v>
      </c>
      <c r="Y26" s="2">
        <v>55438</v>
      </c>
      <c r="Z26" s="2" t="s">
        <v>16</v>
      </c>
      <c r="AA26" s="2" t="s">
        <v>49</v>
      </c>
      <c r="AB26" s="2">
        <v>16298</v>
      </c>
      <c r="AC26" s="2">
        <v>1.2299990000000001</v>
      </c>
      <c r="AD26" s="2">
        <v>1.3166169999999999</v>
      </c>
      <c r="AE26" s="2">
        <v>8.6618000000000001E-2</v>
      </c>
      <c r="AF26" s="2">
        <v>86.617999999999995</v>
      </c>
      <c r="AK26" s="2">
        <v>35363</v>
      </c>
      <c r="AL26" s="2" t="s">
        <v>16</v>
      </c>
      <c r="AM26" s="2" t="s">
        <v>51</v>
      </c>
      <c r="AN26" s="2">
        <v>16314</v>
      </c>
      <c r="AO26" s="2">
        <v>2.2100110000000002</v>
      </c>
      <c r="AP26" s="2">
        <v>2.2966220000000002</v>
      </c>
      <c r="AQ26" s="2">
        <v>8.6610999999999994E-2</v>
      </c>
      <c r="AR26" s="2">
        <v>86.611000000000004</v>
      </c>
    </row>
    <row r="27" spans="1:44">
      <c r="A27">
        <v>60052</v>
      </c>
      <c r="B27" t="s">
        <v>16</v>
      </c>
      <c r="C27" t="s">
        <v>18</v>
      </c>
      <c r="D27">
        <v>16266</v>
      </c>
      <c r="E27">
        <v>2.3500169999999998</v>
      </c>
      <c r="F27">
        <v>2.4366319999999999</v>
      </c>
      <c r="G27">
        <v>8.6614999999999595E-2</v>
      </c>
      <c r="H27">
        <v>86.614999999999597</v>
      </c>
      <c r="M27" s="2">
        <v>53476</v>
      </c>
      <c r="N27" s="2" t="s">
        <v>16</v>
      </c>
      <c r="O27" s="2" t="s">
        <v>52</v>
      </c>
      <c r="P27" s="2">
        <v>16282</v>
      </c>
      <c r="Q27" s="2">
        <v>2.1900170000000001</v>
      </c>
      <c r="R27" s="2">
        <v>2.2766320000000002</v>
      </c>
      <c r="S27" s="2">
        <v>8.6614999999999998E-2</v>
      </c>
      <c r="T27" s="2">
        <v>86.614999999999995</v>
      </c>
      <c r="Y27" s="2">
        <v>35347</v>
      </c>
      <c r="Z27" s="2" t="s">
        <v>16</v>
      </c>
      <c r="AA27" s="2" t="s">
        <v>51</v>
      </c>
      <c r="AB27" s="2">
        <v>16298</v>
      </c>
      <c r="AC27" s="2">
        <v>1.230011</v>
      </c>
      <c r="AD27" s="2">
        <v>1.316622</v>
      </c>
      <c r="AE27" s="2">
        <v>8.6610999999999994E-2</v>
      </c>
      <c r="AF27" s="2">
        <v>86.611000000000004</v>
      </c>
      <c r="AK27" s="2">
        <v>53476</v>
      </c>
      <c r="AL27" s="2" t="s">
        <v>16</v>
      </c>
      <c r="AM27" s="2" t="s">
        <v>52</v>
      </c>
      <c r="AN27" s="2">
        <v>16314</v>
      </c>
      <c r="AO27" s="2">
        <v>2.2100170000000001</v>
      </c>
      <c r="AP27" s="2">
        <v>2.2966319999999998</v>
      </c>
      <c r="AQ27" s="2">
        <v>8.6614999999999998E-2</v>
      </c>
      <c r="AR27" s="2">
        <v>86.614999999999995</v>
      </c>
    </row>
    <row r="28" spans="1:44">
      <c r="A28">
        <v>51715</v>
      </c>
      <c r="B28" t="s">
        <v>16</v>
      </c>
      <c r="C28" t="s">
        <v>11</v>
      </c>
      <c r="D28">
        <v>16266</v>
      </c>
      <c r="E28">
        <v>1.159999</v>
      </c>
      <c r="F28">
        <v>1.2446170000000001</v>
      </c>
      <c r="G28">
        <v>8.4617999999999999E-2</v>
      </c>
      <c r="H28">
        <v>84.617999999999995</v>
      </c>
      <c r="M28" s="2">
        <v>55434</v>
      </c>
      <c r="N28" s="2" t="s">
        <v>16</v>
      </c>
      <c r="O28" s="2" t="s">
        <v>49</v>
      </c>
      <c r="P28" s="2">
        <v>16282</v>
      </c>
      <c r="Q28" s="2">
        <v>1.1200000000000001</v>
      </c>
      <c r="R28" s="2">
        <v>1.204617</v>
      </c>
      <c r="S28" s="2">
        <v>8.4616999999999998E-2</v>
      </c>
      <c r="T28" s="2">
        <v>84.617000000000004</v>
      </c>
      <c r="Y28" s="2">
        <v>55442</v>
      </c>
      <c r="Z28" s="2" t="s">
        <v>16</v>
      </c>
      <c r="AA28" s="2" t="s">
        <v>49</v>
      </c>
      <c r="AB28" s="2">
        <v>16298</v>
      </c>
      <c r="AC28" s="2">
        <v>1.2399990000000001</v>
      </c>
      <c r="AD28" s="2">
        <v>1.3246169999999999</v>
      </c>
      <c r="AE28" s="2">
        <v>8.4617999999999999E-2</v>
      </c>
      <c r="AF28" s="2">
        <v>84.617999999999995</v>
      </c>
      <c r="AK28" s="2">
        <v>55458</v>
      </c>
      <c r="AL28" s="2" t="s">
        <v>16</v>
      </c>
      <c r="AM28" s="2" t="s">
        <v>49</v>
      </c>
      <c r="AN28" s="2">
        <v>16314</v>
      </c>
      <c r="AO28" s="2">
        <v>2.4799989999999998</v>
      </c>
      <c r="AP28" s="2">
        <v>2.5646170000000001</v>
      </c>
      <c r="AQ28" s="2">
        <v>8.4617999999999999E-2</v>
      </c>
      <c r="AR28" s="2">
        <v>84.617999999999995</v>
      </c>
    </row>
    <row r="29" spans="1:44">
      <c r="A29">
        <v>34256</v>
      </c>
      <c r="B29" t="s">
        <v>16</v>
      </c>
      <c r="C29" t="s">
        <v>12</v>
      </c>
      <c r="D29">
        <v>16266</v>
      </c>
      <c r="E29">
        <v>1.1600109999999999</v>
      </c>
      <c r="F29">
        <v>1.2446219999999999</v>
      </c>
      <c r="G29">
        <v>8.46110000000002E-2</v>
      </c>
      <c r="H29">
        <v>84.611000000000203</v>
      </c>
      <c r="M29" s="2">
        <v>35343</v>
      </c>
      <c r="N29" s="2" t="s">
        <v>16</v>
      </c>
      <c r="O29" s="2" t="s">
        <v>51</v>
      </c>
      <c r="P29" s="2">
        <v>16282</v>
      </c>
      <c r="Q29" s="2">
        <v>1.1200110000000001</v>
      </c>
      <c r="R29" s="2">
        <v>1.2046220000000001</v>
      </c>
      <c r="S29" s="2">
        <v>8.4611000000000006E-2</v>
      </c>
      <c r="T29" s="2">
        <v>84.611000000000004</v>
      </c>
      <c r="Y29" s="2">
        <v>35351</v>
      </c>
      <c r="Z29" s="2" t="s">
        <v>16</v>
      </c>
      <c r="AA29" s="2" t="s">
        <v>51</v>
      </c>
      <c r="AB29" s="2">
        <v>16298</v>
      </c>
      <c r="AC29" s="2">
        <v>1.240011</v>
      </c>
      <c r="AD29" s="2">
        <v>1.324622</v>
      </c>
      <c r="AE29" s="2">
        <v>8.4611000000000006E-2</v>
      </c>
      <c r="AF29" s="2">
        <v>84.611000000000004</v>
      </c>
      <c r="AK29" s="2">
        <v>37104</v>
      </c>
      <c r="AL29" s="2" t="s">
        <v>16</v>
      </c>
      <c r="AM29" s="2" t="s">
        <v>50</v>
      </c>
      <c r="AN29" s="2">
        <v>16314</v>
      </c>
      <c r="AO29" s="2">
        <v>2.4800049999999998</v>
      </c>
      <c r="AP29" s="2">
        <v>2.5646270000000002</v>
      </c>
      <c r="AQ29" s="2">
        <v>8.4622000000000003E-2</v>
      </c>
      <c r="AR29" s="2">
        <v>84.622</v>
      </c>
    </row>
    <row r="30" spans="1:44">
      <c r="A30">
        <v>51719</v>
      </c>
      <c r="B30" t="s">
        <v>16</v>
      </c>
      <c r="C30" t="s">
        <v>11</v>
      </c>
      <c r="D30">
        <v>16266</v>
      </c>
      <c r="E30">
        <v>1.51</v>
      </c>
      <c r="F30">
        <v>1.596617</v>
      </c>
      <c r="G30">
        <v>8.6616999999999902E-2</v>
      </c>
      <c r="H30">
        <v>86.616999999999905</v>
      </c>
      <c r="M30" s="2">
        <v>55438</v>
      </c>
      <c r="N30" s="2" t="s">
        <v>16</v>
      </c>
      <c r="O30" s="2" t="s">
        <v>49</v>
      </c>
      <c r="P30" s="2">
        <v>16282</v>
      </c>
      <c r="Q30" s="2">
        <v>1.51</v>
      </c>
      <c r="R30" s="2">
        <v>1.596617</v>
      </c>
      <c r="S30" s="2">
        <v>8.6617E-2</v>
      </c>
      <c r="T30" s="2">
        <v>86.617000000000004</v>
      </c>
      <c r="Y30" s="2">
        <v>55446</v>
      </c>
      <c r="Z30" s="2" t="s">
        <v>16</v>
      </c>
      <c r="AA30" s="2" t="s">
        <v>49</v>
      </c>
      <c r="AB30" s="2">
        <v>16298</v>
      </c>
      <c r="AC30" s="2">
        <v>1.32</v>
      </c>
      <c r="AD30" s="2">
        <v>1.404617</v>
      </c>
      <c r="AE30" s="2">
        <v>8.4616999999999998E-2</v>
      </c>
      <c r="AF30" s="2">
        <v>84.617000000000004</v>
      </c>
      <c r="AK30" s="2">
        <v>35367</v>
      </c>
      <c r="AL30" s="2" t="s">
        <v>16</v>
      </c>
      <c r="AM30" s="2" t="s">
        <v>51</v>
      </c>
      <c r="AN30" s="2">
        <v>16314</v>
      </c>
      <c r="AO30" s="2">
        <v>2.4800110000000002</v>
      </c>
      <c r="AP30" s="2">
        <v>2.564622</v>
      </c>
      <c r="AQ30" s="2">
        <v>8.4611000000000006E-2</v>
      </c>
      <c r="AR30" s="2">
        <v>84.611000000000004</v>
      </c>
    </row>
    <row r="31" spans="1:44">
      <c r="A31">
        <v>34260</v>
      </c>
      <c r="B31" t="s">
        <v>16</v>
      </c>
      <c r="C31" t="s">
        <v>12</v>
      </c>
      <c r="D31">
        <v>16266</v>
      </c>
      <c r="E31">
        <v>1.510011</v>
      </c>
      <c r="F31">
        <v>1.596622</v>
      </c>
      <c r="G31">
        <v>8.6610999999999994E-2</v>
      </c>
      <c r="H31">
        <v>86.610999999999905</v>
      </c>
      <c r="M31" s="2">
        <v>35347</v>
      </c>
      <c r="N31" s="2" t="s">
        <v>16</v>
      </c>
      <c r="O31" s="2" t="s">
        <v>51</v>
      </c>
      <c r="P31" s="2">
        <v>16282</v>
      </c>
      <c r="Q31" s="2">
        <v>1.510011</v>
      </c>
      <c r="R31" s="2">
        <v>1.596622</v>
      </c>
      <c r="S31" s="2">
        <v>8.6610999999999994E-2</v>
      </c>
      <c r="T31" s="2">
        <v>86.611000000000004</v>
      </c>
      <c r="Y31" s="2">
        <v>35355</v>
      </c>
      <c r="Z31" s="2" t="s">
        <v>16</v>
      </c>
      <c r="AA31" s="2" t="s">
        <v>51</v>
      </c>
      <c r="AB31" s="2">
        <v>16298</v>
      </c>
      <c r="AC31" s="2">
        <v>1.320011</v>
      </c>
      <c r="AD31" s="2">
        <v>1.404622</v>
      </c>
      <c r="AE31" s="2">
        <v>8.4611000000000006E-2</v>
      </c>
      <c r="AF31" s="2">
        <v>84.611000000000004</v>
      </c>
      <c r="AK31" s="2">
        <v>53480</v>
      </c>
      <c r="AL31" s="2" t="s">
        <v>16</v>
      </c>
      <c r="AM31" s="2" t="s">
        <v>52</v>
      </c>
      <c r="AN31" s="2">
        <v>16314</v>
      </c>
      <c r="AO31" s="2">
        <v>2.4800170000000001</v>
      </c>
      <c r="AP31" s="2">
        <v>2.564632</v>
      </c>
      <c r="AQ31" s="2">
        <v>8.4614999999999996E-2</v>
      </c>
      <c r="AR31" s="2">
        <v>84.614999999999995</v>
      </c>
    </row>
    <row r="32" spans="1:44">
      <c r="A32">
        <v>51723</v>
      </c>
      <c r="B32" t="s">
        <v>16</v>
      </c>
      <c r="C32" t="s">
        <v>11</v>
      </c>
      <c r="D32">
        <v>16266</v>
      </c>
      <c r="E32">
        <v>2.02</v>
      </c>
      <c r="F32">
        <v>2.1046170000000002</v>
      </c>
      <c r="G32">
        <v>8.4617000000000095E-2</v>
      </c>
      <c r="H32">
        <v>84.617000000000104</v>
      </c>
      <c r="M32" s="2">
        <v>55442</v>
      </c>
      <c r="N32" s="2" t="s">
        <v>16</v>
      </c>
      <c r="O32" s="2" t="s">
        <v>49</v>
      </c>
      <c r="P32" s="2">
        <v>16282</v>
      </c>
      <c r="Q32" s="2">
        <v>1.52</v>
      </c>
      <c r="R32" s="2">
        <v>1.604617</v>
      </c>
      <c r="S32" s="2">
        <v>8.4616999999999998E-2</v>
      </c>
      <c r="T32" s="2">
        <v>84.617000000000004</v>
      </c>
      <c r="Y32" s="2">
        <v>55450</v>
      </c>
      <c r="Z32" s="2" t="s">
        <v>16</v>
      </c>
      <c r="AA32" s="2" t="s">
        <v>49</v>
      </c>
      <c r="AB32" s="2">
        <v>16298</v>
      </c>
      <c r="AC32" s="2">
        <v>1.33</v>
      </c>
      <c r="AD32" s="2">
        <v>1.416617</v>
      </c>
      <c r="AE32" s="2">
        <v>8.6617E-2</v>
      </c>
      <c r="AF32" s="2">
        <v>86.617000000000004</v>
      </c>
      <c r="AK32" s="2">
        <v>55462</v>
      </c>
      <c r="AL32" s="2" t="s">
        <v>16</v>
      </c>
      <c r="AM32" s="2" t="s">
        <v>49</v>
      </c>
      <c r="AN32" s="2">
        <v>16314</v>
      </c>
      <c r="AO32" s="2">
        <v>2.56</v>
      </c>
      <c r="AP32" s="2">
        <v>2.6446170000000002</v>
      </c>
      <c r="AQ32" s="2">
        <v>8.4616999999999998E-2</v>
      </c>
      <c r="AR32" s="2">
        <v>84.617000000000004</v>
      </c>
    </row>
    <row r="33" spans="1:44">
      <c r="A33">
        <v>34264</v>
      </c>
      <c r="B33" t="s">
        <v>16</v>
      </c>
      <c r="C33" t="s">
        <v>12</v>
      </c>
      <c r="D33">
        <v>16266</v>
      </c>
      <c r="E33">
        <v>2.0200109999999998</v>
      </c>
      <c r="F33">
        <v>2.104622</v>
      </c>
      <c r="G33">
        <v>8.46109999999997E-2</v>
      </c>
      <c r="H33">
        <v>84.610999999999706</v>
      </c>
      <c r="M33" s="2">
        <v>35351</v>
      </c>
      <c r="N33" s="2" t="s">
        <v>16</v>
      </c>
      <c r="O33" s="2" t="s">
        <v>51</v>
      </c>
      <c r="P33" s="2">
        <v>16282</v>
      </c>
      <c r="Q33" s="2">
        <v>1.520011</v>
      </c>
      <c r="R33" s="2">
        <v>1.604622</v>
      </c>
      <c r="S33" s="2">
        <v>8.4611000000000006E-2</v>
      </c>
      <c r="T33" s="2">
        <v>84.611000000000004</v>
      </c>
      <c r="Y33" s="2">
        <v>35359</v>
      </c>
      <c r="Z33" s="2" t="s">
        <v>16</v>
      </c>
      <c r="AA33" s="2" t="s">
        <v>51</v>
      </c>
      <c r="AB33" s="2">
        <v>16298</v>
      </c>
      <c r="AC33" s="2">
        <v>1.3300110000000001</v>
      </c>
      <c r="AD33" s="2">
        <v>1.416622</v>
      </c>
      <c r="AE33" s="2">
        <v>8.6610999999999994E-2</v>
      </c>
      <c r="AF33" s="2">
        <v>86.611000000000004</v>
      </c>
      <c r="AK33" s="2">
        <v>37108</v>
      </c>
      <c r="AL33" s="2" t="s">
        <v>16</v>
      </c>
      <c r="AM33" s="2" t="s">
        <v>50</v>
      </c>
      <c r="AN33" s="2">
        <v>16314</v>
      </c>
      <c r="AO33" s="2">
        <v>2.5600049999999999</v>
      </c>
      <c r="AP33" s="2">
        <v>2.6446269999999998</v>
      </c>
      <c r="AQ33" s="2">
        <v>8.4622000000000003E-2</v>
      </c>
      <c r="AR33" s="2">
        <v>84.622</v>
      </c>
    </row>
    <row r="34" spans="1:44">
      <c r="A34">
        <v>51727</v>
      </c>
      <c r="B34" t="s">
        <v>16</v>
      </c>
      <c r="C34" t="s">
        <v>11</v>
      </c>
      <c r="D34">
        <v>16266</v>
      </c>
      <c r="E34">
        <v>2.3599990000000002</v>
      </c>
      <c r="F34">
        <v>2.444617</v>
      </c>
      <c r="G34">
        <v>8.4617999999999804E-2</v>
      </c>
      <c r="H34">
        <v>84.617999999999796</v>
      </c>
      <c r="M34" s="2">
        <v>55446</v>
      </c>
      <c r="N34" s="2" t="s">
        <v>16</v>
      </c>
      <c r="O34" s="2" t="s">
        <v>49</v>
      </c>
      <c r="P34" s="2">
        <v>16282</v>
      </c>
      <c r="Q34" s="2">
        <v>1.57</v>
      </c>
      <c r="R34" s="2">
        <v>1.656617</v>
      </c>
      <c r="S34" s="2">
        <v>8.6617E-2</v>
      </c>
      <c r="T34" s="2">
        <v>86.617000000000004</v>
      </c>
      <c r="Y34" s="2">
        <v>55454</v>
      </c>
      <c r="Z34" s="2" t="s">
        <v>16</v>
      </c>
      <c r="AA34" s="2" t="s">
        <v>49</v>
      </c>
      <c r="AB34" s="2">
        <v>16298</v>
      </c>
      <c r="AC34" s="2">
        <v>1.7299990000000001</v>
      </c>
      <c r="AD34" s="2">
        <v>1.8166169999999999</v>
      </c>
      <c r="AE34" s="2">
        <v>8.6618000000000001E-2</v>
      </c>
      <c r="AF34" s="2">
        <v>86.617999999999995</v>
      </c>
      <c r="AK34" s="2">
        <v>35371</v>
      </c>
      <c r="AL34" s="2" t="s">
        <v>16</v>
      </c>
      <c r="AM34" s="2" t="s">
        <v>51</v>
      </c>
      <c r="AN34" s="2">
        <v>16314</v>
      </c>
      <c r="AO34" s="2">
        <v>2.5600109999999998</v>
      </c>
      <c r="AP34" s="2">
        <v>2.644622</v>
      </c>
      <c r="AQ34" s="2">
        <v>8.4611000000000006E-2</v>
      </c>
      <c r="AR34" s="2">
        <v>84.611000000000004</v>
      </c>
    </row>
    <row r="35" spans="1:44">
      <c r="A35">
        <v>34268</v>
      </c>
      <c r="B35" t="s">
        <v>16</v>
      </c>
      <c r="C35" t="s">
        <v>12</v>
      </c>
      <c r="D35">
        <v>16266</v>
      </c>
      <c r="E35">
        <v>2.3600110000000001</v>
      </c>
      <c r="F35">
        <v>2.4446219999999999</v>
      </c>
      <c r="G35">
        <v>8.46109999999997E-2</v>
      </c>
      <c r="H35">
        <v>84.610999999999706</v>
      </c>
      <c r="M35" s="2">
        <v>35355</v>
      </c>
      <c r="N35" s="2" t="s">
        <v>16</v>
      </c>
      <c r="O35" s="2" t="s">
        <v>51</v>
      </c>
      <c r="P35" s="2">
        <v>16282</v>
      </c>
      <c r="Q35" s="2">
        <v>1.570011</v>
      </c>
      <c r="R35" s="2">
        <v>1.656622</v>
      </c>
      <c r="S35" s="2">
        <v>8.6610999999999994E-2</v>
      </c>
      <c r="T35" s="2">
        <v>86.611000000000004</v>
      </c>
      <c r="Y35" s="2">
        <v>35363</v>
      </c>
      <c r="Z35" s="2" t="s">
        <v>16</v>
      </c>
      <c r="AA35" s="2" t="s">
        <v>51</v>
      </c>
      <c r="AB35" s="2">
        <v>16298</v>
      </c>
      <c r="AC35" s="2">
        <v>1.730011</v>
      </c>
      <c r="AD35" s="2">
        <v>1.816622</v>
      </c>
      <c r="AE35" s="2">
        <v>8.6610999999999994E-2</v>
      </c>
      <c r="AF35" s="2">
        <v>86.611000000000004</v>
      </c>
      <c r="AK35" s="2">
        <v>53484</v>
      </c>
      <c r="AL35" s="2" t="s">
        <v>16</v>
      </c>
      <c r="AM35" s="2" t="s">
        <v>52</v>
      </c>
      <c r="AN35" s="2">
        <v>16314</v>
      </c>
      <c r="AO35" s="2">
        <v>2.5600170000000002</v>
      </c>
      <c r="AP35" s="2">
        <v>2.6446320000000001</v>
      </c>
      <c r="AQ35" s="2">
        <v>8.4614999999999996E-2</v>
      </c>
      <c r="AR35" s="2">
        <v>84.614999999999995</v>
      </c>
    </row>
    <row r="36" spans="1:44">
      <c r="A36">
        <v>51715</v>
      </c>
      <c r="B36" t="s">
        <v>16</v>
      </c>
      <c r="C36" t="s">
        <v>11</v>
      </c>
      <c r="D36">
        <v>16266</v>
      </c>
      <c r="E36">
        <v>1</v>
      </c>
      <c r="F36">
        <v>1.0846169999999999</v>
      </c>
      <c r="G36">
        <v>8.4616999999999901E-2</v>
      </c>
      <c r="H36">
        <v>84.616999999999905</v>
      </c>
      <c r="M36" s="2">
        <v>55450</v>
      </c>
      <c r="N36" s="2" t="s">
        <v>16</v>
      </c>
      <c r="O36" s="2" t="s">
        <v>49</v>
      </c>
      <c r="P36" s="2">
        <v>16282</v>
      </c>
      <c r="Q36" s="2">
        <v>2.1299990000000002</v>
      </c>
      <c r="R36" s="2">
        <v>2.2166169999999998</v>
      </c>
      <c r="S36" s="2">
        <v>8.6618000000000001E-2</v>
      </c>
      <c r="T36" s="2">
        <v>86.617999999999995</v>
      </c>
      <c r="Y36" s="2">
        <v>55458</v>
      </c>
      <c r="Z36" s="2" t="s">
        <v>16</v>
      </c>
      <c r="AA36" s="2" t="s">
        <v>49</v>
      </c>
      <c r="AB36" s="2">
        <v>16298</v>
      </c>
      <c r="AC36" s="2">
        <v>1.939999</v>
      </c>
      <c r="AD36" s="2">
        <v>2.0246170000000001</v>
      </c>
      <c r="AE36" s="2">
        <v>8.4617999999999999E-2</v>
      </c>
      <c r="AF36" s="2">
        <v>84.617999999999995</v>
      </c>
      <c r="AK36" s="2">
        <v>55466</v>
      </c>
      <c r="AL36" s="2" t="s">
        <v>16</v>
      </c>
      <c r="AM36" s="2" t="s">
        <v>49</v>
      </c>
      <c r="AN36" s="2">
        <v>16314</v>
      </c>
      <c r="AO36" s="2">
        <v>2.7099989999999998</v>
      </c>
      <c r="AP36" s="2">
        <v>2.7966169999999999</v>
      </c>
      <c r="AQ36" s="2">
        <v>8.6618000000000001E-2</v>
      </c>
      <c r="AR36" s="2">
        <v>86.617999999999995</v>
      </c>
    </row>
    <row r="37" spans="1:44">
      <c r="A37">
        <v>34256</v>
      </c>
      <c r="B37" t="s">
        <v>16</v>
      </c>
      <c r="C37" t="s">
        <v>12</v>
      </c>
      <c r="D37">
        <v>16266</v>
      </c>
      <c r="E37">
        <v>1.000011</v>
      </c>
      <c r="F37">
        <v>1.084622</v>
      </c>
      <c r="G37">
        <v>8.4610999999999895E-2</v>
      </c>
      <c r="H37">
        <v>84.610999999999905</v>
      </c>
      <c r="M37" s="2">
        <v>35359</v>
      </c>
      <c r="N37" s="2" t="s">
        <v>16</v>
      </c>
      <c r="O37" s="2" t="s">
        <v>51</v>
      </c>
      <c r="P37" s="2">
        <v>16282</v>
      </c>
      <c r="Q37" s="2">
        <v>2.1300110000000001</v>
      </c>
      <c r="R37" s="2">
        <v>2.2166220000000001</v>
      </c>
      <c r="S37" s="2">
        <v>8.6610999999999994E-2</v>
      </c>
      <c r="T37" s="2">
        <v>86.611000000000004</v>
      </c>
      <c r="Y37" s="2">
        <v>35367</v>
      </c>
      <c r="Z37" s="2" t="s">
        <v>16</v>
      </c>
      <c r="AA37" s="2" t="s">
        <v>51</v>
      </c>
      <c r="AB37" s="2">
        <v>16298</v>
      </c>
      <c r="AC37" s="2">
        <v>1.9400109999999999</v>
      </c>
      <c r="AD37" s="2">
        <v>2.0246219999999999</v>
      </c>
      <c r="AE37" s="2">
        <v>8.4611000000000006E-2</v>
      </c>
      <c r="AF37" s="2">
        <v>84.611000000000004</v>
      </c>
      <c r="AK37" s="2">
        <v>37112</v>
      </c>
      <c r="AL37" s="2" t="s">
        <v>16</v>
      </c>
      <c r="AM37" s="2" t="s">
        <v>50</v>
      </c>
      <c r="AN37" s="2">
        <v>16314</v>
      </c>
      <c r="AO37" s="2">
        <v>2.7100050000000002</v>
      </c>
      <c r="AP37" s="2">
        <v>2.796627</v>
      </c>
      <c r="AQ37" s="2">
        <v>8.6622000000000005E-2</v>
      </c>
      <c r="AR37" s="2">
        <v>86.622</v>
      </c>
    </row>
    <row r="38" spans="1:44">
      <c r="A38">
        <v>51719</v>
      </c>
      <c r="B38" t="s">
        <v>16</v>
      </c>
      <c r="C38" t="s">
        <v>11</v>
      </c>
      <c r="D38">
        <v>16266</v>
      </c>
      <c r="E38">
        <v>1.52</v>
      </c>
      <c r="F38">
        <v>1.604617</v>
      </c>
      <c r="G38">
        <v>8.4616999999999901E-2</v>
      </c>
      <c r="H38">
        <v>84.616999999999905</v>
      </c>
      <c r="M38" s="2">
        <v>55454</v>
      </c>
      <c r="N38" s="2" t="s">
        <v>16</v>
      </c>
      <c r="O38" s="2" t="s">
        <v>49</v>
      </c>
      <c r="P38" s="2">
        <v>16282</v>
      </c>
      <c r="Q38" s="2">
        <v>2.25</v>
      </c>
      <c r="R38" s="2">
        <v>2.3366169999999999</v>
      </c>
      <c r="S38" s="2">
        <v>8.6617E-2</v>
      </c>
      <c r="T38" s="2">
        <v>86.617000000000004</v>
      </c>
      <c r="Y38" s="2">
        <v>55434</v>
      </c>
      <c r="Z38" s="2" t="s">
        <v>16</v>
      </c>
      <c r="AA38" s="2" t="s">
        <v>49</v>
      </c>
      <c r="AB38" s="2">
        <v>16298</v>
      </c>
      <c r="AC38" s="2">
        <v>1.03</v>
      </c>
      <c r="AD38" s="2">
        <v>1.116617</v>
      </c>
      <c r="AE38" s="2">
        <v>8.6617E-2</v>
      </c>
      <c r="AF38" s="2">
        <v>86.617000000000004</v>
      </c>
      <c r="AK38" s="2">
        <v>35375</v>
      </c>
      <c r="AL38" s="2" t="s">
        <v>16</v>
      </c>
      <c r="AM38" s="2" t="s">
        <v>51</v>
      </c>
      <c r="AN38" s="2">
        <v>16314</v>
      </c>
      <c r="AO38" s="2">
        <v>2.7100110000000002</v>
      </c>
      <c r="AP38" s="2">
        <v>2.7966220000000002</v>
      </c>
      <c r="AQ38" s="2">
        <v>8.6610999999999994E-2</v>
      </c>
      <c r="AR38" s="2">
        <v>86.611000000000004</v>
      </c>
    </row>
    <row r="39" spans="1:44">
      <c r="A39">
        <v>34260</v>
      </c>
      <c r="B39" t="s">
        <v>16</v>
      </c>
      <c r="C39" t="s">
        <v>12</v>
      </c>
      <c r="D39">
        <v>16266</v>
      </c>
      <c r="E39">
        <v>1.520011</v>
      </c>
      <c r="F39">
        <v>1.604622</v>
      </c>
      <c r="G39">
        <v>8.4610999999999895E-2</v>
      </c>
      <c r="H39">
        <v>84.610999999999905</v>
      </c>
      <c r="M39" s="2">
        <v>35363</v>
      </c>
      <c r="N39" s="2" t="s">
        <v>16</v>
      </c>
      <c r="O39" s="2" t="s">
        <v>51</v>
      </c>
      <c r="P39" s="2">
        <v>16282</v>
      </c>
      <c r="Q39" s="2">
        <v>2.2500110000000002</v>
      </c>
      <c r="R39" s="2">
        <v>2.3366220000000002</v>
      </c>
      <c r="S39" s="2">
        <v>8.6610999999999994E-2</v>
      </c>
      <c r="T39" s="2">
        <v>86.611000000000004</v>
      </c>
      <c r="Y39" s="2">
        <v>35343</v>
      </c>
      <c r="Z39" s="2" t="s">
        <v>16</v>
      </c>
      <c r="AA39" s="2" t="s">
        <v>51</v>
      </c>
      <c r="AB39" s="2">
        <v>16298</v>
      </c>
      <c r="AC39" s="2">
        <v>1.030011</v>
      </c>
      <c r="AD39" s="2">
        <v>1.116622</v>
      </c>
      <c r="AE39" s="2">
        <v>8.6610999999999994E-2</v>
      </c>
      <c r="AF39" s="2">
        <v>86.611000000000004</v>
      </c>
      <c r="AK39" s="2">
        <v>53488</v>
      </c>
      <c r="AL39" s="2" t="s">
        <v>16</v>
      </c>
      <c r="AM39" s="2" t="s">
        <v>52</v>
      </c>
      <c r="AN39" s="2">
        <v>16314</v>
      </c>
      <c r="AO39" s="2">
        <v>2.7100170000000001</v>
      </c>
      <c r="AP39" s="2">
        <v>2.7966319999999998</v>
      </c>
      <c r="AQ39" s="2">
        <v>8.6614999999999998E-2</v>
      </c>
      <c r="AR39" s="2">
        <v>86.614999999999995</v>
      </c>
    </row>
    <row r="40" spans="1:44">
      <c r="A40">
        <v>51723</v>
      </c>
      <c r="B40" t="s">
        <v>16</v>
      </c>
      <c r="C40" t="s">
        <v>11</v>
      </c>
      <c r="D40">
        <v>16266</v>
      </c>
      <c r="E40">
        <v>1.5899999999999901</v>
      </c>
      <c r="F40">
        <v>1.676617</v>
      </c>
      <c r="G40">
        <v>8.6617000000000097E-2</v>
      </c>
      <c r="H40">
        <v>86.617000000000104</v>
      </c>
      <c r="M40" s="2">
        <v>55458</v>
      </c>
      <c r="N40" s="2" t="s">
        <v>16</v>
      </c>
      <c r="O40" s="2" t="s">
        <v>49</v>
      </c>
      <c r="P40" s="2">
        <v>16282</v>
      </c>
      <c r="Q40" s="2">
        <v>2.31</v>
      </c>
      <c r="R40" s="2">
        <v>2.396617</v>
      </c>
      <c r="S40" s="2">
        <v>8.6617E-2</v>
      </c>
      <c r="T40" s="2">
        <v>86.617000000000004</v>
      </c>
      <c r="Y40" s="2">
        <v>55438</v>
      </c>
      <c r="Z40" s="2" t="s">
        <v>16</v>
      </c>
      <c r="AA40" s="2" t="s">
        <v>49</v>
      </c>
      <c r="AB40" s="2">
        <v>16298</v>
      </c>
      <c r="AC40" s="2">
        <v>1.04</v>
      </c>
      <c r="AD40" s="2">
        <v>1.124617</v>
      </c>
      <c r="AE40" s="2">
        <v>8.4616999999999998E-2</v>
      </c>
      <c r="AF40" s="2">
        <v>84.617000000000004</v>
      </c>
      <c r="AK40" s="2">
        <v>55470</v>
      </c>
      <c r="AL40" s="2" t="s">
        <v>16</v>
      </c>
      <c r="AM40" s="2" t="s">
        <v>49</v>
      </c>
      <c r="AN40" s="2">
        <v>16314</v>
      </c>
      <c r="AO40" s="2">
        <v>2.7599990000000001</v>
      </c>
      <c r="AP40" s="2">
        <v>2.844617</v>
      </c>
      <c r="AQ40" s="2">
        <v>8.4617999999999999E-2</v>
      </c>
      <c r="AR40" s="2">
        <v>84.617999999999995</v>
      </c>
    </row>
    <row r="41" spans="1:44">
      <c r="A41">
        <v>34264</v>
      </c>
      <c r="B41" t="s">
        <v>16</v>
      </c>
      <c r="C41" t="s">
        <v>12</v>
      </c>
      <c r="D41">
        <v>16266</v>
      </c>
      <c r="E41">
        <v>1.5900110000000001</v>
      </c>
      <c r="F41">
        <v>1.6766220000000001</v>
      </c>
      <c r="G41">
        <v>8.6610999999999994E-2</v>
      </c>
      <c r="H41">
        <v>86.610999999999905</v>
      </c>
      <c r="M41" s="2">
        <v>35367</v>
      </c>
      <c r="N41" s="2" t="s">
        <v>16</v>
      </c>
      <c r="O41" s="2" t="s">
        <v>51</v>
      </c>
      <c r="P41" s="2">
        <v>16282</v>
      </c>
      <c r="Q41" s="2">
        <v>2.3100109999999998</v>
      </c>
      <c r="R41" s="2">
        <v>2.3966219999999998</v>
      </c>
      <c r="S41" s="2">
        <v>8.6610999999999994E-2</v>
      </c>
      <c r="T41" s="2">
        <v>86.611000000000004</v>
      </c>
      <c r="Y41" s="2">
        <v>35347</v>
      </c>
      <c r="Z41" s="2" t="s">
        <v>16</v>
      </c>
      <c r="AA41" s="2" t="s">
        <v>51</v>
      </c>
      <c r="AB41" s="2">
        <v>16298</v>
      </c>
      <c r="AC41" s="2">
        <v>1.040011</v>
      </c>
      <c r="AD41" s="2">
        <v>1.124622</v>
      </c>
      <c r="AE41" s="2">
        <v>8.4611000000000006E-2</v>
      </c>
      <c r="AF41" s="2">
        <v>84.611000000000004</v>
      </c>
      <c r="AK41" s="2">
        <v>37116</v>
      </c>
      <c r="AL41" s="2" t="s">
        <v>16</v>
      </c>
      <c r="AM41" s="2" t="s">
        <v>50</v>
      </c>
      <c r="AN41" s="2">
        <v>16314</v>
      </c>
      <c r="AO41" s="2">
        <v>2.760005</v>
      </c>
      <c r="AP41" s="2">
        <v>2.844627</v>
      </c>
      <c r="AQ41" s="2">
        <v>8.4622000000000003E-2</v>
      </c>
      <c r="AR41" s="2">
        <v>84.622</v>
      </c>
    </row>
    <row r="42" spans="1:44">
      <c r="A42">
        <v>51727</v>
      </c>
      <c r="B42" t="s">
        <v>16</v>
      </c>
      <c r="C42" t="s">
        <v>11</v>
      </c>
      <c r="D42">
        <v>16266</v>
      </c>
      <c r="E42">
        <v>1.659999</v>
      </c>
      <c r="F42">
        <v>1.7446169999999901</v>
      </c>
      <c r="G42">
        <v>8.4617999999999804E-2</v>
      </c>
      <c r="H42">
        <v>84.617999999999796</v>
      </c>
      <c r="M42" s="2">
        <v>55462</v>
      </c>
      <c r="N42" s="2" t="s">
        <v>16</v>
      </c>
      <c r="O42" s="2" t="s">
        <v>49</v>
      </c>
      <c r="P42" s="2">
        <v>16282</v>
      </c>
      <c r="Q42" s="2">
        <v>2.4399989999999998</v>
      </c>
      <c r="R42" s="2">
        <v>2.5246170000000001</v>
      </c>
      <c r="S42" s="2">
        <v>8.4617999999999999E-2</v>
      </c>
      <c r="T42" s="2">
        <v>84.617999999999995</v>
      </c>
      <c r="Y42" s="2">
        <v>55442</v>
      </c>
      <c r="Z42" s="2" t="s">
        <v>16</v>
      </c>
      <c r="AA42" s="2" t="s">
        <v>49</v>
      </c>
      <c r="AB42" s="2">
        <v>16298</v>
      </c>
      <c r="AC42" s="2">
        <v>1.05</v>
      </c>
      <c r="AD42" s="2">
        <v>1.136617</v>
      </c>
      <c r="AE42" s="2">
        <v>8.6617E-2</v>
      </c>
      <c r="AF42" s="2">
        <v>86.617000000000004</v>
      </c>
      <c r="AK42" s="2">
        <v>35379</v>
      </c>
      <c r="AL42" s="2" t="s">
        <v>16</v>
      </c>
      <c r="AM42" s="2" t="s">
        <v>51</v>
      </c>
      <c r="AN42" s="2">
        <v>16314</v>
      </c>
      <c r="AO42" s="2">
        <v>2.760011</v>
      </c>
      <c r="AP42" s="2">
        <v>2.8446220000000002</v>
      </c>
      <c r="AQ42" s="2">
        <v>8.4611000000000006E-2</v>
      </c>
      <c r="AR42" s="2">
        <v>84.611000000000004</v>
      </c>
    </row>
    <row r="43" spans="1:44">
      <c r="A43">
        <v>34268</v>
      </c>
      <c r="B43" t="s">
        <v>16</v>
      </c>
      <c r="C43" t="s">
        <v>12</v>
      </c>
      <c r="D43">
        <v>16266</v>
      </c>
      <c r="E43">
        <v>1.6600109999999999</v>
      </c>
      <c r="F43">
        <v>1.7446219999999999</v>
      </c>
      <c r="G43">
        <v>8.46110000000002E-2</v>
      </c>
      <c r="H43">
        <v>84.611000000000203</v>
      </c>
      <c r="M43" s="2">
        <v>35371</v>
      </c>
      <c r="N43" s="2" t="s">
        <v>16</v>
      </c>
      <c r="O43" s="2" t="s">
        <v>51</v>
      </c>
      <c r="P43" s="2">
        <v>16282</v>
      </c>
      <c r="Q43" s="2">
        <v>2.4400110000000002</v>
      </c>
      <c r="R43" s="2">
        <v>2.5246219999999999</v>
      </c>
      <c r="S43" s="2">
        <v>8.4611000000000006E-2</v>
      </c>
      <c r="T43" s="2">
        <v>84.611000000000004</v>
      </c>
      <c r="Y43" s="2">
        <v>35351</v>
      </c>
      <c r="Z43" s="2" t="s">
        <v>16</v>
      </c>
      <c r="AA43" s="2" t="s">
        <v>51</v>
      </c>
      <c r="AB43" s="2">
        <v>16298</v>
      </c>
      <c r="AC43" s="2">
        <v>1.050011</v>
      </c>
      <c r="AD43" s="2">
        <v>1.136622</v>
      </c>
      <c r="AE43" s="2">
        <v>8.6610999999999994E-2</v>
      </c>
      <c r="AF43" s="2">
        <v>86.611000000000004</v>
      </c>
      <c r="AK43" s="2">
        <v>53492</v>
      </c>
      <c r="AL43" s="2" t="s">
        <v>16</v>
      </c>
      <c r="AM43" s="2" t="s">
        <v>52</v>
      </c>
      <c r="AN43" s="2">
        <v>16314</v>
      </c>
      <c r="AO43" s="2">
        <v>2.7600169999999999</v>
      </c>
      <c r="AP43" s="2">
        <v>2.8446319999999998</v>
      </c>
      <c r="AQ43" s="2">
        <v>8.4614999999999996E-2</v>
      </c>
      <c r="AR43" s="2">
        <v>84.614999999999995</v>
      </c>
    </row>
    <row r="44" spans="1:44">
      <c r="A44">
        <v>51731</v>
      </c>
      <c r="B44" t="s">
        <v>16</v>
      </c>
      <c r="C44" t="s">
        <v>11</v>
      </c>
      <c r="D44">
        <v>16266</v>
      </c>
      <c r="E44">
        <v>1.709999</v>
      </c>
      <c r="F44">
        <v>1.7966169999999999</v>
      </c>
      <c r="G44">
        <v>8.6617999999999806E-2</v>
      </c>
      <c r="H44">
        <v>86.617999999999796</v>
      </c>
      <c r="M44" s="2">
        <v>55466</v>
      </c>
      <c r="N44" s="2" t="s">
        <v>16</v>
      </c>
      <c r="O44" s="2" t="s">
        <v>49</v>
      </c>
      <c r="P44" s="2">
        <v>16282</v>
      </c>
      <c r="Q44" s="2">
        <v>2.5499990000000001</v>
      </c>
      <c r="R44" s="2">
        <v>2.6366170000000002</v>
      </c>
      <c r="S44" s="2">
        <v>8.6618000000000001E-2</v>
      </c>
      <c r="T44" s="2">
        <v>86.617999999999995</v>
      </c>
      <c r="Y44" s="2">
        <v>55446</v>
      </c>
      <c r="Z44" s="2" t="s">
        <v>16</v>
      </c>
      <c r="AA44" s="2" t="s">
        <v>49</v>
      </c>
      <c r="AB44" s="2">
        <v>16298</v>
      </c>
      <c r="AC44" s="2">
        <v>1.379999</v>
      </c>
      <c r="AD44" s="2">
        <v>1.4646170000000001</v>
      </c>
      <c r="AE44" s="2">
        <v>8.4617999999999999E-2</v>
      </c>
      <c r="AF44" s="2">
        <v>84.617999999999995</v>
      </c>
      <c r="AK44" s="2">
        <v>55474</v>
      </c>
      <c r="AL44" s="2" t="s">
        <v>16</v>
      </c>
      <c r="AM44" s="2" t="s">
        <v>49</v>
      </c>
      <c r="AN44" s="2">
        <v>16314</v>
      </c>
      <c r="AO44" s="2">
        <v>2.77</v>
      </c>
      <c r="AP44" s="2">
        <v>2.856617</v>
      </c>
      <c r="AQ44" s="2">
        <v>8.6617E-2</v>
      </c>
      <c r="AR44" s="2">
        <v>86.617000000000004</v>
      </c>
    </row>
    <row r="45" spans="1:44">
      <c r="A45">
        <v>34272</v>
      </c>
      <c r="B45" t="s">
        <v>16</v>
      </c>
      <c r="C45" t="s">
        <v>12</v>
      </c>
      <c r="D45">
        <v>16266</v>
      </c>
      <c r="E45">
        <v>1.7100109999999999</v>
      </c>
      <c r="F45">
        <v>1.7966219999999999</v>
      </c>
      <c r="G45">
        <v>8.6611000000000202E-2</v>
      </c>
      <c r="H45">
        <v>86.611000000000203</v>
      </c>
      <c r="M45" s="2">
        <v>35375</v>
      </c>
      <c r="N45" s="2" t="s">
        <v>16</v>
      </c>
      <c r="O45" s="2" t="s">
        <v>51</v>
      </c>
      <c r="P45" s="2">
        <v>16282</v>
      </c>
      <c r="Q45" s="2">
        <v>2.550011</v>
      </c>
      <c r="R45" s="2">
        <v>2.636622</v>
      </c>
      <c r="S45" s="2">
        <v>8.6610999999999994E-2</v>
      </c>
      <c r="T45" s="2">
        <v>86.611000000000004</v>
      </c>
      <c r="Y45" s="2">
        <v>35355</v>
      </c>
      <c r="Z45" s="2" t="s">
        <v>16</v>
      </c>
      <c r="AA45" s="2" t="s">
        <v>51</v>
      </c>
      <c r="AB45" s="2">
        <v>16298</v>
      </c>
      <c r="AC45" s="2">
        <v>1.3800110000000001</v>
      </c>
      <c r="AD45" s="2">
        <v>1.4646220000000001</v>
      </c>
      <c r="AE45" s="2">
        <v>8.4611000000000006E-2</v>
      </c>
      <c r="AF45" s="2">
        <v>84.611000000000004</v>
      </c>
      <c r="AK45" s="2">
        <v>37120</v>
      </c>
      <c r="AL45" s="2" t="s">
        <v>16</v>
      </c>
      <c r="AM45" s="2" t="s">
        <v>50</v>
      </c>
      <c r="AN45" s="2">
        <v>16314</v>
      </c>
      <c r="AO45" s="2">
        <v>2.7700049999999998</v>
      </c>
      <c r="AP45" s="2">
        <v>2.856627</v>
      </c>
      <c r="AQ45" s="2">
        <v>8.6622000000000005E-2</v>
      </c>
      <c r="AR45" s="2">
        <v>86.622</v>
      </c>
    </row>
    <row r="46" spans="1:44">
      <c r="A46">
        <v>51735</v>
      </c>
      <c r="B46" t="s">
        <v>16</v>
      </c>
      <c r="C46" t="s">
        <v>11</v>
      </c>
      <c r="D46">
        <v>16266</v>
      </c>
      <c r="E46">
        <v>1.899999</v>
      </c>
      <c r="F46">
        <v>1.9846170000000001</v>
      </c>
      <c r="G46">
        <v>8.4617999999999999E-2</v>
      </c>
      <c r="H46">
        <v>84.617999999999995</v>
      </c>
      <c r="M46" s="2">
        <v>55470</v>
      </c>
      <c r="N46" s="2" t="s">
        <v>16</v>
      </c>
      <c r="O46" s="2" t="s">
        <v>49</v>
      </c>
      <c r="P46" s="2">
        <v>16282</v>
      </c>
      <c r="Q46" s="2">
        <v>2.6499990000000002</v>
      </c>
      <c r="R46" s="2">
        <v>2.7366169999999999</v>
      </c>
      <c r="S46" s="2">
        <v>8.6618000000000001E-2</v>
      </c>
      <c r="T46" s="2">
        <v>86.617999999999995</v>
      </c>
      <c r="Y46" s="2">
        <v>55450</v>
      </c>
      <c r="Z46" s="2" t="s">
        <v>16</v>
      </c>
      <c r="AA46" s="2" t="s">
        <v>49</v>
      </c>
      <c r="AB46" s="2">
        <v>16298</v>
      </c>
      <c r="AC46" s="2">
        <v>1.429999</v>
      </c>
      <c r="AD46" s="2">
        <v>1.5166170000000001</v>
      </c>
      <c r="AE46" s="2">
        <v>8.6618000000000001E-2</v>
      </c>
      <c r="AF46" s="2">
        <v>86.617999999999995</v>
      </c>
      <c r="AK46" s="2">
        <v>35383</v>
      </c>
      <c r="AL46" s="2" t="s">
        <v>16</v>
      </c>
      <c r="AM46" s="2" t="s">
        <v>51</v>
      </c>
      <c r="AN46" s="2">
        <v>16314</v>
      </c>
      <c r="AO46" s="2">
        <v>2.7700109999999998</v>
      </c>
      <c r="AP46" s="2">
        <v>2.8566220000000002</v>
      </c>
      <c r="AQ46" s="2">
        <v>8.6610999999999994E-2</v>
      </c>
      <c r="AR46" s="2">
        <v>86.611000000000004</v>
      </c>
    </row>
    <row r="47" spans="1:44">
      <c r="A47">
        <v>34276</v>
      </c>
      <c r="B47" t="s">
        <v>16</v>
      </c>
      <c r="C47" t="s">
        <v>12</v>
      </c>
      <c r="D47">
        <v>16266</v>
      </c>
      <c r="E47">
        <v>1.9000109999999999</v>
      </c>
      <c r="F47">
        <v>1.9846219999999899</v>
      </c>
      <c r="G47">
        <v>8.46109999999997E-2</v>
      </c>
      <c r="H47">
        <v>84.610999999999706</v>
      </c>
      <c r="M47" s="2">
        <v>35379</v>
      </c>
      <c r="N47" s="2" t="s">
        <v>16</v>
      </c>
      <c r="O47" s="2" t="s">
        <v>51</v>
      </c>
      <c r="P47" s="2">
        <v>16282</v>
      </c>
      <c r="Q47" s="2">
        <v>2.6500110000000001</v>
      </c>
      <c r="R47" s="2">
        <v>2.7366220000000001</v>
      </c>
      <c r="S47" s="2">
        <v>8.6610999999999994E-2</v>
      </c>
      <c r="T47" s="2">
        <v>86.611000000000004</v>
      </c>
      <c r="Y47" s="2">
        <v>35359</v>
      </c>
      <c r="Z47" s="2" t="s">
        <v>16</v>
      </c>
      <c r="AA47" s="2" t="s">
        <v>51</v>
      </c>
      <c r="AB47" s="2">
        <v>16298</v>
      </c>
      <c r="AC47" s="2">
        <v>1.4300109999999999</v>
      </c>
      <c r="AD47" s="2">
        <v>1.5166219999999999</v>
      </c>
      <c r="AE47" s="2">
        <v>8.6610999999999994E-2</v>
      </c>
      <c r="AF47" s="2">
        <v>86.611000000000004</v>
      </c>
      <c r="AK47" s="2">
        <v>53496</v>
      </c>
      <c r="AL47" s="2" t="s">
        <v>16</v>
      </c>
      <c r="AM47" s="2" t="s">
        <v>52</v>
      </c>
      <c r="AN47" s="2">
        <v>16314</v>
      </c>
      <c r="AO47" s="2">
        <v>2.7700170000000002</v>
      </c>
      <c r="AP47" s="2">
        <v>2.8566319999999998</v>
      </c>
      <c r="AQ47" s="2">
        <v>8.6614999999999998E-2</v>
      </c>
      <c r="AR47" s="2">
        <v>86.614999999999995</v>
      </c>
    </row>
    <row r="48" spans="1:44">
      <c r="A48">
        <v>51715</v>
      </c>
      <c r="B48" t="s">
        <v>16</v>
      </c>
      <c r="C48" t="s">
        <v>11</v>
      </c>
      <c r="D48">
        <v>16266</v>
      </c>
      <c r="E48">
        <v>1.03</v>
      </c>
      <c r="F48">
        <v>1.116617</v>
      </c>
      <c r="G48">
        <v>8.6616999999999902E-2</v>
      </c>
      <c r="H48">
        <v>86.616999999999905</v>
      </c>
      <c r="M48" s="2">
        <v>55474</v>
      </c>
      <c r="N48" s="2" t="s">
        <v>16</v>
      </c>
      <c r="O48" s="2" t="s">
        <v>49</v>
      </c>
      <c r="P48" s="2">
        <v>16282</v>
      </c>
      <c r="Q48" s="2">
        <v>2.7799990000000001</v>
      </c>
      <c r="R48" s="2">
        <v>2.864617</v>
      </c>
      <c r="S48" s="2">
        <v>8.4617999999999999E-2</v>
      </c>
      <c r="T48" s="2">
        <v>84.617999999999995</v>
      </c>
      <c r="Y48" s="2">
        <v>55454</v>
      </c>
      <c r="Z48" s="2" t="s">
        <v>16</v>
      </c>
      <c r="AA48" s="2" t="s">
        <v>49</v>
      </c>
      <c r="AB48" s="2">
        <v>16298</v>
      </c>
      <c r="AC48" s="2">
        <v>1.51</v>
      </c>
      <c r="AD48" s="2">
        <v>1.596617</v>
      </c>
      <c r="AE48" s="2">
        <v>8.6617E-2</v>
      </c>
      <c r="AF48" s="2">
        <v>86.617000000000004</v>
      </c>
      <c r="AK48" s="2">
        <v>55434</v>
      </c>
      <c r="AL48" s="2" t="s">
        <v>16</v>
      </c>
      <c r="AM48" s="2" t="s">
        <v>49</v>
      </c>
      <c r="AN48" s="2">
        <v>16314</v>
      </c>
      <c r="AO48" s="2">
        <v>1.1200000000000001</v>
      </c>
      <c r="AP48" s="2">
        <v>1.204617</v>
      </c>
      <c r="AQ48" s="2">
        <v>8.4616999999999998E-2</v>
      </c>
      <c r="AR48" s="2">
        <v>84.617000000000004</v>
      </c>
    </row>
    <row r="49" spans="1:44">
      <c r="A49">
        <v>34256</v>
      </c>
      <c r="B49" t="s">
        <v>16</v>
      </c>
      <c r="C49" t="s">
        <v>12</v>
      </c>
      <c r="D49">
        <v>16266</v>
      </c>
      <c r="E49">
        <v>1.030011</v>
      </c>
      <c r="F49">
        <v>1.116622</v>
      </c>
      <c r="G49">
        <v>8.6610999999999994E-2</v>
      </c>
      <c r="H49">
        <v>86.610999999999905</v>
      </c>
      <c r="M49" s="2">
        <v>35383</v>
      </c>
      <c r="N49" s="2" t="s">
        <v>16</v>
      </c>
      <c r="O49" s="2" t="s">
        <v>51</v>
      </c>
      <c r="P49" s="2">
        <v>16282</v>
      </c>
      <c r="Q49" s="2">
        <v>2.780011</v>
      </c>
      <c r="R49" s="2">
        <v>2.8646219999999998</v>
      </c>
      <c r="S49" s="2">
        <v>8.4611000000000006E-2</v>
      </c>
      <c r="T49" s="2">
        <v>84.611000000000004</v>
      </c>
      <c r="Y49" s="2">
        <v>35363</v>
      </c>
      <c r="Z49" s="2" t="s">
        <v>16</v>
      </c>
      <c r="AA49" s="2" t="s">
        <v>51</v>
      </c>
      <c r="AB49" s="2">
        <v>16298</v>
      </c>
      <c r="AC49" s="2">
        <v>1.510011</v>
      </c>
      <c r="AD49" s="2">
        <v>1.596622</v>
      </c>
      <c r="AE49" s="2">
        <v>8.6610999999999994E-2</v>
      </c>
      <c r="AF49" s="2">
        <v>86.611000000000004</v>
      </c>
      <c r="AK49" s="2">
        <v>35343</v>
      </c>
      <c r="AL49" s="2" t="s">
        <v>16</v>
      </c>
      <c r="AM49" s="2" t="s">
        <v>51</v>
      </c>
      <c r="AN49" s="2">
        <v>16314</v>
      </c>
      <c r="AO49" s="2">
        <v>1.1200110000000001</v>
      </c>
      <c r="AP49" s="2">
        <v>1.2046220000000001</v>
      </c>
      <c r="AQ49" s="2">
        <v>8.4611000000000006E-2</v>
      </c>
      <c r="AR49" s="2">
        <v>84.611000000000004</v>
      </c>
    </row>
    <row r="50" spans="1:44">
      <c r="A50">
        <v>51719</v>
      </c>
      <c r="B50" t="s">
        <v>16</v>
      </c>
      <c r="C50" t="s">
        <v>11</v>
      </c>
      <c r="D50">
        <v>16266</v>
      </c>
      <c r="E50">
        <v>1.52</v>
      </c>
      <c r="F50">
        <v>1.604617</v>
      </c>
      <c r="G50">
        <v>8.4616999999999901E-2</v>
      </c>
      <c r="H50">
        <v>84.616999999999905</v>
      </c>
      <c r="M50" s="2">
        <v>55478</v>
      </c>
      <c r="N50" s="2" t="s">
        <v>16</v>
      </c>
      <c r="O50" s="2" t="s">
        <v>49</v>
      </c>
      <c r="P50" s="2">
        <v>16282</v>
      </c>
      <c r="Q50" s="2">
        <v>2.83</v>
      </c>
      <c r="R50" s="2">
        <v>2.916617</v>
      </c>
      <c r="S50" s="2">
        <v>8.6617E-2</v>
      </c>
      <c r="T50" s="2">
        <v>86.617000000000004</v>
      </c>
      <c r="Y50" s="2">
        <v>55458</v>
      </c>
      <c r="Z50" s="2" t="s">
        <v>16</v>
      </c>
      <c r="AA50" s="2" t="s">
        <v>49</v>
      </c>
      <c r="AB50" s="2">
        <v>16298</v>
      </c>
      <c r="AC50" s="2">
        <v>1.57</v>
      </c>
      <c r="AD50" s="2">
        <v>1.656617</v>
      </c>
      <c r="AE50" s="2">
        <v>8.6617E-2</v>
      </c>
      <c r="AF50" s="2">
        <v>86.617000000000004</v>
      </c>
      <c r="AK50" s="2">
        <v>55438</v>
      </c>
      <c r="AL50" s="2" t="s">
        <v>16</v>
      </c>
      <c r="AM50" s="2" t="s">
        <v>49</v>
      </c>
      <c r="AN50" s="2">
        <v>16314</v>
      </c>
      <c r="AO50" s="2">
        <v>1.26</v>
      </c>
      <c r="AP50" s="2">
        <v>1.344617</v>
      </c>
      <c r="AQ50" s="2">
        <v>8.4616999999999998E-2</v>
      </c>
      <c r="AR50" s="2">
        <v>84.617000000000004</v>
      </c>
    </row>
    <row r="51" spans="1:44">
      <c r="A51">
        <v>34260</v>
      </c>
      <c r="B51" t="s">
        <v>16</v>
      </c>
      <c r="C51" t="s">
        <v>12</v>
      </c>
      <c r="D51">
        <v>16266</v>
      </c>
      <c r="E51">
        <v>1.520011</v>
      </c>
      <c r="F51">
        <v>1.604622</v>
      </c>
      <c r="G51">
        <v>8.4610999999999895E-2</v>
      </c>
      <c r="H51">
        <v>84.610999999999905</v>
      </c>
      <c r="M51" s="2">
        <v>35387</v>
      </c>
      <c r="N51" s="2" t="s">
        <v>16</v>
      </c>
      <c r="O51" s="2" t="s">
        <v>51</v>
      </c>
      <c r="P51" s="2">
        <v>16282</v>
      </c>
      <c r="Q51" s="2">
        <v>2.8300109999999998</v>
      </c>
      <c r="R51" s="2">
        <v>2.9166219999999998</v>
      </c>
      <c r="S51" s="2">
        <v>8.6610999999999994E-2</v>
      </c>
      <c r="T51" s="2">
        <v>86.611000000000004</v>
      </c>
      <c r="Y51" s="2">
        <v>35367</v>
      </c>
      <c r="Z51" s="2" t="s">
        <v>16</v>
      </c>
      <c r="AA51" s="2" t="s">
        <v>51</v>
      </c>
      <c r="AB51" s="2">
        <v>16298</v>
      </c>
      <c r="AC51" s="2">
        <v>1.570011</v>
      </c>
      <c r="AD51" s="2">
        <v>1.656622</v>
      </c>
      <c r="AE51" s="2">
        <v>8.6610999999999994E-2</v>
      </c>
      <c r="AF51" s="2">
        <v>86.611000000000004</v>
      </c>
      <c r="AK51" s="2">
        <v>35347</v>
      </c>
      <c r="AL51" s="2" t="s">
        <v>16</v>
      </c>
      <c r="AM51" s="2" t="s">
        <v>51</v>
      </c>
      <c r="AN51" s="2">
        <v>16314</v>
      </c>
      <c r="AO51" s="2">
        <v>1.260011</v>
      </c>
      <c r="AP51" s="2">
        <v>1.344622</v>
      </c>
      <c r="AQ51" s="2">
        <v>8.4611000000000006E-2</v>
      </c>
      <c r="AR51" s="2">
        <v>84.611000000000004</v>
      </c>
    </row>
    <row r="52" spans="1:44">
      <c r="A52">
        <v>51723</v>
      </c>
      <c r="B52" t="s">
        <v>16</v>
      </c>
      <c r="C52" t="s">
        <v>11</v>
      </c>
      <c r="D52">
        <v>16266</v>
      </c>
      <c r="E52">
        <v>1.62</v>
      </c>
      <c r="F52">
        <v>1.704617</v>
      </c>
      <c r="G52">
        <v>8.4616999999999901E-2</v>
      </c>
      <c r="H52">
        <v>84.616999999999905</v>
      </c>
      <c r="M52" s="2">
        <v>55434</v>
      </c>
      <c r="N52" s="2" t="s">
        <v>16</v>
      </c>
      <c r="O52" s="2" t="s">
        <v>49</v>
      </c>
      <c r="P52" s="2">
        <v>16282</v>
      </c>
      <c r="Q52" s="2">
        <v>1.04</v>
      </c>
      <c r="R52" s="2">
        <v>1.124617</v>
      </c>
      <c r="S52" s="2">
        <v>8.4616999999999998E-2</v>
      </c>
      <c r="T52" s="2">
        <v>84.617000000000004</v>
      </c>
      <c r="Y52" s="2">
        <v>55462</v>
      </c>
      <c r="Z52" s="2" t="s">
        <v>16</v>
      </c>
      <c r="AA52" s="2" t="s">
        <v>49</v>
      </c>
      <c r="AB52" s="2">
        <v>16298</v>
      </c>
      <c r="AC52" s="2">
        <v>1.939999</v>
      </c>
      <c r="AD52" s="2">
        <v>2.0246170000000001</v>
      </c>
      <c r="AE52" s="2">
        <v>8.4617999999999999E-2</v>
      </c>
      <c r="AF52" s="2">
        <v>84.617999999999995</v>
      </c>
      <c r="AK52" s="2">
        <v>55442</v>
      </c>
      <c r="AL52" s="2" t="s">
        <v>16</v>
      </c>
      <c r="AM52" s="2" t="s">
        <v>49</v>
      </c>
      <c r="AN52" s="2">
        <v>16314</v>
      </c>
      <c r="AO52" s="2">
        <v>1.51</v>
      </c>
      <c r="AP52" s="2">
        <v>1.596617</v>
      </c>
      <c r="AQ52" s="2">
        <v>8.6617E-2</v>
      </c>
      <c r="AR52" s="2">
        <v>86.617000000000004</v>
      </c>
    </row>
    <row r="53" spans="1:44">
      <c r="A53">
        <v>34264</v>
      </c>
      <c r="B53" t="s">
        <v>16</v>
      </c>
      <c r="C53" t="s">
        <v>12</v>
      </c>
      <c r="D53">
        <v>16266</v>
      </c>
      <c r="E53">
        <v>1.6200109999999901</v>
      </c>
      <c r="F53">
        <v>1.7046220000000001</v>
      </c>
      <c r="G53">
        <v>8.46110000000002E-2</v>
      </c>
      <c r="H53">
        <v>84.611000000000203</v>
      </c>
      <c r="M53" s="2">
        <v>35343</v>
      </c>
      <c r="N53" s="2" t="s">
        <v>16</v>
      </c>
      <c r="O53" s="2" t="s">
        <v>51</v>
      </c>
      <c r="P53" s="2">
        <v>16282</v>
      </c>
      <c r="Q53" s="2">
        <v>1.040011</v>
      </c>
      <c r="R53" s="2">
        <v>1.124622</v>
      </c>
      <c r="S53" s="2">
        <v>8.4611000000000006E-2</v>
      </c>
      <c r="T53" s="2">
        <v>84.611000000000004</v>
      </c>
      <c r="Y53" s="2">
        <v>35371</v>
      </c>
      <c r="Z53" s="2" t="s">
        <v>16</v>
      </c>
      <c r="AA53" s="2" t="s">
        <v>51</v>
      </c>
      <c r="AB53" s="2">
        <v>16298</v>
      </c>
      <c r="AC53" s="2">
        <v>1.9400109999999999</v>
      </c>
      <c r="AD53" s="2">
        <v>2.0246219999999999</v>
      </c>
      <c r="AE53" s="2">
        <v>8.4611000000000006E-2</v>
      </c>
      <c r="AF53" s="2">
        <v>84.611000000000004</v>
      </c>
      <c r="AK53" s="2">
        <v>35351</v>
      </c>
      <c r="AL53" s="2" t="s">
        <v>16</v>
      </c>
      <c r="AM53" s="2" t="s">
        <v>51</v>
      </c>
      <c r="AN53" s="2">
        <v>16314</v>
      </c>
      <c r="AO53" s="2">
        <v>1.510011</v>
      </c>
      <c r="AP53" s="2">
        <v>1.596622</v>
      </c>
      <c r="AQ53" s="2">
        <v>8.6610999999999994E-2</v>
      </c>
      <c r="AR53" s="2">
        <v>86.611000000000004</v>
      </c>
    </row>
    <row r="54" spans="1:44">
      <c r="A54">
        <v>51715</v>
      </c>
      <c r="B54" t="s">
        <v>16</v>
      </c>
      <c r="C54" t="s">
        <v>11</v>
      </c>
      <c r="D54">
        <v>16266</v>
      </c>
      <c r="E54">
        <v>1.1100000000000001</v>
      </c>
      <c r="F54">
        <v>1.196617</v>
      </c>
      <c r="G54">
        <v>8.6616999999999902E-2</v>
      </c>
      <c r="H54">
        <v>86.616999999999905</v>
      </c>
      <c r="M54" s="2">
        <v>55438</v>
      </c>
      <c r="N54" s="2" t="s">
        <v>16</v>
      </c>
      <c r="O54" s="2" t="s">
        <v>49</v>
      </c>
      <c r="P54" s="2">
        <v>16282</v>
      </c>
      <c r="Q54" s="2">
        <v>1.649999</v>
      </c>
      <c r="R54" s="2">
        <v>1.7366170000000001</v>
      </c>
      <c r="S54" s="2">
        <v>8.6618000000000001E-2</v>
      </c>
      <c r="T54" s="2">
        <v>86.617999999999995</v>
      </c>
      <c r="Y54" s="2">
        <v>55466</v>
      </c>
      <c r="Z54" s="2" t="s">
        <v>16</v>
      </c>
      <c r="AA54" s="2" t="s">
        <v>49</v>
      </c>
      <c r="AB54" s="2">
        <v>16298</v>
      </c>
      <c r="AC54" s="2">
        <v>2.0699990000000001</v>
      </c>
      <c r="AD54" s="2">
        <v>2.1566169999999998</v>
      </c>
      <c r="AE54" s="2">
        <v>8.6618000000000001E-2</v>
      </c>
      <c r="AF54" s="2">
        <v>86.617999999999995</v>
      </c>
      <c r="AK54" s="2">
        <v>55446</v>
      </c>
      <c r="AL54" s="2" t="s">
        <v>16</v>
      </c>
      <c r="AM54" s="2" t="s">
        <v>49</v>
      </c>
      <c r="AN54" s="2">
        <v>16314</v>
      </c>
      <c r="AO54" s="2">
        <v>1.79</v>
      </c>
      <c r="AP54" s="2">
        <v>1.876617</v>
      </c>
      <c r="AQ54" s="2">
        <v>8.6617E-2</v>
      </c>
      <c r="AR54" s="2">
        <v>86.617000000000004</v>
      </c>
    </row>
    <row r="55" spans="1:44">
      <c r="A55">
        <v>34256</v>
      </c>
      <c r="B55" t="s">
        <v>16</v>
      </c>
      <c r="C55" t="s">
        <v>12</v>
      </c>
      <c r="D55">
        <v>16266</v>
      </c>
      <c r="E55">
        <v>1.1100110000000001</v>
      </c>
      <c r="F55">
        <v>1.1966220000000001</v>
      </c>
      <c r="G55">
        <v>8.6610999999999994E-2</v>
      </c>
      <c r="H55">
        <v>86.610999999999905</v>
      </c>
      <c r="M55" s="2">
        <v>35347</v>
      </c>
      <c r="N55" s="2" t="s">
        <v>16</v>
      </c>
      <c r="O55" s="2" t="s">
        <v>51</v>
      </c>
      <c r="P55" s="2">
        <v>16282</v>
      </c>
      <c r="Q55" s="2">
        <v>1.6500109999999999</v>
      </c>
      <c r="R55" s="2">
        <v>1.7366220000000001</v>
      </c>
      <c r="S55" s="2">
        <v>8.6610999999999994E-2</v>
      </c>
      <c r="T55" s="2">
        <v>86.611000000000004</v>
      </c>
      <c r="Y55" s="2">
        <v>35375</v>
      </c>
      <c r="Z55" s="2" t="s">
        <v>16</v>
      </c>
      <c r="AA55" s="2" t="s">
        <v>51</v>
      </c>
      <c r="AB55" s="2">
        <v>16298</v>
      </c>
      <c r="AC55" s="2">
        <v>2.070011</v>
      </c>
      <c r="AD55" s="2">
        <v>2.156622</v>
      </c>
      <c r="AE55" s="2">
        <v>8.6610999999999994E-2</v>
      </c>
      <c r="AF55" s="2">
        <v>86.611000000000004</v>
      </c>
      <c r="AK55" s="2">
        <v>35355</v>
      </c>
      <c r="AL55" s="2" t="s">
        <v>16</v>
      </c>
      <c r="AM55" s="2" t="s">
        <v>51</v>
      </c>
      <c r="AN55" s="2">
        <v>16314</v>
      </c>
      <c r="AO55" s="2">
        <v>1.790011</v>
      </c>
      <c r="AP55" s="2">
        <v>1.876622</v>
      </c>
      <c r="AQ55" s="2">
        <v>8.6610999999999994E-2</v>
      </c>
      <c r="AR55" s="2">
        <v>86.611000000000004</v>
      </c>
    </row>
    <row r="56" spans="1:44">
      <c r="A56">
        <v>51719</v>
      </c>
      <c r="B56" t="s">
        <v>16</v>
      </c>
      <c r="C56" t="s">
        <v>11</v>
      </c>
      <c r="D56">
        <v>16266</v>
      </c>
      <c r="E56">
        <v>1.939999</v>
      </c>
      <c r="F56">
        <v>2.0246170000000001</v>
      </c>
      <c r="G56">
        <v>8.4617999999999999E-2</v>
      </c>
      <c r="H56">
        <v>84.617999999999995</v>
      </c>
      <c r="M56" s="2">
        <v>55442</v>
      </c>
      <c r="N56" s="2" t="s">
        <v>16</v>
      </c>
      <c r="O56" s="2" t="s">
        <v>49</v>
      </c>
      <c r="P56" s="2">
        <v>16282</v>
      </c>
      <c r="Q56" s="2">
        <v>1.83</v>
      </c>
      <c r="R56" s="2">
        <v>1.916617</v>
      </c>
      <c r="S56" s="2">
        <v>8.6617E-2</v>
      </c>
      <c r="T56" s="2">
        <v>86.617000000000004</v>
      </c>
      <c r="Y56" s="2">
        <v>55470</v>
      </c>
      <c r="Z56" s="2" t="s">
        <v>16</v>
      </c>
      <c r="AA56" s="2" t="s">
        <v>49</v>
      </c>
      <c r="AB56" s="2">
        <v>16298</v>
      </c>
      <c r="AC56" s="2">
        <v>2.56</v>
      </c>
      <c r="AD56" s="2">
        <v>2.6446170000000002</v>
      </c>
      <c r="AE56" s="2">
        <v>8.4616999999999998E-2</v>
      </c>
      <c r="AF56" s="2">
        <v>84.617000000000004</v>
      </c>
      <c r="AK56" s="2">
        <v>55450</v>
      </c>
      <c r="AL56" s="2" t="s">
        <v>16</v>
      </c>
      <c r="AM56" s="2" t="s">
        <v>49</v>
      </c>
      <c r="AN56" s="2">
        <v>16314</v>
      </c>
      <c r="AO56" s="2">
        <v>1.82</v>
      </c>
      <c r="AP56" s="2">
        <v>1.9046419999999999</v>
      </c>
      <c r="AQ56" s="2">
        <v>8.4641999999999995E-2</v>
      </c>
      <c r="AR56" s="2">
        <v>84.641999999999996</v>
      </c>
    </row>
    <row r="57" spans="1:44">
      <c r="A57">
        <v>34260</v>
      </c>
      <c r="B57" t="s">
        <v>16</v>
      </c>
      <c r="C57" t="s">
        <v>12</v>
      </c>
      <c r="D57">
        <v>16266</v>
      </c>
      <c r="E57">
        <v>1.9400109999999999</v>
      </c>
      <c r="F57">
        <v>2.0246219999999999</v>
      </c>
      <c r="G57">
        <v>8.46109999999997E-2</v>
      </c>
      <c r="H57">
        <v>84.610999999999706</v>
      </c>
      <c r="M57" s="2">
        <v>35351</v>
      </c>
      <c r="N57" s="2" t="s">
        <v>16</v>
      </c>
      <c r="O57" s="2" t="s">
        <v>51</v>
      </c>
      <c r="P57" s="2">
        <v>16282</v>
      </c>
      <c r="Q57" s="2">
        <v>1.8300110000000001</v>
      </c>
      <c r="R57" s="2">
        <v>1.916622</v>
      </c>
      <c r="S57" s="2">
        <v>8.6610999999999994E-2</v>
      </c>
      <c r="T57" s="2">
        <v>86.611000000000004</v>
      </c>
      <c r="Y57" s="2">
        <v>35379</v>
      </c>
      <c r="Z57" s="2" t="s">
        <v>16</v>
      </c>
      <c r="AA57" s="2" t="s">
        <v>51</v>
      </c>
      <c r="AB57" s="2">
        <v>16298</v>
      </c>
      <c r="AC57" s="2">
        <v>2.5600109999999998</v>
      </c>
      <c r="AD57" s="2">
        <v>2.644622</v>
      </c>
      <c r="AE57" s="2">
        <v>8.4611000000000006E-2</v>
      </c>
      <c r="AF57" s="2">
        <v>84.611000000000004</v>
      </c>
      <c r="AK57" s="2">
        <v>35359</v>
      </c>
      <c r="AL57" s="2" t="s">
        <v>16</v>
      </c>
      <c r="AM57" s="2" t="s">
        <v>51</v>
      </c>
      <c r="AN57" s="2">
        <v>16314</v>
      </c>
      <c r="AO57" s="2">
        <v>1.820011</v>
      </c>
      <c r="AP57" s="2">
        <v>1.904617</v>
      </c>
      <c r="AQ57" s="2">
        <v>8.4606000000000001E-2</v>
      </c>
      <c r="AR57" s="2">
        <v>84.605999999999995</v>
      </c>
    </row>
    <row r="58" spans="1:44">
      <c r="A58">
        <v>51723</v>
      </c>
      <c r="B58" t="s">
        <v>16</v>
      </c>
      <c r="C58" t="s">
        <v>11</v>
      </c>
      <c r="D58">
        <v>16266</v>
      </c>
      <c r="E58">
        <v>2</v>
      </c>
      <c r="F58">
        <v>2.0846170000000002</v>
      </c>
      <c r="G58">
        <v>8.4617000000000095E-2</v>
      </c>
      <c r="H58">
        <v>84.617000000000104</v>
      </c>
      <c r="M58" s="2">
        <v>55446</v>
      </c>
      <c r="N58" s="2" t="s">
        <v>16</v>
      </c>
      <c r="O58" s="2" t="s">
        <v>49</v>
      </c>
      <c r="P58" s="2">
        <v>16282</v>
      </c>
      <c r="Q58" s="2">
        <v>2.3599990000000002</v>
      </c>
      <c r="R58" s="2">
        <v>2.444617</v>
      </c>
      <c r="S58" s="2">
        <v>8.4617999999999999E-2</v>
      </c>
      <c r="T58" s="2">
        <v>84.617999999999995</v>
      </c>
      <c r="Y58" s="2">
        <v>55434</v>
      </c>
      <c r="Z58" s="2" t="s">
        <v>16</v>
      </c>
      <c r="AA58" s="2" t="s">
        <v>49</v>
      </c>
      <c r="AB58" s="2">
        <v>16298</v>
      </c>
      <c r="AC58" s="2">
        <v>1.1100000000000001</v>
      </c>
      <c r="AD58" s="2">
        <v>1.196617</v>
      </c>
      <c r="AE58" s="2">
        <v>8.6617E-2</v>
      </c>
      <c r="AF58" s="2">
        <v>86.617000000000004</v>
      </c>
      <c r="AK58" s="2">
        <v>55454</v>
      </c>
      <c r="AL58" s="2" t="s">
        <v>16</v>
      </c>
      <c r="AM58" s="2" t="s">
        <v>49</v>
      </c>
      <c r="AN58" s="2">
        <v>16314</v>
      </c>
      <c r="AO58" s="2">
        <v>1.86</v>
      </c>
      <c r="AP58" s="2">
        <v>1.944617</v>
      </c>
      <c r="AQ58" s="2">
        <v>8.4616999999999998E-2</v>
      </c>
      <c r="AR58" s="2">
        <v>84.617000000000004</v>
      </c>
    </row>
    <row r="59" spans="1:44">
      <c r="A59">
        <v>34264</v>
      </c>
      <c r="B59" t="s">
        <v>16</v>
      </c>
      <c r="C59" t="s">
        <v>12</v>
      </c>
      <c r="D59">
        <v>16266</v>
      </c>
      <c r="E59">
        <v>2.0000110000000002</v>
      </c>
      <c r="F59">
        <v>2.084622</v>
      </c>
      <c r="G59">
        <v>8.46109999999997E-2</v>
      </c>
      <c r="H59">
        <v>84.610999999999706</v>
      </c>
      <c r="M59" s="2">
        <v>35355</v>
      </c>
      <c r="N59" s="2" t="s">
        <v>16</v>
      </c>
      <c r="O59" s="2" t="s">
        <v>51</v>
      </c>
      <c r="P59" s="2">
        <v>16282</v>
      </c>
      <c r="Q59" s="2">
        <v>2.3600110000000001</v>
      </c>
      <c r="R59" s="2">
        <v>2.4446219999999999</v>
      </c>
      <c r="S59" s="2">
        <v>8.4611000000000006E-2</v>
      </c>
      <c r="T59" s="2">
        <v>84.611000000000004</v>
      </c>
      <c r="Y59" s="2">
        <v>35343</v>
      </c>
      <c r="Z59" s="2" t="s">
        <v>16</v>
      </c>
      <c r="AA59" s="2" t="s">
        <v>51</v>
      </c>
      <c r="AB59" s="2">
        <v>16298</v>
      </c>
      <c r="AC59" s="2">
        <v>1.1100110000000001</v>
      </c>
      <c r="AD59" s="2">
        <v>1.1966220000000001</v>
      </c>
      <c r="AE59" s="2">
        <v>8.6610999999999994E-2</v>
      </c>
      <c r="AF59" s="2">
        <v>86.611000000000004</v>
      </c>
      <c r="AK59" s="2">
        <v>35363</v>
      </c>
      <c r="AL59" s="2" t="s">
        <v>16</v>
      </c>
      <c r="AM59" s="2" t="s">
        <v>51</v>
      </c>
      <c r="AN59" s="2">
        <v>16314</v>
      </c>
      <c r="AO59" s="2">
        <v>1.8600110000000001</v>
      </c>
      <c r="AP59" s="2">
        <v>1.9446220000000001</v>
      </c>
      <c r="AQ59" s="2">
        <v>8.4611000000000006E-2</v>
      </c>
      <c r="AR59" s="2">
        <v>84.611000000000004</v>
      </c>
    </row>
    <row r="60" spans="1:44">
      <c r="A60">
        <v>51727</v>
      </c>
      <c r="B60" t="s">
        <v>16</v>
      </c>
      <c r="C60" t="s">
        <v>11</v>
      </c>
      <c r="D60">
        <v>16266</v>
      </c>
      <c r="E60">
        <v>2.4900000000000002</v>
      </c>
      <c r="F60">
        <v>2.5766170000000002</v>
      </c>
      <c r="G60">
        <v>8.6616999999999902E-2</v>
      </c>
      <c r="H60">
        <v>86.616999999999905</v>
      </c>
      <c r="M60" s="2">
        <v>55450</v>
      </c>
      <c r="N60" s="2" t="s">
        <v>16</v>
      </c>
      <c r="O60" s="2" t="s">
        <v>49</v>
      </c>
      <c r="P60" s="2">
        <v>16282</v>
      </c>
      <c r="Q60" s="2">
        <v>2.5099990000000001</v>
      </c>
      <c r="R60" s="2">
        <v>2.5966170000000002</v>
      </c>
      <c r="S60" s="2">
        <v>8.6618000000000001E-2</v>
      </c>
      <c r="T60" s="2">
        <v>86.617999999999995</v>
      </c>
      <c r="Y60" s="2">
        <v>55438</v>
      </c>
      <c r="Z60" s="2" t="s">
        <v>16</v>
      </c>
      <c r="AA60" s="2" t="s">
        <v>49</v>
      </c>
      <c r="AB60" s="2">
        <v>16298</v>
      </c>
      <c r="AC60" s="2">
        <v>1.159999</v>
      </c>
      <c r="AD60" s="2">
        <v>1.2446170000000001</v>
      </c>
      <c r="AE60" s="2">
        <v>8.4617999999999999E-2</v>
      </c>
      <c r="AF60" s="2">
        <v>84.617999999999995</v>
      </c>
      <c r="AK60" s="2">
        <v>55458</v>
      </c>
      <c r="AL60" s="2" t="s">
        <v>16</v>
      </c>
      <c r="AM60" s="2" t="s">
        <v>49</v>
      </c>
      <c r="AN60" s="2">
        <v>16314</v>
      </c>
      <c r="AO60" s="2">
        <v>2.2099989999999998</v>
      </c>
      <c r="AP60" s="2">
        <v>2.2966169999999999</v>
      </c>
      <c r="AQ60" s="2">
        <v>8.6618000000000001E-2</v>
      </c>
      <c r="AR60" s="2">
        <v>86.617999999999995</v>
      </c>
    </row>
    <row r="61" spans="1:44">
      <c r="A61">
        <v>34268</v>
      </c>
      <c r="B61" t="s">
        <v>16</v>
      </c>
      <c r="C61" t="s">
        <v>12</v>
      </c>
      <c r="D61">
        <v>16266</v>
      </c>
      <c r="E61">
        <v>2.490011</v>
      </c>
      <c r="F61">
        <v>2.576622</v>
      </c>
      <c r="G61">
        <v>8.6610999999999994E-2</v>
      </c>
      <c r="H61">
        <v>86.610999999999905</v>
      </c>
      <c r="M61" s="2">
        <v>35359</v>
      </c>
      <c r="N61" s="2" t="s">
        <v>16</v>
      </c>
      <c r="O61" s="2" t="s">
        <v>51</v>
      </c>
      <c r="P61" s="2">
        <v>16282</v>
      </c>
      <c r="Q61" s="2">
        <v>2.510011</v>
      </c>
      <c r="R61" s="2">
        <v>2.596622</v>
      </c>
      <c r="S61" s="2">
        <v>8.6610999999999994E-2</v>
      </c>
      <c r="T61" s="2">
        <v>86.611000000000004</v>
      </c>
      <c r="Y61" s="2">
        <v>35347</v>
      </c>
      <c r="Z61" s="2" t="s">
        <v>16</v>
      </c>
      <c r="AA61" s="2" t="s">
        <v>51</v>
      </c>
      <c r="AB61" s="2">
        <v>16298</v>
      </c>
      <c r="AC61" s="2">
        <v>1.1600109999999999</v>
      </c>
      <c r="AD61" s="2">
        <v>1.2446219999999999</v>
      </c>
      <c r="AE61" s="2">
        <v>8.4611000000000006E-2</v>
      </c>
      <c r="AF61" s="2">
        <v>84.611000000000004</v>
      </c>
      <c r="AK61" s="2">
        <v>35367</v>
      </c>
      <c r="AL61" s="2" t="s">
        <v>16</v>
      </c>
      <c r="AM61" s="2" t="s">
        <v>51</v>
      </c>
      <c r="AN61" s="2">
        <v>16314</v>
      </c>
      <c r="AO61" s="2">
        <v>2.2100110000000002</v>
      </c>
      <c r="AP61" s="2">
        <v>2.2966220000000002</v>
      </c>
      <c r="AQ61" s="2">
        <v>8.6610999999999994E-2</v>
      </c>
      <c r="AR61" s="2">
        <v>86.611000000000004</v>
      </c>
    </row>
    <row r="62" spans="1:44">
      <c r="A62">
        <v>51731</v>
      </c>
      <c r="B62" t="s">
        <v>16</v>
      </c>
      <c r="C62" t="s">
        <v>11</v>
      </c>
      <c r="D62">
        <v>16266</v>
      </c>
      <c r="E62">
        <v>2.6099990000000002</v>
      </c>
      <c r="F62">
        <v>2.6966169999999998</v>
      </c>
      <c r="G62">
        <v>8.6617999999999598E-2</v>
      </c>
      <c r="H62">
        <v>86.617999999999597</v>
      </c>
      <c r="M62" s="2">
        <v>55434</v>
      </c>
      <c r="N62" s="2" t="s">
        <v>16</v>
      </c>
      <c r="O62" s="2" t="s">
        <v>49</v>
      </c>
      <c r="P62" s="2">
        <v>16282</v>
      </c>
      <c r="Q62" s="2">
        <v>1.04</v>
      </c>
      <c r="R62" s="2">
        <v>1.124617</v>
      </c>
      <c r="S62" s="2">
        <v>8.4616999999999998E-2</v>
      </c>
      <c r="T62" s="2">
        <v>84.617000000000004</v>
      </c>
      <c r="Y62" s="2">
        <v>55442</v>
      </c>
      <c r="Z62" s="2" t="s">
        <v>16</v>
      </c>
      <c r="AA62" s="2" t="s">
        <v>49</v>
      </c>
      <c r="AB62" s="2">
        <v>16298</v>
      </c>
      <c r="AC62" s="2">
        <v>1.399999</v>
      </c>
      <c r="AD62" s="2">
        <v>1.4846170000000001</v>
      </c>
      <c r="AE62" s="2">
        <v>8.4617999999999999E-2</v>
      </c>
      <c r="AF62" s="2">
        <v>84.617999999999995</v>
      </c>
      <c r="AK62" s="2">
        <v>55462</v>
      </c>
      <c r="AL62" s="2" t="s">
        <v>16</v>
      </c>
      <c r="AM62" s="2" t="s">
        <v>49</v>
      </c>
      <c r="AN62" s="2">
        <v>16314</v>
      </c>
      <c r="AO62" s="2">
        <v>2.52</v>
      </c>
      <c r="AP62" s="2">
        <v>2.6046170000000002</v>
      </c>
      <c r="AQ62" s="2">
        <v>8.4616999999999998E-2</v>
      </c>
      <c r="AR62" s="2">
        <v>84.617000000000004</v>
      </c>
    </row>
    <row r="63" spans="1:44">
      <c r="A63">
        <v>34272</v>
      </c>
      <c r="B63" t="s">
        <v>16</v>
      </c>
      <c r="C63" t="s">
        <v>12</v>
      </c>
      <c r="D63">
        <v>16266</v>
      </c>
      <c r="E63">
        <v>2.6100110000000001</v>
      </c>
      <c r="F63">
        <v>2.6966220000000001</v>
      </c>
      <c r="G63">
        <v>8.6610999999999994E-2</v>
      </c>
      <c r="H63">
        <v>86.610999999999905</v>
      </c>
      <c r="M63" s="2">
        <v>35343</v>
      </c>
      <c r="N63" s="2" t="s">
        <v>16</v>
      </c>
      <c r="O63" s="2" t="s">
        <v>51</v>
      </c>
      <c r="P63" s="2">
        <v>16282</v>
      </c>
      <c r="Q63" s="2">
        <v>1.040011</v>
      </c>
      <c r="R63" s="2">
        <v>1.124622</v>
      </c>
      <c r="S63" s="2">
        <v>8.4611000000000006E-2</v>
      </c>
      <c r="T63" s="2">
        <v>84.611000000000004</v>
      </c>
      <c r="Y63" s="2">
        <v>35351</v>
      </c>
      <c r="Z63" s="2" t="s">
        <v>16</v>
      </c>
      <c r="AA63" s="2" t="s">
        <v>51</v>
      </c>
      <c r="AB63" s="2">
        <v>16298</v>
      </c>
      <c r="AC63" s="2">
        <v>1.4000109999999999</v>
      </c>
      <c r="AD63" s="2">
        <v>1.4846220000000001</v>
      </c>
      <c r="AE63" s="2">
        <v>8.4611000000000006E-2</v>
      </c>
      <c r="AF63" s="2">
        <v>84.611000000000004</v>
      </c>
      <c r="AK63" s="2">
        <v>35371</v>
      </c>
      <c r="AL63" s="2" t="s">
        <v>16</v>
      </c>
      <c r="AM63" s="2" t="s">
        <v>51</v>
      </c>
      <c r="AN63" s="2">
        <v>16314</v>
      </c>
      <c r="AO63" s="2">
        <v>2.5200109999999998</v>
      </c>
      <c r="AP63" s="2">
        <v>2.604622</v>
      </c>
      <c r="AQ63" s="2">
        <v>8.4611000000000006E-2</v>
      </c>
      <c r="AR63" s="2">
        <v>84.611000000000004</v>
      </c>
    </row>
    <row r="64" spans="1:44">
      <c r="A64">
        <v>51735</v>
      </c>
      <c r="B64" t="s">
        <v>16</v>
      </c>
      <c r="C64" t="s">
        <v>11</v>
      </c>
      <c r="D64">
        <v>16266</v>
      </c>
      <c r="E64">
        <v>2.7</v>
      </c>
      <c r="F64">
        <v>2.7846169999999999</v>
      </c>
      <c r="G64">
        <v>8.4616999999999706E-2</v>
      </c>
      <c r="H64">
        <v>84.616999999999706</v>
      </c>
      <c r="M64" s="2">
        <v>55438</v>
      </c>
      <c r="N64" s="2" t="s">
        <v>16</v>
      </c>
      <c r="O64" s="2" t="s">
        <v>49</v>
      </c>
      <c r="P64" s="2">
        <v>16282</v>
      </c>
      <c r="Q64" s="2">
        <v>1.1200000000000001</v>
      </c>
      <c r="R64" s="2">
        <v>1.204617</v>
      </c>
      <c r="S64" s="2">
        <v>8.4616999999999998E-2</v>
      </c>
      <c r="T64" s="2">
        <v>84.617000000000004</v>
      </c>
      <c r="Y64" s="2">
        <v>55446</v>
      </c>
      <c r="Z64" s="2" t="s">
        <v>16</v>
      </c>
      <c r="AA64" s="2" t="s">
        <v>49</v>
      </c>
      <c r="AB64" s="2">
        <v>16298</v>
      </c>
      <c r="AC64" s="2">
        <v>1.7299990000000001</v>
      </c>
      <c r="AD64" s="2">
        <v>1.8166169999999999</v>
      </c>
      <c r="AE64" s="2">
        <v>8.6618000000000001E-2</v>
      </c>
      <c r="AF64" s="2">
        <v>86.617999999999995</v>
      </c>
      <c r="AK64" s="2">
        <v>55466</v>
      </c>
      <c r="AL64" s="2" t="s">
        <v>16</v>
      </c>
      <c r="AM64" s="2" t="s">
        <v>49</v>
      </c>
      <c r="AN64" s="2">
        <v>16314</v>
      </c>
      <c r="AO64" s="2">
        <v>2.6</v>
      </c>
      <c r="AP64" s="2">
        <v>2.6846169999999998</v>
      </c>
      <c r="AQ64" s="2">
        <v>8.4616999999999998E-2</v>
      </c>
      <c r="AR64" s="2">
        <v>84.617000000000004</v>
      </c>
    </row>
    <row r="65" spans="1:44">
      <c r="A65">
        <v>34276</v>
      </c>
      <c r="B65" t="s">
        <v>16</v>
      </c>
      <c r="C65" t="s">
        <v>12</v>
      </c>
      <c r="D65">
        <v>16266</v>
      </c>
      <c r="E65">
        <v>2.7000109999999999</v>
      </c>
      <c r="F65">
        <v>2.7846220000000002</v>
      </c>
      <c r="G65">
        <v>8.46110000000002E-2</v>
      </c>
      <c r="H65">
        <v>84.611000000000203</v>
      </c>
      <c r="M65" s="2">
        <v>35347</v>
      </c>
      <c r="N65" s="2" t="s">
        <v>16</v>
      </c>
      <c r="O65" s="2" t="s">
        <v>51</v>
      </c>
      <c r="P65" s="2">
        <v>16282</v>
      </c>
      <c r="Q65" s="2">
        <v>1.1200110000000001</v>
      </c>
      <c r="R65" s="2">
        <v>1.2046220000000001</v>
      </c>
      <c r="S65" s="2">
        <v>8.4611000000000006E-2</v>
      </c>
      <c r="T65" s="2">
        <v>84.611000000000004</v>
      </c>
      <c r="Y65" s="2">
        <v>35355</v>
      </c>
      <c r="Z65" s="2" t="s">
        <v>16</v>
      </c>
      <c r="AA65" s="2" t="s">
        <v>51</v>
      </c>
      <c r="AB65" s="2">
        <v>16298</v>
      </c>
      <c r="AC65" s="2">
        <v>1.730011</v>
      </c>
      <c r="AD65" s="2">
        <v>1.816622</v>
      </c>
      <c r="AE65" s="2">
        <v>8.6610999999999994E-2</v>
      </c>
      <c r="AF65" s="2">
        <v>86.611000000000004</v>
      </c>
      <c r="AK65" s="2">
        <v>35375</v>
      </c>
      <c r="AL65" s="2" t="s">
        <v>16</v>
      </c>
      <c r="AM65" s="2" t="s">
        <v>51</v>
      </c>
      <c r="AN65" s="2">
        <v>16314</v>
      </c>
      <c r="AO65" s="2">
        <v>2.6000109999999999</v>
      </c>
      <c r="AP65" s="2">
        <v>2.6846220000000001</v>
      </c>
      <c r="AQ65" s="2">
        <v>8.4611000000000006E-2</v>
      </c>
      <c r="AR65" s="2">
        <v>84.611000000000004</v>
      </c>
    </row>
    <row r="66" spans="1:44">
      <c r="A66">
        <v>51715</v>
      </c>
      <c r="B66" t="s">
        <v>16</v>
      </c>
      <c r="C66" t="s">
        <v>11</v>
      </c>
      <c r="D66">
        <v>16266</v>
      </c>
      <c r="E66">
        <v>1.179999</v>
      </c>
      <c r="F66">
        <v>1.2646169999999901</v>
      </c>
      <c r="G66">
        <v>8.4617999999999804E-2</v>
      </c>
      <c r="H66">
        <v>84.617999999999796</v>
      </c>
      <c r="M66" s="2">
        <v>55442</v>
      </c>
      <c r="N66" s="2" t="s">
        <v>16</v>
      </c>
      <c r="O66" s="2" t="s">
        <v>49</v>
      </c>
      <c r="P66" s="2">
        <v>16282</v>
      </c>
      <c r="Q66" s="2">
        <v>1.35</v>
      </c>
      <c r="R66" s="2">
        <v>1.436617</v>
      </c>
      <c r="S66" s="2">
        <v>8.6617E-2</v>
      </c>
      <c r="T66" s="2">
        <v>86.617000000000004</v>
      </c>
      <c r="Y66" s="2">
        <v>55450</v>
      </c>
      <c r="Z66" s="2" t="s">
        <v>16</v>
      </c>
      <c r="AA66" s="2" t="s">
        <v>49</v>
      </c>
      <c r="AB66" s="2">
        <v>16298</v>
      </c>
      <c r="AC66" s="2">
        <v>1.899999</v>
      </c>
      <c r="AD66" s="2">
        <v>1.9846170000000001</v>
      </c>
      <c r="AE66" s="2">
        <v>8.4617999999999999E-2</v>
      </c>
      <c r="AF66" s="2">
        <v>84.617999999999995</v>
      </c>
      <c r="AK66" s="2">
        <v>55470</v>
      </c>
      <c r="AL66" s="2" t="s">
        <v>16</v>
      </c>
      <c r="AM66" s="2" t="s">
        <v>49</v>
      </c>
      <c r="AN66" s="2">
        <v>16314</v>
      </c>
      <c r="AO66" s="2">
        <v>2.7</v>
      </c>
      <c r="AP66" s="2">
        <v>2.7846169999999999</v>
      </c>
      <c r="AQ66" s="2">
        <v>8.4616999999999998E-2</v>
      </c>
      <c r="AR66" s="2">
        <v>84.617000000000004</v>
      </c>
    </row>
    <row r="67" spans="1:44">
      <c r="A67">
        <v>34256</v>
      </c>
      <c r="B67" t="s">
        <v>16</v>
      </c>
      <c r="C67" t="s">
        <v>12</v>
      </c>
      <c r="D67">
        <v>16266</v>
      </c>
      <c r="E67">
        <v>1.1800109999999999</v>
      </c>
      <c r="F67">
        <v>1.2646219999999999</v>
      </c>
      <c r="G67">
        <v>8.46110000000002E-2</v>
      </c>
      <c r="H67">
        <v>84.611000000000203</v>
      </c>
      <c r="M67" s="2">
        <v>35351</v>
      </c>
      <c r="N67" s="2" t="s">
        <v>16</v>
      </c>
      <c r="O67" s="2" t="s">
        <v>51</v>
      </c>
      <c r="P67" s="2">
        <v>16282</v>
      </c>
      <c r="Q67" s="2">
        <v>1.3500110000000001</v>
      </c>
      <c r="R67" s="2">
        <v>1.4366220000000001</v>
      </c>
      <c r="S67" s="2">
        <v>8.6610999999999994E-2</v>
      </c>
      <c r="T67" s="2">
        <v>86.611000000000004</v>
      </c>
      <c r="Y67" s="2">
        <v>35359</v>
      </c>
      <c r="Z67" s="2" t="s">
        <v>16</v>
      </c>
      <c r="AA67" s="2" t="s">
        <v>51</v>
      </c>
      <c r="AB67" s="2">
        <v>16298</v>
      </c>
      <c r="AC67" s="2">
        <v>1.9000109999999999</v>
      </c>
      <c r="AD67" s="2">
        <v>1.9846220000000001</v>
      </c>
      <c r="AE67" s="2">
        <v>8.4611000000000006E-2</v>
      </c>
      <c r="AF67" s="2">
        <v>84.611000000000004</v>
      </c>
      <c r="AK67" s="2">
        <v>35379</v>
      </c>
      <c r="AL67" s="2" t="s">
        <v>16</v>
      </c>
      <c r="AM67" s="2" t="s">
        <v>51</v>
      </c>
      <c r="AN67" s="2">
        <v>16314</v>
      </c>
      <c r="AO67" s="2">
        <v>2.7000109999999999</v>
      </c>
      <c r="AP67" s="2">
        <v>2.7846220000000002</v>
      </c>
      <c r="AQ67" s="2">
        <v>8.4611000000000006E-2</v>
      </c>
      <c r="AR67" s="2">
        <v>84.611000000000004</v>
      </c>
    </row>
    <row r="68" spans="1:44">
      <c r="A68">
        <v>51719</v>
      </c>
      <c r="B68" t="s">
        <v>16</v>
      </c>
      <c r="C68" t="s">
        <v>11</v>
      </c>
      <c r="D68">
        <v>16266</v>
      </c>
      <c r="E68">
        <v>1.55</v>
      </c>
      <c r="F68">
        <v>1.636617</v>
      </c>
      <c r="G68">
        <v>8.6616999999999902E-2</v>
      </c>
      <c r="H68">
        <v>86.616999999999905</v>
      </c>
      <c r="M68" s="2">
        <v>55446</v>
      </c>
      <c r="N68" s="2" t="s">
        <v>16</v>
      </c>
      <c r="O68" s="2" t="s">
        <v>49</v>
      </c>
      <c r="P68" s="2">
        <v>16282</v>
      </c>
      <c r="Q68" s="2">
        <v>1.81</v>
      </c>
      <c r="R68" s="2">
        <v>1.896617</v>
      </c>
      <c r="S68" s="2">
        <v>8.6617E-2</v>
      </c>
      <c r="T68" s="2">
        <v>86.617000000000004</v>
      </c>
      <c r="Y68" s="2">
        <v>55454</v>
      </c>
      <c r="Z68" s="2" t="s">
        <v>16</v>
      </c>
      <c r="AA68" s="2" t="s">
        <v>49</v>
      </c>
      <c r="AB68" s="2">
        <v>16298</v>
      </c>
      <c r="AC68" s="2">
        <v>2.31</v>
      </c>
      <c r="AD68" s="2">
        <v>2.396617</v>
      </c>
      <c r="AE68" s="2">
        <v>8.6617E-2</v>
      </c>
      <c r="AF68" s="2">
        <v>86.617000000000004</v>
      </c>
      <c r="AK68" s="2">
        <v>55474</v>
      </c>
      <c r="AL68" s="2" t="s">
        <v>16</v>
      </c>
      <c r="AM68" s="2" t="s">
        <v>49</v>
      </c>
      <c r="AN68" s="2">
        <v>16314</v>
      </c>
      <c r="AO68" s="2">
        <v>2.7099989999999998</v>
      </c>
      <c r="AP68" s="2">
        <v>2.7966169999999999</v>
      </c>
      <c r="AQ68" s="2">
        <v>8.6618000000000001E-2</v>
      </c>
      <c r="AR68" s="2">
        <v>86.617999999999995</v>
      </c>
    </row>
    <row r="69" spans="1:44">
      <c r="A69">
        <v>34260</v>
      </c>
      <c r="B69" t="s">
        <v>16</v>
      </c>
      <c r="C69" t="s">
        <v>12</v>
      </c>
      <c r="D69">
        <v>16266</v>
      </c>
      <c r="E69">
        <v>1.550011</v>
      </c>
      <c r="F69">
        <v>1.636622</v>
      </c>
      <c r="G69">
        <v>8.6610999999999994E-2</v>
      </c>
      <c r="H69">
        <v>86.610999999999905</v>
      </c>
      <c r="M69" s="2">
        <v>35355</v>
      </c>
      <c r="N69" s="2" t="s">
        <v>16</v>
      </c>
      <c r="O69" s="2" t="s">
        <v>51</v>
      </c>
      <c r="P69" s="2">
        <v>16282</v>
      </c>
      <c r="Q69" s="2">
        <v>1.810011</v>
      </c>
      <c r="R69" s="2">
        <v>1.896622</v>
      </c>
      <c r="S69" s="2">
        <v>8.6610999999999994E-2</v>
      </c>
      <c r="T69" s="2">
        <v>86.611000000000004</v>
      </c>
      <c r="Y69" s="2">
        <v>35363</v>
      </c>
      <c r="Z69" s="2" t="s">
        <v>16</v>
      </c>
      <c r="AA69" s="2" t="s">
        <v>51</v>
      </c>
      <c r="AB69" s="2">
        <v>16298</v>
      </c>
      <c r="AC69" s="2">
        <v>2.3100109999999998</v>
      </c>
      <c r="AD69" s="2">
        <v>2.3966219999999998</v>
      </c>
      <c r="AE69" s="2">
        <v>8.6610999999999994E-2</v>
      </c>
      <c r="AF69" s="2">
        <v>86.611000000000004</v>
      </c>
      <c r="AK69" s="2">
        <v>35383</v>
      </c>
      <c r="AL69" s="2" t="s">
        <v>16</v>
      </c>
      <c r="AM69" s="2" t="s">
        <v>51</v>
      </c>
      <c r="AN69" s="2">
        <v>16314</v>
      </c>
      <c r="AO69" s="2">
        <v>2.7100110000000002</v>
      </c>
      <c r="AP69" s="2">
        <v>2.7966220000000002</v>
      </c>
      <c r="AQ69" s="2">
        <v>8.6610999999999994E-2</v>
      </c>
      <c r="AR69" s="2">
        <v>86.611000000000004</v>
      </c>
    </row>
    <row r="70" spans="1:44">
      <c r="A70">
        <v>51723</v>
      </c>
      <c r="B70" t="s">
        <v>16</v>
      </c>
      <c r="C70" t="s">
        <v>11</v>
      </c>
      <c r="D70">
        <v>16266</v>
      </c>
      <c r="E70">
        <v>1.9799989999999901</v>
      </c>
      <c r="F70">
        <v>2.0646170000000001</v>
      </c>
      <c r="G70">
        <v>8.4618000000000304E-2</v>
      </c>
      <c r="H70">
        <v>84.618000000000293</v>
      </c>
      <c r="M70" s="2">
        <v>55450</v>
      </c>
      <c r="N70" s="2" t="s">
        <v>16</v>
      </c>
      <c r="O70" s="2" t="s">
        <v>49</v>
      </c>
      <c r="P70" s="2">
        <v>16282</v>
      </c>
      <c r="Q70" s="2">
        <v>1.939999</v>
      </c>
      <c r="R70" s="2">
        <v>2.0246170000000001</v>
      </c>
      <c r="S70" s="2">
        <v>8.4617999999999999E-2</v>
      </c>
      <c r="T70" s="2">
        <v>84.617999999999995</v>
      </c>
      <c r="Y70" s="2">
        <v>55458</v>
      </c>
      <c r="Z70" s="2" t="s">
        <v>16</v>
      </c>
      <c r="AA70" s="2" t="s">
        <v>49</v>
      </c>
      <c r="AB70" s="2">
        <v>16298</v>
      </c>
      <c r="AC70" s="2">
        <v>2.58</v>
      </c>
      <c r="AD70" s="2">
        <v>2.6646169999999998</v>
      </c>
      <c r="AE70" s="2">
        <v>8.4616999999999998E-2</v>
      </c>
      <c r="AF70" s="2">
        <v>84.617000000000004</v>
      </c>
      <c r="AK70" s="2">
        <v>55434</v>
      </c>
      <c r="AL70" s="2" t="s">
        <v>16</v>
      </c>
      <c r="AM70" s="2" t="s">
        <v>49</v>
      </c>
      <c r="AN70" s="2">
        <v>16314</v>
      </c>
      <c r="AO70" s="2">
        <v>1.01</v>
      </c>
      <c r="AP70" s="2">
        <v>1.096617</v>
      </c>
      <c r="AQ70" s="2">
        <v>8.6617E-2</v>
      </c>
      <c r="AR70" s="2">
        <v>86.617000000000004</v>
      </c>
    </row>
    <row r="71" spans="1:44">
      <c r="A71">
        <v>34264</v>
      </c>
      <c r="B71" t="s">
        <v>16</v>
      </c>
      <c r="C71" t="s">
        <v>12</v>
      </c>
      <c r="D71">
        <v>16266</v>
      </c>
      <c r="E71">
        <v>1.980011</v>
      </c>
      <c r="F71">
        <v>2.064622</v>
      </c>
      <c r="G71">
        <v>8.4610999999999895E-2</v>
      </c>
      <c r="H71">
        <v>84.610999999999905</v>
      </c>
      <c r="M71" s="2">
        <v>35359</v>
      </c>
      <c r="N71" s="2" t="s">
        <v>16</v>
      </c>
      <c r="O71" s="2" t="s">
        <v>51</v>
      </c>
      <c r="P71" s="2">
        <v>16282</v>
      </c>
      <c r="Q71" s="2">
        <v>1.9400109999999999</v>
      </c>
      <c r="R71" s="2">
        <v>2.0246219999999999</v>
      </c>
      <c r="S71" s="2">
        <v>8.4611000000000006E-2</v>
      </c>
      <c r="T71" s="2">
        <v>84.611000000000004</v>
      </c>
      <c r="Y71" s="2">
        <v>35367</v>
      </c>
      <c r="Z71" s="2" t="s">
        <v>16</v>
      </c>
      <c r="AA71" s="2" t="s">
        <v>51</v>
      </c>
      <c r="AB71" s="2">
        <v>16298</v>
      </c>
      <c r="AC71" s="2">
        <v>2.5800109999999998</v>
      </c>
      <c r="AD71" s="2">
        <v>2.664622</v>
      </c>
      <c r="AE71" s="2">
        <v>8.4611000000000006E-2</v>
      </c>
      <c r="AF71" s="2">
        <v>84.611000000000004</v>
      </c>
      <c r="AK71" s="2">
        <v>35343</v>
      </c>
      <c r="AL71" s="2" t="s">
        <v>16</v>
      </c>
      <c r="AM71" s="2" t="s">
        <v>51</v>
      </c>
      <c r="AN71" s="2">
        <v>16314</v>
      </c>
      <c r="AO71" s="2">
        <v>1.010011</v>
      </c>
      <c r="AP71" s="2">
        <v>1.096622</v>
      </c>
      <c r="AQ71" s="2">
        <v>8.6610999999999994E-2</v>
      </c>
      <c r="AR71" s="2">
        <v>86.611000000000004</v>
      </c>
    </row>
    <row r="72" spans="1:44">
      <c r="A72">
        <v>51727</v>
      </c>
      <c r="B72" t="s">
        <v>16</v>
      </c>
      <c r="C72" t="s">
        <v>11</v>
      </c>
      <c r="D72">
        <v>16266</v>
      </c>
      <c r="E72">
        <v>2.2000000000000002</v>
      </c>
      <c r="F72">
        <v>2.2846169999999999</v>
      </c>
      <c r="G72">
        <v>8.4616999999999706E-2</v>
      </c>
      <c r="H72">
        <v>84.616999999999706</v>
      </c>
      <c r="M72" s="2">
        <v>55454</v>
      </c>
      <c r="N72" s="2" t="s">
        <v>16</v>
      </c>
      <c r="O72" s="2" t="s">
        <v>49</v>
      </c>
      <c r="P72" s="2">
        <v>16282</v>
      </c>
      <c r="Q72" s="2">
        <v>2.0699990000000001</v>
      </c>
      <c r="R72" s="2">
        <v>2.1566169999999998</v>
      </c>
      <c r="S72" s="2">
        <v>8.6618000000000001E-2</v>
      </c>
      <c r="T72" s="2">
        <v>86.617999999999995</v>
      </c>
      <c r="Y72" s="2">
        <v>55462</v>
      </c>
      <c r="Z72" s="2" t="s">
        <v>16</v>
      </c>
      <c r="AA72" s="2" t="s">
        <v>49</v>
      </c>
      <c r="AB72" s="2">
        <v>16298</v>
      </c>
      <c r="AC72" s="2">
        <v>2.68</v>
      </c>
      <c r="AD72" s="2">
        <v>2.7646169999999999</v>
      </c>
      <c r="AE72" s="2">
        <v>8.4616999999999998E-2</v>
      </c>
      <c r="AF72" s="2">
        <v>84.617000000000004</v>
      </c>
      <c r="AK72" s="2">
        <v>55438</v>
      </c>
      <c r="AL72" s="2" t="s">
        <v>16</v>
      </c>
      <c r="AM72" s="2" t="s">
        <v>49</v>
      </c>
      <c r="AN72" s="2">
        <v>16314</v>
      </c>
      <c r="AO72" s="2">
        <v>1.1000000000000001</v>
      </c>
      <c r="AP72" s="2">
        <v>1.184617</v>
      </c>
      <c r="AQ72" s="2">
        <v>8.4616999999999998E-2</v>
      </c>
      <c r="AR72" s="2">
        <v>84.617000000000004</v>
      </c>
    </row>
    <row r="73" spans="1:44">
      <c r="A73">
        <v>34268</v>
      </c>
      <c r="B73" t="s">
        <v>16</v>
      </c>
      <c r="C73" t="s">
        <v>12</v>
      </c>
      <c r="D73">
        <v>16266</v>
      </c>
      <c r="E73">
        <v>2.2000109999999999</v>
      </c>
      <c r="F73">
        <v>2.2846220000000002</v>
      </c>
      <c r="G73">
        <v>8.46110000000002E-2</v>
      </c>
      <c r="H73">
        <v>84.611000000000203</v>
      </c>
      <c r="M73" s="2">
        <v>35363</v>
      </c>
      <c r="N73" s="2" t="s">
        <v>16</v>
      </c>
      <c r="O73" s="2" t="s">
        <v>51</v>
      </c>
      <c r="P73" s="2">
        <v>16282</v>
      </c>
      <c r="Q73" s="2">
        <v>2.070011</v>
      </c>
      <c r="R73" s="2">
        <v>2.156622</v>
      </c>
      <c r="S73" s="2">
        <v>8.6610999999999994E-2</v>
      </c>
      <c r="T73" s="2">
        <v>86.611000000000004</v>
      </c>
      <c r="Y73" s="2">
        <v>35371</v>
      </c>
      <c r="Z73" s="2" t="s">
        <v>16</v>
      </c>
      <c r="AA73" s="2" t="s">
        <v>51</v>
      </c>
      <c r="AB73" s="2">
        <v>16298</v>
      </c>
      <c r="AC73" s="2">
        <v>2.6800109999999999</v>
      </c>
      <c r="AD73" s="2">
        <v>2.7646220000000001</v>
      </c>
      <c r="AE73" s="2">
        <v>8.4611000000000006E-2</v>
      </c>
      <c r="AF73" s="2">
        <v>84.611000000000004</v>
      </c>
      <c r="AK73" s="2">
        <v>35347</v>
      </c>
      <c r="AL73" s="2" t="s">
        <v>16</v>
      </c>
      <c r="AM73" s="2" t="s">
        <v>51</v>
      </c>
      <c r="AN73" s="2">
        <v>16314</v>
      </c>
      <c r="AO73" s="2">
        <v>1.1000110000000001</v>
      </c>
      <c r="AP73" s="2">
        <v>1.1846220000000001</v>
      </c>
      <c r="AQ73" s="2">
        <v>8.4611000000000006E-2</v>
      </c>
      <c r="AR73" s="2">
        <v>84.611000000000004</v>
      </c>
    </row>
    <row r="74" spans="1:44">
      <c r="A74">
        <v>51731</v>
      </c>
      <c r="B74" t="s">
        <v>16</v>
      </c>
      <c r="C74" t="s">
        <v>11</v>
      </c>
      <c r="D74">
        <v>16266</v>
      </c>
      <c r="E74">
        <v>2.2200000000000002</v>
      </c>
      <c r="F74">
        <v>2.3046169999999999</v>
      </c>
      <c r="G74">
        <v>8.4616999999999706E-2</v>
      </c>
      <c r="H74">
        <v>84.616999999999706</v>
      </c>
      <c r="M74" s="2">
        <v>55458</v>
      </c>
      <c r="N74" s="2" t="s">
        <v>16</v>
      </c>
      <c r="O74" s="2" t="s">
        <v>49</v>
      </c>
      <c r="P74" s="2">
        <v>16282</v>
      </c>
      <c r="Q74" s="2">
        <v>2.3399990000000002</v>
      </c>
      <c r="R74" s="2">
        <v>2.424642</v>
      </c>
      <c r="S74" s="2">
        <v>8.4642999999999996E-2</v>
      </c>
      <c r="T74" s="2">
        <v>84.643000000000001</v>
      </c>
      <c r="Y74" s="2">
        <v>55434</v>
      </c>
      <c r="Z74" s="2" t="s">
        <v>16</v>
      </c>
      <c r="AA74" s="2" t="s">
        <v>49</v>
      </c>
      <c r="AB74" s="2">
        <v>16298</v>
      </c>
      <c r="AC74" s="2">
        <v>1.02</v>
      </c>
      <c r="AD74" s="2">
        <v>1.104617</v>
      </c>
      <c r="AE74" s="2">
        <v>8.4616999999999998E-2</v>
      </c>
      <c r="AF74" s="2">
        <v>84.617000000000004</v>
      </c>
      <c r="AK74" s="2">
        <v>55442</v>
      </c>
      <c r="AL74" s="2" t="s">
        <v>16</v>
      </c>
      <c r="AM74" s="2" t="s">
        <v>49</v>
      </c>
      <c r="AN74" s="2">
        <v>16314</v>
      </c>
      <c r="AO74" s="2">
        <v>1.32</v>
      </c>
      <c r="AP74" s="2">
        <v>1.404617</v>
      </c>
      <c r="AQ74" s="2">
        <v>8.4616999999999998E-2</v>
      </c>
      <c r="AR74" s="2">
        <v>84.617000000000004</v>
      </c>
    </row>
    <row r="75" spans="1:44">
      <c r="A75">
        <v>34272</v>
      </c>
      <c r="B75" t="s">
        <v>16</v>
      </c>
      <c r="C75" t="s">
        <v>12</v>
      </c>
      <c r="D75">
        <v>16266</v>
      </c>
      <c r="E75">
        <v>2.220011</v>
      </c>
      <c r="F75">
        <v>2.3046220000000002</v>
      </c>
      <c r="G75">
        <v>8.46110000000002E-2</v>
      </c>
      <c r="H75">
        <v>84.611000000000203</v>
      </c>
      <c r="M75" s="2">
        <v>35367</v>
      </c>
      <c r="N75" s="2" t="s">
        <v>16</v>
      </c>
      <c r="O75" s="2" t="s">
        <v>51</v>
      </c>
      <c r="P75" s="2">
        <v>16282</v>
      </c>
      <c r="Q75" s="2">
        <v>2.3400110000000001</v>
      </c>
      <c r="R75" s="2">
        <v>2.424617</v>
      </c>
      <c r="S75" s="2">
        <v>8.4606000000000001E-2</v>
      </c>
      <c r="T75" s="2">
        <v>84.605999999999995</v>
      </c>
      <c r="Y75" s="2">
        <v>35343</v>
      </c>
      <c r="Z75" s="2" t="s">
        <v>16</v>
      </c>
      <c r="AA75" s="2" t="s">
        <v>51</v>
      </c>
      <c r="AB75" s="2">
        <v>16298</v>
      </c>
      <c r="AC75" s="2">
        <v>1.020011</v>
      </c>
      <c r="AD75" s="2">
        <v>1.104622</v>
      </c>
      <c r="AE75" s="2">
        <v>8.4611000000000006E-2</v>
      </c>
      <c r="AF75" s="2">
        <v>84.611000000000004</v>
      </c>
      <c r="AK75" s="2">
        <v>35351</v>
      </c>
      <c r="AL75" s="2" t="s">
        <v>16</v>
      </c>
      <c r="AM75" s="2" t="s">
        <v>51</v>
      </c>
      <c r="AN75" s="2">
        <v>16314</v>
      </c>
      <c r="AO75" s="2">
        <v>1.320011</v>
      </c>
      <c r="AP75" s="2">
        <v>1.404622</v>
      </c>
      <c r="AQ75" s="2">
        <v>8.4611000000000006E-2</v>
      </c>
      <c r="AR75" s="2">
        <v>84.611000000000004</v>
      </c>
    </row>
    <row r="76" spans="1:44">
      <c r="A76">
        <v>51735</v>
      </c>
      <c r="B76" t="s">
        <v>16</v>
      </c>
      <c r="C76" t="s">
        <v>11</v>
      </c>
      <c r="D76">
        <v>16266</v>
      </c>
      <c r="E76">
        <v>2.37999899999999</v>
      </c>
      <c r="F76">
        <v>2.4646170000000001</v>
      </c>
      <c r="G76">
        <v>8.4618000000000304E-2</v>
      </c>
      <c r="H76">
        <v>84.618000000000293</v>
      </c>
      <c r="M76" s="2">
        <v>55462</v>
      </c>
      <c r="N76" s="2" t="s">
        <v>16</v>
      </c>
      <c r="O76" s="2" t="s">
        <v>49</v>
      </c>
      <c r="P76" s="2">
        <v>16282</v>
      </c>
      <c r="Q76" s="2">
        <v>2.3599990000000002</v>
      </c>
      <c r="R76" s="2">
        <v>2.444617</v>
      </c>
      <c r="S76" s="2">
        <v>8.4617999999999999E-2</v>
      </c>
      <c r="T76" s="2">
        <v>84.617999999999995</v>
      </c>
      <c r="Y76" s="2">
        <v>55438</v>
      </c>
      <c r="Z76" s="2" t="s">
        <v>16</v>
      </c>
      <c r="AA76" s="2" t="s">
        <v>49</v>
      </c>
      <c r="AB76" s="2">
        <v>16298</v>
      </c>
      <c r="AC76" s="2">
        <v>1.07</v>
      </c>
      <c r="AD76" s="2">
        <v>1.156617</v>
      </c>
      <c r="AE76" s="2">
        <v>8.6617E-2</v>
      </c>
      <c r="AF76" s="2">
        <v>86.617000000000004</v>
      </c>
      <c r="AK76" s="2">
        <v>55446</v>
      </c>
      <c r="AL76" s="2" t="s">
        <v>16</v>
      </c>
      <c r="AM76" s="2" t="s">
        <v>49</v>
      </c>
      <c r="AN76" s="2">
        <v>16314</v>
      </c>
      <c r="AO76" s="2">
        <v>2</v>
      </c>
      <c r="AP76" s="2">
        <v>2.0846170000000002</v>
      </c>
      <c r="AQ76" s="2">
        <v>8.4616999999999998E-2</v>
      </c>
      <c r="AR76" s="2">
        <v>84.617000000000004</v>
      </c>
    </row>
    <row r="77" spans="1:44">
      <c r="A77">
        <v>34276</v>
      </c>
      <c r="B77" t="s">
        <v>16</v>
      </c>
      <c r="C77" t="s">
        <v>12</v>
      </c>
      <c r="D77">
        <v>16266</v>
      </c>
      <c r="E77">
        <v>2.3800110000000001</v>
      </c>
      <c r="F77">
        <v>2.4646219999999999</v>
      </c>
      <c r="G77">
        <v>8.46109999999997E-2</v>
      </c>
      <c r="H77">
        <v>84.610999999999706</v>
      </c>
      <c r="M77" s="2">
        <v>35371</v>
      </c>
      <c r="N77" s="2" t="s">
        <v>16</v>
      </c>
      <c r="O77" s="2" t="s">
        <v>51</v>
      </c>
      <c r="P77" s="2">
        <v>16282</v>
      </c>
      <c r="Q77" s="2">
        <v>2.3600110000000001</v>
      </c>
      <c r="R77" s="2">
        <v>2.4446219999999999</v>
      </c>
      <c r="S77" s="2">
        <v>8.4611000000000006E-2</v>
      </c>
      <c r="T77" s="2">
        <v>84.611000000000004</v>
      </c>
      <c r="Y77" s="2">
        <v>35347</v>
      </c>
      <c r="Z77" s="2" t="s">
        <v>16</v>
      </c>
      <c r="AA77" s="2" t="s">
        <v>51</v>
      </c>
      <c r="AB77" s="2">
        <v>16298</v>
      </c>
      <c r="AC77" s="2">
        <v>1.070011</v>
      </c>
      <c r="AD77" s="2">
        <v>1.156622</v>
      </c>
      <c r="AE77" s="2">
        <v>8.6610999999999994E-2</v>
      </c>
      <c r="AF77" s="2">
        <v>86.611000000000004</v>
      </c>
      <c r="AK77" s="2">
        <v>35355</v>
      </c>
      <c r="AL77" s="2" t="s">
        <v>16</v>
      </c>
      <c r="AM77" s="2" t="s">
        <v>51</v>
      </c>
      <c r="AN77" s="2">
        <v>16314</v>
      </c>
      <c r="AO77" s="2">
        <v>2.0000110000000002</v>
      </c>
      <c r="AP77" s="2">
        <v>2.084622</v>
      </c>
      <c r="AQ77" s="2">
        <v>8.4611000000000006E-2</v>
      </c>
      <c r="AR77" s="2">
        <v>84.611000000000004</v>
      </c>
    </row>
    <row r="78" spans="1:44">
      <c r="A78">
        <v>51715</v>
      </c>
      <c r="B78" t="s">
        <v>16</v>
      </c>
      <c r="C78" t="s">
        <v>11</v>
      </c>
      <c r="D78">
        <v>16266</v>
      </c>
      <c r="E78">
        <v>1.1200000000000001</v>
      </c>
      <c r="F78">
        <v>1.204617</v>
      </c>
      <c r="G78">
        <v>8.4616999999999901E-2</v>
      </c>
      <c r="H78">
        <v>84.616999999999905</v>
      </c>
      <c r="M78" s="2">
        <v>55466</v>
      </c>
      <c r="N78" s="2" t="s">
        <v>16</v>
      </c>
      <c r="O78" s="2" t="s">
        <v>49</v>
      </c>
      <c r="P78" s="2">
        <v>16282</v>
      </c>
      <c r="Q78" s="2">
        <v>2.3799990000000002</v>
      </c>
      <c r="R78" s="2">
        <v>2.4646170000000001</v>
      </c>
      <c r="S78" s="2">
        <v>8.4617999999999999E-2</v>
      </c>
      <c r="T78" s="2">
        <v>84.617999999999995</v>
      </c>
      <c r="Y78" s="2">
        <v>55442</v>
      </c>
      <c r="Z78" s="2" t="s">
        <v>16</v>
      </c>
      <c r="AA78" s="2" t="s">
        <v>49</v>
      </c>
      <c r="AB78" s="2">
        <v>16298</v>
      </c>
      <c r="AC78" s="2">
        <v>2.2400000000000002</v>
      </c>
      <c r="AD78" s="2">
        <v>2.3246169999999999</v>
      </c>
      <c r="AE78" s="2">
        <v>8.4616999999999998E-2</v>
      </c>
      <c r="AF78" s="2">
        <v>84.617000000000004</v>
      </c>
      <c r="AK78" s="2">
        <v>55450</v>
      </c>
      <c r="AL78" s="2" t="s">
        <v>16</v>
      </c>
      <c r="AM78" s="2" t="s">
        <v>49</v>
      </c>
      <c r="AN78" s="2">
        <v>16314</v>
      </c>
      <c r="AO78" s="2">
        <v>2.02</v>
      </c>
      <c r="AP78" s="2">
        <v>2.1046170000000002</v>
      </c>
      <c r="AQ78" s="2">
        <v>8.4616999999999998E-2</v>
      </c>
      <c r="AR78" s="2">
        <v>84.617000000000004</v>
      </c>
    </row>
    <row r="79" spans="1:44">
      <c r="A79">
        <v>34256</v>
      </c>
      <c r="B79" t="s">
        <v>16</v>
      </c>
      <c r="C79" t="s">
        <v>12</v>
      </c>
      <c r="D79">
        <v>16266</v>
      </c>
      <c r="E79">
        <v>1.1200110000000001</v>
      </c>
      <c r="F79">
        <v>1.2046220000000001</v>
      </c>
      <c r="G79">
        <v>8.4610999999999895E-2</v>
      </c>
      <c r="H79">
        <v>84.610999999999905</v>
      </c>
      <c r="M79" s="2">
        <v>35375</v>
      </c>
      <c r="N79" s="2" t="s">
        <v>16</v>
      </c>
      <c r="O79" s="2" t="s">
        <v>51</v>
      </c>
      <c r="P79" s="2">
        <v>16282</v>
      </c>
      <c r="Q79" s="2">
        <v>2.3800110000000001</v>
      </c>
      <c r="R79" s="2">
        <v>2.4646219999999999</v>
      </c>
      <c r="S79" s="2">
        <v>8.4611000000000006E-2</v>
      </c>
      <c r="T79" s="2">
        <v>84.611000000000004</v>
      </c>
      <c r="Y79" s="2">
        <v>35351</v>
      </c>
      <c r="Z79" s="2" t="s">
        <v>16</v>
      </c>
      <c r="AA79" s="2" t="s">
        <v>51</v>
      </c>
      <c r="AB79" s="2">
        <v>16298</v>
      </c>
      <c r="AC79" s="2">
        <v>2.240011</v>
      </c>
      <c r="AD79" s="2">
        <v>2.3246220000000002</v>
      </c>
      <c r="AE79" s="2">
        <v>8.4611000000000006E-2</v>
      </c>
      <c r="AF79" s="2">
        <v>84.611000000000004</v>
      </c>
      <c r="AK79" s="2">
        <v>35359</v>
      </c>
      <c r="AL79" s="2" t="s">
        <v>16</v>
      </c>
      <c r="AM79" s="2" t="s">
        <v>51</v>
      </c>
      <c r="AN79" s="2">
        <v>16314</v>
      </c>
      <c r="AO79" s="2">
        <v>2.0200109999999998</v>
      </c>
      <c r="AP79" s="2">
        <v>2.104622</v>
      </c>
      <c r="AQ79" s="2">
        <v>8.4611000000000006E-2</v>
      </c>
      <c r="AR79" s="2">
        <v>84.611000000000004</v>
      </c>
    </row>
    <row r="80" spans="1:44">
      <c r="A80">
        <v>51719</v>
      </c>
      <c r="B80" t="s">
        <v>16</v>
      </c>
      <c r="C80" t="s">
        <v>11</v>
      </c>
      <c r="D80">
        <v>16266</v>
      </c>
      <c r="E80">
        <v>1.419999</v>
      </c>
      <c r="F80">
        <v>1.5046170000000001</v>
      </c>
      <c r="G80">
        <v>8.4617999999999999E-2</v>
      </c>
      <c r="H80">
        <v>84.617999999999995</v>
      </c>
      <c r="M80" s="2">
        <v>55434</v>
      </c>
      <c r="N80" s="2" t="s">
        <v>16</v>
      </c>
      <c r="O80" s="2" t="s">
        <v>49</v>
      </c>
      <c r="P80" s="2">
        <v>16282</v>
      </c>
      <c r="Q80" s="2">
        <v>1.03</v>
      </c>
      <c r="R80" s="2">
        <v>1.116617</v>
      </c>
      <c r="S80" s="2">
        <v>8.6617E-2</v>
      </c>
      <c r="T80" s="2">
        <v>86.617000000000004</v>
      </c>
      <c r="Y80" s="2">
        <v>55446</v>
      </c>
      <c r="Z80" s="2" t="s">
        <v>16</v>
      </c>
      <c r="AA80" s="2" t="s">
        <v>49</v>
      </c>
      <c r="AB80" s="2">
        <v>16298</v>
      </c>
      <c r="AC80" s="2">
        <v>2.35</v>
      </c>
      <c r="AD80" s="2">
        <v>2.436617</v>
      </c>
      <c r="AE80" s="2">
        <v>8.6617E-2</v>
      </c>
      <c r="AF80" s="2">
        <v>86.617000000000004</v>
      </c>
      <c r="AK80" s="2">
        <v>55434</v>
      </c>
      <c r="AL80" s="2" t="s">
        <v>16</v>
      </c>
      <c r="AM80" s="2" t="s">
        <v>49</v>
      </c>
      <c r="AN80" s="2">
        <v>16314</v>
      </c>
      <c r="AO80" s="2">
        <v>1.02</v>
      </c>
      <c r="AP80" s="2">
        <v>1.104617</v>
      </c>
      <c r="AQ80" s="2">
        <v>8.4616999999999998E-2</v>
      </c>
      <c r="AR80" s="2">
        <v>84.617000000000004</v>
      </c>
    </row>
    <row r="81" spans="1:44">
      <c r="A81">
        <v>34260</v>
      </c>
      <c r="B81" t="s">
        <v>16</v>
      </c>
      <c r="C81" t="s">
        <v>12</v>
      </c>
      <c r="D81">
        <v>16266</v>
      </c>
      <c r="E81">
        <v>1.4200109999999999</v>
      </c>
      <c r="F81">
        <v>1.5046219999999999</v>
      </c>
      <c r="G81">
        <v>8.46109999999997E-2</v>
      </c>
      <c r="H81">
        <v>84.610999999999706</v>
      </c>
      <c r="M81" s="2">
        <v>35343</v>
      </c>
      <c r="N81" s="2" t="s">
        <v>16</v>
      </c>
      <c r="O81" s="2" t="s">
        <v>51</v>
      </c>
      <c r="P81" s="2">
        <v>16282</v>
      </c>
      <c r="Q81" s="2">
        <v>1.030011</v>
      </c>
      <c r="R81" s="2">
        <v>1.116622</v>
      </c>
      <c r="S81" s="2">
        <v>8.6610999999999994E-2</v>
      </c>
      <c r="T81" s="2">
        <v>86.611000000000004</v>
      </c>
      <c r="Y81" s="2">
        <v>35355</v>
      </c>
      <c r="Z81" s="2" t="s">
        <v>16</v>
      </c>
      <c r="AA81" s="2" t="s">
        <v>51</v>
      </c>
      <c r="AB81" s="2">
        <v>16298</v>
      </c>
      <c r="AC81" s="2">
        <v>2.3500109999999999</v>
      </c>
      <c r="AD81" s="2">
        <v>2.4366219999999998</v>
      </c>
      <c r="AE81" s="2">
        <v>8.6610999999999994E-2</v>
      </c>
      <c r="AF81" s="2">
        <v>86.611000000000004</v>
      </c>
      <c r="AK81" s="2">
        <v>35343</v>
      </c>
      <c r="AL81" s="2" t="s">
        <v>16</v>
      </c>
      <c r="AM81" s="2" t="s">
        <v>51</v>
      </c>
      <c r="AN81" s="2">
        <v>16314</v>
      </c>
      <c r="AO81" s="2">
        <v>1.020011</v>
      </c>
      <c r="AP81" s="2">
        <v>1.104622</v>
      </c>
      <c r="AQ81" s="2">
        <v>8.4611000000000006E-2</v>
      </c>
      <c r="AR81" s="2">
        <v>84.611000000000004</v>
      </c>
    </row>
    <row r="82" spans="1:44">
      <c r="A82">
        <v>51723</v>
      </c>
      <c r="B82" t="s">
        <v>16</v>
      </c>
      <c r="C82" t="s">
        <v>11</v>
      </c>
      <c r="D82">
        <v>16266</v>
      </c>
      <c r="E82">
        <v>1.709999</v>
      </c>
      <c r="F82">
        <v>1.7966169999999999</v>
      </c>
      <c r="G82">
        <v>8.6617999999999806E-2</v>
      </c>
      <c r="H82">
        <v>86.617999999999796</v>
      </c>
      <c r="M82" s="2">
        <v>55438</v>
      </c>
      <c r="N82" s="2" t="s">
        <v>16</v>
      </c>
      <c r="O82" s="2" t="s">
        <v>49</v>
      </c>
      <c r="P82" s="2">
        <v>16282</v>
      </c>
      <c r="Q82" s="2">
        <v>1.55</v>
      </c>
      <c r="R82" s="2">
        <v>1.636617</v>
      </c>
      <c r="S82" s="2">
        <v>8.6617E-2</v>
      </c>
      <c r="T82" s="2">
        <v>86.617000000000004</v>
      </c>
      <c r="Y82" s="2">
        <v>55434</v>
      </c>
      <c r="Z82" s="2" t="s">
        <v>16</v>
      </c>
      <c r="AA82" s="2" t="s">
        <v>49</v>
      </c>
      <c r="AB82" s="2">
        <v>16298</v>
      </c>
      <c r="AC82" s="2">
        <v>1.01</v>
      </c>
      <c r="AD82" s="2">
        <v>1.096617</v>
      </c>
      <c r="AE82" s="2">
        <v>8.6617E-2</v>
      </c>
      <c r="AF82" s="2">
        <v>86.617000000000004</v>
      </c>
      <c r="AK82" s="2">
        <v>55438</v>
      </c>
      <c r="AL82" s="2" t="s">
        <v>16</v>
      </c>
      <c r="AM82" s="2" t="s">
        <v>49</v>
      </c>
      <c r="AN82" s="2">
        <v>16314</v>
      </c>
      <c r="AO82" s="2">
        <v>1.399999</v>
      </c>
      <c r="AP82" s="2">
        <v>1.4846170000000001</v>
      </c>
      <c r="AQ82" s="2">
        <v>8.4617999999999999E-2</v>
      </c>
      <c r="AR82" s="2">
        <v>84.617999999999995</v>
      </c>
    </row>
    <row r="83" spans="1:44">
      <c r="A83">
        <v>34264</v>
      </c>
      <c r="B83" t="s">
        <v>16</v>
      </c>
      <c r="C83" t="s">
        <v>12</v>
      </c>
      <c r="D83">
        <v>16266</v>
      </c>
      <c r="E83">
        <v>1.7100109999999999</v>
      </c>
      <c r="F83">
        <v>1.7966219999999999</v>
      </c>
      <c r="G83">
        <v>8.6611000000000202E-2</v>
      </c>
      <c r="H83">
        <v>86.611000000000203</v>
      </c>
      <c r="M83" s="2">
        <v>35347</v>
      </c>
      <c r="N83" s="2" t="s">
        <v>16</v>
      </c>
      <c r="O83" s="2" t="s">
        <v>51</v>
      </c>
      <c r="P83" s="2">
        <v>16282</v>
      </c>
      <c r="Q83" s="2">
        <v>1.550011</v>
      </c>
      <c r="R83" s="2">
        <v>1.636622</v>
      </c>
      <c r="S83" s="2">
        <v>8.6610999999999994E-2</v>
      </c>
      <c r="T83" s="2">
        <v>86.611000000000004</v>
      </c>
      <c r="Y83" s="2">
        <v>35343</v>
      </c>
      <c r="Z83" s="2" t="s">
        <v>16</v>
      </c>
      <c r="AA83" s="2" t="s">
        <v>51</v>
      </c>
      <c r="AB83" s="2">
        <v>16298</v>
      </c>
      <c r="AC83" s="2">
        <v>1.010011</v>
      </c>
      <c r="AD83" s="2">
        <v>1.096622</v>
      </c>
      <c r="AE83" s="2">
        <v>8.6610999999999994E-2</v>
      </c>
      <c r="AF83" s="2">
        <v>86.611000000000004</v>
      </c>
      <c r="AK83" s="2">
        <v>35347</v>
      </c>
      <c r="AL83" s="2" t="s">
        <v>16</v>
      </c>
      <c r="AM83" s="2" t="s">
        <v>51</v>
      </c>
      <c r="AN83" s="2">
        <v>16314</v>
      </c>
      <c r="AO83" s="2">
        <v>1.4000109999999999</v>
      </c>
      <c r="AP83" s="2">
        <v>1.4846220000000001</v>
      </c>
      <c r="AQ83" s="2">
        <v>8.4611000000000006E-2</v>
      </c>
      <c r="AR83" s="2">
        <v>84.611000000000004</v>
      </c>
    </row>
    <row r="84" spans="1:44">
      <c r="A84">
        <v>51727</v>
      </c>
      <c r="B84" t="s">
        <v>16</v>
      </c>
      <c r="C84" t="s">
        <v>11</v>
      </c>
      <c r="D84">
        <v>16266</v>
      </c>
      <c r="E84">
        <v>1.7199990000000001</v>
      </c>
      <c r="F84">
        <v>1.8046169999999999</v>
      </c>
      <c r="G84">
        <v>8.4617999999999804E-2</v>
      </c>
      <c r="H84">
        <v>84.617999999999796</v>
      </c>
      <c r="M84" s="2">
        <v>55442</v>
      </c>
      <c r="N84" s="2" t="s">
        <v>16</v>
      </c>
      <c r="O84" s="2" t="s">
        <v>49</v>
      </c>
      <c r="P84" s="2">
        <v>16282</v>
      </c>
      <c r="Q84" s="2">
        <v>2.02</v>
      </c>
      <c r="R84" s="2">
        <v>2.1046170000000002</v>
      </c>
      <c r="S84" s="2">
        <v>8.4616999999999998E-2</v>
      </c>
      <c r="T84" s="2">
        <v>84.617000000000004</v>
      </c>
      <c r="Y84" s="2">
        <v>55438</v>
      </c>
      <c r="Z84" s="2" t="s">
        <v>16</v>
      </c>
      <c r="AA84" s="2" t="s">
        <v>49</v>
      </c>
      <c r="AB84" s="2">
        <v>16298</v>
      </c>
      <c r="AC84" s="2">
        <v>1.189999</v>
      </c>
      <c r="AD84" s="2">
        <v>1.2766169999999999</v>
      </c>
      <c r="AE84" s="2">
        <v>8.6618000000000001E-2</v>
      </c>
      <c r="AF84" s="2">
        <v>86.617999999999995</v>
      </c>
      <c r="AK84" s="2">
        <v>55442</v>
      </c>
      <c r="AL84" s="2" t="s">
        <v>16</v>
      </c>
      <c r="AM84" s="2" t="s">
        <v>49</v>
      </c>
      <c r="AN84" s="2">
        <v>16314</v>
      </c>
      <c r="AO84" s="2">
        <v>1.81</v>
      </c>
      <c r="AP84" s="2">
        <v>1.896617</v>
      </c>
      <c r="AQ84" s="2">
        <v>8.6617E-2</v>
      </c>
      <c r="AR84" s="2">
        <v>86.617000000000004</v>
      </c>
    </row>
    <row r="85" spans="1:44">
      <c r="A85">
        <v>34268</v>
      </c>
      <c r="B85" t="s">
        <v>16</v>
      </c>
      <c r="C85" t="s">
        <v>12</v>
      </c>
      <c r="D85">
        <v>16266</v>
      </c>
      <c r="E85">
        <v>1.720011</v>
      </c>
      <c r="F85">
        <v>1.8046219999999999</v>
      </c>
      <c r="G85">
        <v>8.4610999999999895E-2</v>
      </c>
      <c r="H85">
        <v>84.610999999999905</v>
      </c>
      <c r="M85" s="2">
        <v>35351</v>
      </c>
      <c r="N85" s="2" t="s">
        <v>16</v>
      </c>
      <c r="O85" s="2" t="s">
        <v>51</v>
      </c>
      <c r="P85" s="2">
        <v>16282</v>
      </c>
      <c r="Q85" s="2">
        <v>2.0200109999999998</v>
      </c>
      <c r="R85" s="2">
        <v>2.104622</v>
      </c>
      <c r="S85" s="2">
        <v>8.4611000000000006E-2</v>
      </c>
      <c r="T85" s="2">
        <v>84.611000000000004</v>
      </c>
      <c r="Y85" s="2">
        <v>35347</v>
      </c>
      <c r="Z85" s="2" t="s">
        <v>16</v>
      </c>
      <c r="AA85" s="2" t="s">
        <v>51</v>
      </c>
      <c r="AB85" s="2">
        <v>16298</v>
      </c>
      <c r="AC85" s="2">
        <v>1.1900109999999999</v>
      </c>
      <c r="AD85" s="2">
        <v>1.2766219999999999</v>
      </c>
      <c r="AE85" s="2">
        <v>8.6610999999999994E-2</v>
      </c>
      <c r="AF85" s="2">
        <v>86.611000000000004</v>
      </c>
      <c r="AK85" s="2">
        <v>35351</v>
      </c>
      <c r="AL85" s="2" t="s">
        <v>16</v>
      </c>
      <c r="AM85" s="2" t="s">
        <v>51</v>
      </c>
      <c r="AN85" s="2">
        <v>16314</v>
      </c>
      <c r="AO85" s="2">
        <v>1.810011</v>
      </c>
      <c r="AP85" s="2">
        <v>1.896622</v>
      </c>
      <c r="AQ85" s="2">
        <v>8.6610999999999994E-2</v>
      </c>
      <c r="AR85" s="2">
        <v>86.611000000000004</v>
      </c>
    </row>
    <row r="86" spans="1:44">
      <c r="A86">
        <v>51731</v>
      </c>
      <c r="B86" t="s">
        <v>16</v>
      </c>
      <c r="C86" t="s">
        <v>11</v>
      </c>
      <c r="D86">
        <v>16266</v>
      </c>
      <c r="E86">
        <v>2.0899990000000002</v>
      </c>
      <c r="F86">
        <v>2.1766169999999998</v>
      </c>
      <c r="G86">
        <v>8.6617999999999598E-2</v>
      </c>
      <c r="H86">
        <v>86.617999999999597</v>
      </c>
      <c r="M86" s="2">
        <v>55446</v>
      </c>
      <c r="N86" s="2" t="s">
        <v>16</v>
      </c>
      <c r="O86" s="2" t="s">
        <v>49</v>
      </c>
      <c r="P86" s="2">
        <v>16282</v>
      </c>
      <c r="Q86" s="2">
        <v>2.35</v>
      </c>
      <c r="R86" s="2">
        <v>2.436617</v>
      </c>
      <c r="S86" s="2">
        <v>8.6617E-2</v>
      </c>
      <c r="T86" s="2">
        <v>86.617000000000004</v>
      </c>
      <c r="Y86" s="2">
        <v>55442</v>
      </c>
      <c r="Z86" s="2" t="s">
        <v>16</v>
      </c>
      <c r="AA86" s="2" t="s">
        <v>49</v>
      </c>
      <c r="AB86" s="2">
        <v>16298</v>
      </c>
      <c r="AC86" s="2">
        <v>1.36</v>
      </c>
      <c r="AD86" s="2">
        <v>1.444617</v>
      </c>
      <c r="AE86" s="2">
        <v>8.4616999999999998E-2</v>
      </c>
      <c r="AF86" s="2">
        <v>84.617000000000004</v>
      </c>
      <c r="AK86" s="2">
        <v>55446</v>
      </c>
      <c r="AL86" s="2" t="s">
        <v>16</v>
      </c>
      <c r="AM86" s="2" t="s">
        <v>49</v>
      </c>
      <c r="AN86" s="2">
        <v>16314</v>
      </c>
      <c r="AO86" s="2">
        <v>1.9799990000000001</v>
      </c>
      <c r="AP86" s="2">
        <v>2.0646170000000001</v>
      </c>
      <c r="AQ86" s="2">
        <v>8.4617999999999999E-2</v>
      </c>
      <c r="AR86" s="2">
        <v>84.617999999999995</v>
      </c>
    </row>
    <row r="87" spans="1:44">
      <c r="A87">
        <v>34272</v>
      </c>
      <c r="B87" t="s">
        <v>16</v>
      </c>
      <c r="C87" t="s">
        <v>12</v>
      </c>
      <c r="D87">
        <v>16266</v>
      </c>
      <c r="E87">
        <v>2.0900110000000001</v>
      </c>
      <c r="F87">
        <v>2.1766220000000001</v>
      </c>
      <c r="G87">
        <v>8.6610999999999994E-2</v>
      </c>
      <c r="H87">
        <v>86.610999999999905</v>
      </c>
      <c r="M87" s="2">
        <v>35355</v>
      </c>
      <c r="N87" s="2" t="s">
        <v>16</v>
      </c>
      <c r="O87" s="2" t="s">
        <v>51</v>
      </c>
      <c r="P87" s="2">
        <v>16282</v>
      </c>
      <c r="Q87" s="2">
        <v>2.3500109999999999</v>
      </c>
      <c r="R87" s="2">
        <v>2.4366219999999998</v>
      </c>
      <c r="S87" s="2">
        <v>8.6610999999999994E-2</v>
      </c>
      <c r="T87" s="2">
        <v>86.611000000000004</v>
      </c>
      <c r="Y87" s="2">
        <v>35351</v>
      </c>
      <c r="Z87" s="2" t="s">
        <v>16</v>
      </c>
      <c r="AA87" s="2" t="s">
        <v>51</v>
      </c>
      <c r="AB87" s="2">
        <v>16298</v>
      </c>
      <c r="AC87" s="2">
        <v>1.3600110000000001</v>
      </c>
      <c r="AD87" s="2">
        <v>1.4446220000000001</v>
      </c>
      <c r="AE87" s="2">
        <v>8.4611000000000006E-2</v>
      </c>
      <c r="AF87" s="2">
        <v>84.611000000000004</v>
      </c>
      <c r="AK87" s="2">
        <v>35355</v>
      </c>
      <c r="AL87" s="2" t="s">
        <v>16</v>
      </c>
      <c r="AM87" s="2" t="s">
        <v>51</v>
      </c>
      <c r="AN87" s="2">
        <v>16314</v>
      </c>
      <c r="AO87" s="2">
        <v>1.980011</v>
      </c>
      <c r="AP87" s="2">
        <v>2.064622</v>
      </c>
      <c r="AQ87" s="2">
        <v>8.4611000000000006E-2</v>
      </c>
      <c r="AR87" s="2">
        <v>84.611000000000004</v>
      </c>
    </row>
    <row r="88" spans="1:44">
      <c r="A88">
        <v>51735</v>
      </c>
      <c r="B88" t="s">
        <v>16</v>
      </c>
      <c r="C88" t="s">
        <v>11</v>
      </c>
      <c r="D88">
        <v>16266</v>
      </c>
      <c r="E88">
        <v>2.37</v>
      </c>
      <c r="F88">
        <v>2.4566170000000001</v>
      </c>
      <c r="G88">
        <v>8.6616999999999902E-2</v>
      </c>
      <c r="H88">
        <v>86.616999999999905</v>
      </c>
      <c r="M88" s="2">
        <v>55450</v>
      </c>
      <c r="N88" s="2" t="s">
        <v>16</v>
      </c>
      <c r="O88" s="2" t="s">
        <v>49</v>
      </c>
      <c r="P88" s="2">
        <v>16282</v>
      </c>
      <c r="Q88" s="2">
        <v>2.6</v>
      </c>
      <c r="R88" s="2">
        <v>2.6846169999999998</v>
      </c>
      <c r="S88" s="2">
        <v>8.4616999999999998E-2</v>
      </c>
      <c r="T88" s="2">
        <v>84.617000000000004</v>
      </c>
      <c r="Y88" s="2">
        <v>55446</v>
      </c>
      <c r="Z88" s="2" t="s">
        <v>16</v>
      </c>
      <c r="AA88" s="2" t="s">
        <v>49</v>
      </c>
      <c r="AB88" s="2">
        <v>16298</v>
      </c>
      <c r="AC88" s="2">
        <v>1.419999</v>
      </c>
      <c r="AD88" s="2">
        <v>1.5046170000000001</v>
      </c>
      <c r="AE88" s="2">
        <v>8.4617999999999999E-2</v>
      </c>
      <c r="AF88" s="2">
        <v>84.617999999999995</v>
      </c>
      <c r="AK88" s="2">
        <v>55450</v>
      </c>
      <c r="AL88" s="2" t="s">
        <v>16</v>
      </c>
      <c r="AM88" s="2" t="s">
        <v>49</v>
      </c>
      <c r="AN88" s="2">
        <v>16314</v>
      </c>
      <c r="AO88" s="2">
        <v>2.56</v>
      </c>
      <c r="AP88" s="2">
        <v>2.6446170000000002</v>
      </c>
      <c r="AQ88" s="2">
        <v>8.4616999999999998E-2</v>
      </c>
      <c r="AR88" s="2">
        <v>84.617000000000004</v>
      </c>
    </row>
    <row r="89" spans="1:44">
      <c r="A89">
        <v>34276</v>
      </c>
      <c r="B89" t="s">
        <v>16</v>
      </c>
      <c r="C89" t="s">
        <v>12</v>
      </c>
      <c r="D89">
        <v>16266</v>
      </c>
      <c r="E89">
        <v>2.3700109999999999</v>
      </c>
      <c r="F89">
        <v>2.4566219999999999</v>
      </c>
      <c r="G89">
        <v>8.6610999999999994E-2</v>
      </c>
      <c r="H89">
        <v>86.610999999999905</v>
      </c>
      <c r="M89" s="2">
        <v>35359</v>
      </c>
      <c r="N89" s="2" t="s">
        <v>16</v>
      </c>
      <c r="O89" s="2" t="s">
        <v>51</v>
      </c>
      <c r="P89" s="2">
        <v>16282</v>
      </c>
      <c r="Q89" s="2">
        <v>2.6000109999999999</v>
      </c>
      <c r="R89" s="2">
        <v>2.6846220000000001</v>
      </c>
      <c r="S89" s="2">
        <v>8.4611000000000006E-2</v>
      </c>
      <c r="T89" s="2">
        <v>84.611000000000004</v>
      </c>
      <c r="Y89" s="2">
        <v>35355</v>
      </c>
      <c r="Z89" s="2" t="s">
        <v>16</v>
      </c>
      <c r="AA89" s="2" t="s">
        <v>51</v>
      </c>
      <c r="AB89" s="2">
        <v>16298</v>
      </c>
      <c r="AC89" s="2">
        <v>1.4200109999999999</v>
      </c>
      <c r="AD89" s="2">
        <v>1.5046219999999999</v>
      </c>
      <c r="AE89" s="2">
        <v>8.4611000000000006E-2</v>
      </c>
      <c r="AF89" s="2">
        <v>84.611000000000004</v>
      </c>
      <c r="AK89" s="2">
        <v>35359</v>
      </c>
      <c r="AL89" s="2" t="s">
        <v>16</v>
      </c>
      <c r="AM89" s="2" t="s">
        <v>51</v>
      </c>
      <c r="AN89" s="2">
        <v>16314</v>
      </c>
      <c r="AO89" s="2">
        <v>2.5600109999999998</v>
      </c>
      <c r="AP89" s="2">
        <v>2.644622</v>
      </c>
      <c r="AQ89" s="2">
        <v>8.4611000000000006E-2</v>
      </c>
      <c r="AR89" s="2">
        <v>84.611000000000004</v>
      </c>
    </row>
    <row r="90" spans="1:44">
      <c r="A90">
        <v>51739</v>
      </c>
      <c r="B90" t="s">
        <v>16</v>
      </c>
      <c r="C90" t="s">
        <v>11</v>
      </c>
      <c r="D90">
        <v>16266</v>
      </c>
      <c r="E90">
        <v>2.37999899999999</v>
      </c>
      <c r="F90">
        <v>2.4646170000000001</v>
      </c>
      <c r="G90">
        <v>8.4618000000000304E-2</v>
      </c>
      <c r="H90">
        <v>84.618000000000293</v>
      </c>
      <c r="M90" s="2">
        <v>55454</v>
      </c>
      <c r="N90" s="2" t="s">
        <v>16</v>
      </c>
      <c r="O90" s="2" t="s">
        <v>49</v>
      </c>
      <c r="P90" s="2">
        <v>16282</v>
      </c>
      <c r="Q90" s="2">
        <v>2.7099989999999998</v>
      </c>
      <c r="R90" s="2">
        <v>2.7966169999999999</v>
      </c>
      <c r="S90" s="2">
        <v>8.6618000000000001E-2</v>
      </c>
      <c r="T90" s="2">
        <v>86.617999999999995</v>
      </c>
      <c r="Y90" s="2">
        <v>55450</v>
      </c>
      <c r="Z90" s="2" t="s">
        <v>16</v>
      </c>
      <c r="AA90" s="2" t="s">
        <v>49</v>
      </c>
      <c r="AB90" s="2">
        <v>16298</v>
      </c>
      <c r="AC90" s="2">
        <v>1.56</v>
      </c>
      <c r="AD90" s="2">
        <v>1.644617</v>
      </c>
      <c r="AE90" s="2">
        <v>8.4616999999999998E-2</v>
      </c>
      <c r="AF90" s="2">
        <v>84.617000000000004</v>
      </c>
      <c r="AK90" s="2">
        <v>55434</v>
      </c>
      <c r="AL90" s="2" t="s">
        <v>16</v>
      </c>
      <c r="AM90" s="2" t="s">
        <v>49</v>
      </c>
      <c r="AN90" s="2">
        <v>16314</v>
      </c>
      <c r="AO90" s="2">
        <v>1.04</v>
      </c>
      <c r="AP90" s="2">
        <v>1.124617</v>
      </c>
      <c r="AQ90" s="2">
        <v>8.4616999999999998E-2</v>
      </c>
      <c r="AR90" s="2">
        <v>84.617000000000004</v>
      </c>
    </row>
    <row r="91" spans="1:44">
      <c r="A91">
        <v>34280</v>
      </c>
      <c r="B91" t="s">
        <v>16</v>
      </c>
      <c r="C91" t="s">
        <v>12</v>
      </c>
      <c r="D91">
        <v>16266</v>
      </c>
      <c r="E91">
        <v>2.3800110000000001</v>
      </c>
      <c r="F91">
        <v>2.4646219999999999</v>
      </c>
      <c r="G91">
        <v>8.46109999999997E-2</v>
      </c>
      <c r="H91">
        <v>84.610999999999706</v>
      </c>
      <c r="M91" s="2">
        <v>35363</v>
      </c>
      <c r="N91" s="2" t="s">
        <v>16</v>
      </c>
      <c r="O91" s="2" t="s">
        <v>51</v>
      </c>
      <c r="P91" s="2">
        <v>16282</v>
      </c>
      <c r="Q91" s="2">
        <v>2.7100110000000002</v>
      </c>
      <c r="R91" s="2">
        <v>2.7966220000000002</v>
      </c>
      <c r="S91" s="2">
        <v>8.6610999999999994E-2</v>
      </c>
      <c r="T91" s="2">
        <v>86.611000000000004</v>
      </c>
      <c r="Y91" s="2">
        <v>35359</v>
      </c>
      <c r="Z91" s="2" t="s">
        <v>16</v>
      </c>
      <c r="AA91" s="2" t="s">
        <v>51</v>
      </c>
      <c r="AB91" s="2">
        <v>16298</v>
      </c>
      <c r="AC91" s="2">
        <v>1.560011</v>
      </c>
      <c r="AD91" s="2">
        <v>1.644622</v>
      </c>
      <c r="AE91" s="2">
        <v>8.4611000000000006E-2</v>
      </c>
      <c r="AF91" s="2">
        <v>84.611000000000004</v>
      </c>
      <c r="AK91" s="2">
        <v>35343</v>
      </c>
      <c r="AL91" s="2" t="s">
        <v>16</v>
      </c>
      <c r="AM91" s="2" t="s">
        <v>51</v>
      </c>
      <c r="AN91" s="2">
        <v>16314</v>
      </c>
      <c r="AO91" s="2">
        <v>1.040011</v>
      </c>
      <c r="AP91" s="2">
        <v>1.124622</v>
      </c>
      <c r="AQ91" s="2">
        <v>8.4611000000000006E-2</v>
      </c>
      <c r="AR91" s="2">
        <v>84.611000000000004</v>
      </c>
    </row>
    <row r="92" spans="1:44">
      <c r="A92">
        <v>51715</v>
      </c>
      <c r="B92" t="s">
        <v>16</v>
      </c>
      <c r="C92" t="s">
        <v>11</v>
      </c>
      <c r="D92">
        <v>16266</v>
      </c>
      <c r="E92">
        <v>1.5699999999999901</v>
      </c>
      <c r="F92">
        <v>1.656617</v>
      </c>
      <c r="G92">
        <v>8.6617000000000097E-2</v>
      </c>
      <c r="H92">
        <v>86.617000000000104</v>
      </c>
      <c r="M92" s="2">
        <v>55434</v>
      </c>
      <c r="N92" s="2" t="s">
        <v>16</v>
      </c>
      <c r="O92" s="2" t="s">
        <v>49</v>
      </c>
      <c r="P92" s="2">
        <v>16282</v>
      </c>
      <c r="Q92" s="2">
        <v>1.939999</v>
      </c>
      <c r="R92" s="2">
        <v>2.0246170000000001</v>
      </c>
      <c r="S92" s="2">
        <v>8.4617999999999999E-2</v>
      </c>
      <c r="T92" s="2">
        <v>84.617999999999995</v>
      </c>
      <c r="Y92" s="2">
        <v>55454</v>
      </c>
      <c r="Z92" s="2" t="s">
        <v>16</v>
      </c>
      <c r="AA92" s="2" t="s">
        <v>49</v>
      </c>
      <c r="AB92" s="2">
        <v>16298</v>
      </c>
      <c r="AC92" s="2">
        <v>2.1099990000000002</v>
      </c>
      <c r="AD92" s="2">
        <v>2.1966169999999998</v>
      </c>
      <c r="AE92" s="2">
        <v>8.6618000000000001E-2</v>
      </c>
      <c r="AF92" s="2">
        <v>86.617999999999995</v>
      </c>
      <c r="AK92" s="2">
        <v>55438</v>
      </c>
      <c r="AL92" s="2" t="s">
        <v>16</v>
      </c>
      <c r="AM92" s="2" t="s">
        <v>49</v>
      </c>
      <c r="AN92" s="2">
        <v>16314</v>
      </c>
      <c r="AO92" s="2">
        <v>1.26</v>
      </c>
      <c r="AP92" s="2">
        <v>1.344617</v>
      </c>
      <c r="AQ92" s="2">
        <v>8.4616999999999998E-2</v>
      </c>
      <c r="AR92" s="2">
        <v>84.617000000000004</v>
      </c>
    </row>
    <row r="93" spans="1:44">
      <c r="A93">
        <v>34256</v>
      </c>
      <c r="B93" t="s">
        <v>16</v>
      </c>
      <c r="C93" t="s">
        <v>12</v>
      </c>
      <c r="D93">
        <v>16266</v>
      </c>
      <c r="E93">
        <v>1.570011</v>
      </c>
      <c r="F93">
        <v>1.656622</v>
      </c>
      <c r="G93">
        <v>8.6610999999999994E-2</v>
      </c>
      <c r="H93">
        <v>86.610999999999905</v>
      </c>
      <c r="M93" s="2">
        <v>35343</v>
      </c>
      <c r="N93" s="2" t="s">
        <v>16</v>
      </c>
      <c r="O93" s="2" t="s">
        <v>51</v>
      </c>
      <c r="P93" s="2">
        <v>16282</v>
      </c>
      <c r="Q93" s="2">
        <v>1.9400109999999999</v>
      </c>
      <c r="R93" s="2">
        <v>2.0246219999999999</v>
      </c>
      <c r="S93" s="2">
        <v>8.4611000000000006E-2</v>
      </c>
      <c r="T93" s="2">
        <v>84.611000000000004</v>
      </c>
      <c r="Y93" s="2">
        <v>35363</v>
      </c>
      <c r="Z93" s="2" t="s">
        <v>16</v>
      </c>
      <c r="AA93" s="2" t="s">
        <v>51</v>
      </c>
      <c r="AB93" s="2">
        <v>16298</v>
      </c>
      <c r="AC93" s="2">
        <v>2.1100110000000001</v>
      </c>
      <c r="AD93" s="2">
        <v>2.1966220000000001</v>
      </c>
      <c r="AE93" s="2">
        <v>8.6610999999999994E-2</v>
      </c>
      <c r="AF93" s="2">
        <v>86.611000000000004</v>
      </c>
      <c r="AK93" s="2">
        <v>35347</v>
      </c>
      <c r="AL93" s="2" t="s">
        <v>16</v>
      </c>
      <c r="AM93" s="2" t="s">
        <v>51</v>
      </c>
      <c r="AN93" s="2">
        <v>16314</v>
      </c>
      <c r="AO93" s="2">
        <v>1.260011</v>
      </c>
      <c r="AP93" s="2">
        <v>1.344622</v>
      </c>
      <c r="AQ93" s="2">
        <v>8.4611000000000006E-2</v>
      </c>
      <c r="AR93" s="2">
        <v>84.611000000000004</v>
      </c>
    </row>
    <row r="94" spans="1:44">
      <c r="A94">
        <v>51719</v>
      </c>
      <c r="B94" t="s">
        <v>16</v>
      </c>
      <c r="C94" t="s">
        <v>11</v>
      </c>
      <c r="D94">
        <v>16266</v>
      </c>
      <c r="E94">
        <v>1.929999</v>
      </c>
      <c r="F94">
        <v>2.0166170000000001</v>
      </c>
      <c r="G94">
        <v>8.6618000000000001E-2</v>
      </c>
      <c r="H94">
        <v>86.617999999999995</v>
      </c>
      <c r="M94" s="2">
        <v>55438</v>
      </c>
      <c r="N94" s="2" t="s">
        <v>16</v>
      </c>
      <c r="O94" s="2" t="s">
        <v>49</v>
      </c>
      <c r="P94" s="2">
        <v>16282</v>
      </c>
      <c r="Q94" s="2">
        <v>2.1800000000000002</v>
      </c>
      <c r="R94" s="2">
        <v>2.2646169999999999</v>
      </c>
      <c r="S94" s="2">
        <v>8.4616999999999998E-2</v>
      </c>
      <c r="T94" s="2">
        <v>84.617000000000004</v>
      </c>
      <c r="Y94" s="2">
        <v>55458</v>
      </c>
      <c r="Z94" s="2" t="s">
        <v>16</v>
      </c>
      <c r="AA94" s="2" t="s">
        <v>49</v>
      </c>
      <c r="AB94" s="2">
        <v>16298</v>
      </c>
      <c r="AC94" s="2">
        <v>2.16</v>
      </c>
      <c r="AD94" s="2">
        <v>2.2446169999999999</v>
      </c>
      <c r="AE94" s="2">
        <v>8.4616999999999998E-2</v>
      </c>
      <c r="AF94" s="2">
        <v>84.617000000000004</v>
      </c>
      <c r="AK94" s="2">
        <v>55442</v>
      </c>
      <c r="AL94" s="2" t="s">
        <v>16</v>
      </c>
      <c r="AM94" s="2" t="s">
        <v>49</v>
      </c>
      <c r="AN94" s="2">
        <v>16314</v>
      </c>
      <c r="AO94" s="2">
        <v>1.81</v>
      </c>
      <c r="AP94" s="2">
        <v>1.896617</v>
      </c>
      <c r="AQ94" s="2">
        <v>8.6617E-2</v>
      </c>
      <c r="AR94" s="2">
        <v>86.617000000000004</v>
      </c>
    </row>
    <row r="95" spans="1:44">
      <c r="A95">
        <v>34260</v>
      </c>
      <c r="B95" t="s">
        <v>16</v>
      </c>
      <c r="C95" t="s">
        <v>12</v>
      </c>
      <c r="D95">
        <v>16266</v>
      </c>
      <c r="E95">
        <v>1.9300109999999999</v>
      </c>
      <c r="F95">
        <v>2.0166219999999999</v>
      </c>
      <c r="G95">
        <v>8.6610999999999994E-2</v>
      </c>
      <c r="H95">
        <v>86.610999999999905</v>
      </c>
      <c r="M95" s="2">
        <v>35347</v>
      </c>
      <c r="N95" s="2" t="s">
        <v>16</v>
      </c>
      <c r="O95" s="2" t="s">
        <v>51</v>
      </c>
      <c r="P95" s="2">
        <v>16282</v>
      </c>
      <c r="Q95" s="2">
        <v>2.1800109999999999</v>
      </c>
      <c r="R95" s="2">
        <v>2.2646220000000001</v>
      </c>
      <c r="S95" s="2">
        <v>8.4611000000000006E-2</v>
      </c>
      <c r="T95" s="2">
        <v>84.611000000000004</v>
      </c>
      <c r="Y95" s="2">
        <v>35367</v>
      </c>
      <c r="Z95" s="2" t="s">
        <v>16</v>
      </c>
      <c r="AA95" s="2" t="s">
        <v>51</v>
      </c>
      <c r="AB95" s="2">
        <v>16298</v>
      </c>
      <c r="AC95" s="2">
        <v>2.1600109999999999</v>
      </c>
      <c r="AD95" s="2">
        <v>2.2446220000000001</v>
      </c>
      <c r="AE95" s="2">
        <v>8.4611000000000006E-2</v>
      </c>
      <c r="AF95" s="2">
        <v>84.611000000000004</v>
      </c>
      <c r="AK95" s="2">
        <v>35351</v>
      </c>
      <c r="AL95" s="2" t="s">
        <v>16</v>
      </c>
      <c r="AM95" s="2" t="s">
        <v>51</v>
      </c>
      <c r="AN95" s="2">
        <v>16314</v>
      </c>
      <c r="AO95" s="2">
        <v>1.810011</v>
      </c>
      <c r="AP95" s="2">
        <v>1.896622</v>
      </c>
      <c r="AQ95" s="2">
        <v>8.6610999999999994E-2</v>
      </c>
      <c r="AR95" s="2">
        <v>86.611000000000004</v>
      </c>
    </row>
    <row r="96" spans="1:44">
      <c r="A96">
        <v>51723</v>
      </c>
      <c r="B96" t="s">
        <v>16</v>
      </c>
      <c r="C96" t="s">
        <v>11</v>
      </c>
      <c r="D96">
        <v>16266</v>
      </c>
      <c r="E96">
        <v>2.02</v>
      </c>
      <c r="F96">
        <v>2.1046170000000002</v>
      </c>
      <c r="G96">
        <v>8.4617000000000095E-2</v>
      </c>
      <c r="H96">
        <v>84.617000000000104</v>
      </c>
      <c r="M96" s="2">
        <v>55442</v>
      </c>
      <c r="N96" s="2" t="s">
        <v>16</v>
      </c>
      <c r="O96" s="2" t="s">
        <v>49</v>
      </c>
      <c r="P96" s="2">
        <v>16282</v>
      </c>
      <c r="Q96" s="2">
        <v>2.2599990000000001</v>
      </c>
      <c r="R96" s="2">
        <v>2.3446419999999999</v>
      </c>
      <c r="S96" s="2">
        <v>8.4642999999999996E-2</v>
      </c>
      <c r="T96" s="2">
        <v>84.643000000000001</v>
      </c>
      <c r="Y96" s="2">
        <v>55462</v>
      </c>
      <c r="Z96" s="2" t="s">
        <v>16</v>
      </c>
      <c r="AA96" s="2" t="s">
        <v>49</v>
      </c>
      <c r="AB96" s="2">
        <v>16298</v>
      </c>
      <c r="AC96" s="2">
        <v>2.31</v>
      </c>
      <c r="AD96" s="2">
        <v>2.396617</v>
      </c>
      <c r="AE96" s="2">
        <v>8.6617E-2</v>
      </c>
      <c r="AF96" s="2">
        <v>86.617000000000004</v>
      </c>
      <c r="AK96" s="2">
        <v>55446</v>
      </c>
      <c r="AL96" s="2" t="s">
        <v>16</v>
      </c>
      <c r="AM96" s="2" t="s">
        <v>49</v>
      </c>
      <c r="AN96" s="2">
        <v>16314</v>
      </c>
      <c r="AO96" s="2">
        <v>1.899999</v>
      </c>
      <c r="AP96" s="2">
        <v>1.9846170000000001</v>
      </c>
      <c r="AQ96" s="2">
        <v>8.4617999999999999E-2</v>
      </c>
      <c r="AR96" s="2">
        <v>84.617999999999995</v>
      </c>
    </row>
    <row r="97" spans="1:44">
      <c r="A97">
        <v>34264</v>
      </c>
      <c r="B97" t="s">
        <v>16</v>
      </c>
      <c r="C97" t="s">
        <v>12</v>
      </c>
      <c r="D97">
        <v>16266</v>
      </c>
      <c r="E97">
        <v>2.0200109999999998</v>
      </c>
      <c r="F97">
        <v>2.104622</v>
      </c>
      <c r="G97">
        <v>8.46109999999997E-2</v>
      </c>
      <c r="H97">
        <v>84.610999999999706</v>
      </c>
      <c r="M97" s="2">
        <v>35351</v>
      </c>
      <c r="N97" s="2" t="s">
        <v>16</v>
      </c>
      <c r="O97" s="2" t="s">
        <v>51</v>
      </c>
      <c r="P97" s="2">
        <v>16282</v>
      </c>
      <c r="Q97" s="2">
        <v>2.260011</v>
      </c>
      <c r="R97" s="2">
        <v>2.344617</v>
      </c>
      <c r="S97" s="2">
        <v>8.4606000000000001E-2</v>
      </c>
      <c r="T97" s="2">
        <v>84.605999999999995</v>
      </c>
      <c r="Y97" s="2">
        <v>35371</v>
      </c>
      <c r="Z97" s="2" t="s">
        <v>16</v>
      </c>
      <c r="AA97" s="2" t="s">
        <v>51</v>
      </c>
      <c r="AB97" s="2">
        <v>16298</v>
      </c>
      <c r="AC97" s="2">
        <v>2.3100109999999998</v>
      </c>
      <c r="AD97" s="2">
        <v>2.3966219999999998</v>
      </c>
      <c r="AE97" s="2">
        <v>8.6610999999999994E-2</v>
      </c>
      <c r="AF97" s="2">
        <v>86.611000000000004</v>
      </c>
      <c r="AK97" s="2">
        <v>35355</v>
      </c>
      <c r="AL97" s="2" t="s">
        <v>16</v>
      </c>
      <c r="AM97" s="2" t="s">
        <v>51</v>
      </c>
      <c r="AN97" s="2">
        <v>16314</v>
      </c>
      <c r="AO97" s="2">
        <v>1.9000109999999999</v>
      </c>
      <c r="AP97" s="2">
        <v>1.9846220000000001</v>
      </c>
      <c r="AQ97" s="2">
        <v>8.4611000000000006E-2</v>
      </c>
      <c r="AR97" s="2">
        <v>84.611000000000004</v>
      </c>
    </row>
    <row r="98" spans="1:44">
      <c r="A98">
        <v>51727</v>
      </c>
      <c r="B98" t="s">
        <v>16</v>
      </c>
      <c r="C98" t="s">
        <v>11</v>
      </c>
      <c r="D98">
        <v>16266</v>
      </c>
      <c r="E98">
        <v>2.4900000000000002</v>
      </c>
      <c r="F98">
        <v>2.5766170000000002</v>
      </c>
      <c r="G98">
        <v>8.6616999999999902E-2</v>
      </c>
      <c r="H98">
        <v>86.616999999999905</v>
      </c>
      <c r="M98" s="2">
        <v>55446</v>
      </c>
      <c r="N98" s="2" t="s">
        <v>16</v>
      </c>
      <c r="O98" s="2" t="s">
        <v>49</v>
      </c>
      <c r="P98" s="2">
        <v>16282</v>
      </c>
      <c r="Q98" s="2">
        <v>2.2999990000000001</v>
      </c>
      <c r="R98" s="2">
        <v>2.384617</v>
      </c>
      <c r="S98" s="2">
        <v>8.4617999999999999E-2</v>
      </c>
      <c r="T98" s="2">
        <v>84.617999999999995</v>
      </c>
      <c r="Y98" s="2">
        <v>55466</v>
      </c>
      <c r="Z98" s="2" t="s">
        <v>16</v>
      </c>
      <c r="AA98" s="2" t="s">
        <v>49</v>
      </c>
      <c r="AB98" s="2">
        <v>16298</v>
      </c>
      <c r="AC98" s="2">
        <v>2.41</v>
      </c>
      <c r="AD98" s="2">
        <v>2.4966170000000001</v>
      </c>
      <c r="AE98" s="2">
        <v>8.6617E-2</v>
      </c>
      <c r="AF98" s="2">
        <v>86.617000000000004</v>
      </c>
      <c r="AK98" s="2">
        <v>55450</v>
      </c>
      <c r="AL98" s="2" t="s">
        <v>16</v>
      </c>
      <c r="AM98" s="2" t="s">
        <v>49</v>
      </c>
      <c r="AN98" s="2">
        <v>16314</v>
      </c>
      <c r="AO98" s="2">
        <v>2.2400000000000002</v>
      </c>
      <c r="AP98" s="2">
        <v>2.3246169999999999</v>
      </c>
      <c r="AQ98" s="2">
        <v>8.4616999999999998E-2</v>
      </c>
      <c r="AR98" s="2">
        <v>84.617000000000004</v>
      </c>
    </row>
    <row r="99" spans="1:44">
      <c r="A99">
        <v>34268</v>
      </c>
      <c r="B99" t="s">
        <v>16</v>
      </c>
      <c r="C99" t="s">
        <v>12</v>
      </c>
      <c r="D99">
        <v>16266</v>
      </c>
      <c r="E99">
        <v>2.490011</v>
      </c>
      <c r="F99">
        <v>2.576622</v>
      </c>
      <c r="G99">
        <v>8.6610999999999994E-2</v>
      </c>
      <c r="H99">
        <v>86.610999999999905</v>
      </c>
      <c r="M99" s="2">
        <v>35355</v>
      </c>
      <c r="N99" s="2" t="s">
        <v>16</v>
      </c>
      <c r="O99" s="2" t="s">
        <v>51</v>
      </c>
      <c r="P99" s="2">
        <v>16282</v>
      </c>
      <c r="Q99" s="2">
        <v>2.300011</v>
      </c>
      <c r="R99" s="2">
        <v>2.3846219999999998</v>
      </c>
      <c r="S99" s="2">
        <v>8.4611000000000006E-2</v>
      </c>
      <c r="T99" s="2">
        <v>84.611000000000004</v>
      </c>
      <c r="Y99" s="2">
        <v>35375</v>
      </c>
      <c r="Z99" s="2" t="s">
        <v>16</v>
      </c>
      <c r="AA99" s="2" t="s">
        <v>51</v>
      </c>
      <c r="AB99" s="2">
        <v>16298</v>
      </c>
      <c r="AC99" s="2">
        <v>2.4100109999999999</v>
      </c>
      <c r="AD99" s="2">
        <v>2.4966219999999999</v>
      </c>
      <c r="AE99" s="2">
        <v>8.6610999999999994E-2</v>
      </c>
      <c r="AF99" s="2">
        <v>86.611000000000004</v>
      </c>
      <c r="AK99" s="2">
        <v>35359</v>
      </c>
      <c r="AL99" s="2" t="s">
        <v>16</v>
      </c>
      <c r="AM99" s="2" t="s">
        <v>51</v>
      </c>
      <c r="AN99" s="2">
        <v>16314</v>
      </c>
      <c r="AO99" s="2">
        <v>2.240011</v>
      </c>
      <c r="AP99" s="2">
        <v>2.3246220000000002</v>
      </c>
      <c r="AQ99" s="2">
        <v>8.4611000000000006E-2</v>
      </c>
      <c r="AR99" s="2">
        <v>84.611000000000004</v>
      </c>
    </row>
    <row r="100" spans="1:44">
      <c r="A100">
        <v>51731</v>
      </c>
      <c r="B100" t="s">
        <v>16</v>
      </c>
      <c r="C100" t="s">
        <v>11</v>
      </c>
      <c r="D100">
        <v>16266</v>
      </c>
      <c r="E100">
        <v>2.6699989999999998</v>
      </c>
      <c r="F100">
        <v>2.7566169999999999</v>
      </c>
      <c r="G100">
        <v>8.6618000000000001E-2</v>
      </c>
      <c r="H100">
        <v>86.617999999999995</v>
      </c>
      <c r="M100" s="2">
        <v>55450</v>
      </c>
      <c r="N100" s="2" t="s">
        <v>16</v>
      </c>
      <c r="O100" s="2" t="s">
        <v>49</v>
      </c>
      <c r="P100" s="2">
        <v>16282</v>
      </c>
      <c r="Q100" s="2">
        <v>2.5899990000000002</v>
      </c>
      <c r="R100" s="2">
        <v>2.6766169999999998</v>
      </c>
      <c r="S100" s="2">
        <v>8.6618000000000001E-2</v>
      </c>
      <c r="T100" s="2">
        <v>86.617999999999995</v>
      </c>
      <c r="Y100" s="2">
        <v>55470</v>
      </c>
      <c r="Z100" s="2" t="s">
        <v>16</v>
      </c>
      <c r="AA100" s="2" t="s">
        <v>49</v>
      </c>
      <c r="AB100" s="2">
        <v>16298</v>
      </c>
      <c r="AC100" s="2">
        <v>2.64</v>
      </c>
      <c r="AD100" s="2">
        <v>2.7246169999999998</v>
      </c>
      <c r="AE100" s="2">
        <v>8.4616999999999998E-2</v>
      </c>
      <c r="AF100" s="2">
        <v>84.617000000000004</v>
      </c>
      <c r="AK100" s="2">
        <v>55434</v>
      </c>
      <c r="AL100" s="2" t="s">
        <v>16</v>
      </c>
      <c r="AM100" s="2" t="s">
        <v>49</v>
      </c>
      <c r="AN100" s="2">
        <v>16314</v>
      </c>
      <c r="AO100" s="2">
        <v>1.32</v>
      </c>
      <c r="AP100" s="2">
        <v>1.404617</v>
      </c>
      <c r="AQ100" s="2">
        <v>8.4616999999999998E-2</v>
      </c>
      <c r="AR100" s="2">
        <v>84.617000000000004</v>
      </c>
    </row>
    <row r="101" spans="1:44">
      <c r="A101">
        <v>34272</v>
      </c>
      <c r="B101" t="s">
        <v>16</v>
      </c>
      <c r="C101" t="s">
        <v>12</v>
      </c>
      <c r="D101">
        <v>16266</v>
      </c>
      <c r="E101">
        <v>2.6700110000000001</v>
      </c>
      <c r="F101">
        <v>2.7566220000000001</v>
      </c>
      <c r="G101">
        <v>8.6610999999999994E-2</v>
      </c>
      <c r="H101">
        <v>86.610999999999905</v>
      </c>
      <c r="M101" s="2">
        <v>35359</v>
      </c>
      <c r="N101" s="2" t="s">
        <v>16</v>
      </c>
      <c r="O101" s="2" t="s">
        <v>51</v>
      </c>
      <c r="P101" s="2">
        <v>16282</v>
      </c>
      <c r="Q101" s="2">
        <v>2.5900110000000001</v>
      </c>
      <c r="R101" s="2">
        <v>2.6766220000000001</v>
      </c>
      <c r="S101" s="2">
        <v>8.6610999999999994E-2</v>
      </c>
      <c r="T101" s="2">
        <v>86.611000000000004</v>
      </c>
      <c r="Y101" s="2">
        <v>35379</v>
      </c>
      <c r="Z101" s="2" t="s">
        <v>16</v>
      </c>
      <c r="AA101" s="2" t="s">
        <v>51</v>
      </c>
      <c r="AB101" s="2">
        <v>16298</v>
      </c>
      <c r="AC101" s="2">
        <v>2.6400109999999999</v>
      </c>
      <c r="AD101" s="2">
        <v>2.7246220000000001</v>
      </c>
      <c r="AE101" s="2">
        <v>8.4611000000000006E-2</v>
      </c>
      <c r="AF101" s="2">
        <v>84.611000000000004</v>
      </c>
      <c r="AK101" s="2">
        <v>35343</v>
      </c>
      <c r="AL101" s="2" t="s">
        <v>16</v>
      </c>
      <c r="AM101" s="2" t="s">
        <v>51</v>
      </c>
      <c r="AN101" s="2">
        <v>16314</v>
      </c>
      <c r="AO101" s="2">
        <v>1.320011</v>
      </c>
      <c r="AP101" s="2">
        <v>1.404622</v>
      </c>
      <c r="AQ101" s="2">
        <v>8.4611000000000006E-2</v>
      </c>
      <c r="AR101" s="2">
        <v>84.611000000000004</v>
      </c>
    </row>
    <row r="102" spans="1:44">
      <c r="A102">
        <v>51735</v>
      </c>
      <c r="B102" t="s">
        <v>16</v>
      </c>
      <c r="C102" t="s">
        <v>11</v>
      </c>
      <c r="D102">
        <v>16266</v>
      </c>
      <c r="E102">
        <v>2.77</v>
      </c>
      <c r="F102">
        <v>2.856617</v>
      </c>
      <c r="G102">
        <v>8.6616999999999902E-2</v>
      </c>
      <c r="H102">
        <v>86.616999999999905</v>
      </c>
      <c r="M102" s="2">
        <v>55434</v>
      </c>
      <c r="N102" s="2" t="s">
        <v>16</v>
      </c>
      <c r="O102" s="2" t="s">
        <v>49</v>
      </c>
      <c r="P102" s="2">
        <v>16282</v>
      </c>
      <c r="Q102" s="2">
        <v>1.87</v>
      </c>
      <c r="R102" s="2">
        <v>1.9566170000000001</v>
      </c>
      <c r="S102" s="2">
        <v>8.6617E-2</v>
      </c>
      <c r="T102" s="2">
        <v>86.617000000000004</v>
      </c>
      <c r="Y102" s="2">
        <v>55474</v>
      </c>
      <c r="Z102" s="2" t="s">
        <v>16</v>
      </c>
      <c r="AA102" s="2" t="s">
        <v>49</v>
      </c>
      <c r="AB102" s="2">
        <v>16298</v>
      </c>
      <c r="AC102" s="2">
        <v>2.7099989999999998</v>
      </c>
      <c r="AD102" s="2">
        <v>2.7966169999999999</v>
      </c>
      <c r="AE102" s="2">
        <v>8.6618000000000001E-2</v>
      </c>
      <c r="AF102" s="2">
        <v>86.617999999999995</v>
      </c>
      <c r="AK102" s="2">
        <v>55438</v>
      </c>
      <c r="AL102" s="2" t="s">
        <v>16</v>
      </c>
      <c r="AM102" s="2" t="s">
        <v>49</v>
      </c>
      <c r="AN102" s="2">
        <v>16314</v>
      </c>
      <c r="AO102" s="2">
        <v>1.889999</v>
      </c>
      <c r="AP102" s="2">
        <v>1.9766170000000001</v>
      </c>
      <c r="AQ102" s="2">
        <v>8.6618000000000001E-2</v>
      </c>
      <c r="AR102" s="2">
        <v>86.617999999999995</v>
      </c>
    </row>
    <row r="103" spans="1:44">
      <c r="A103">
        <v>34276</v>
      </c>
      <c r="B103" t="s">
        <v>16</v>
      </c>
      <c r="C103" t="s">
        <v>12</v>
      </c>
      <c r="D103">
        <v>16266</v>
      </c>
      <c r="E103">
        <v>2.7700109999999998</v>
      </c>
      <c r="F103">
        <v>2.85662199999999</v>
      </c>
      <c r="G103">
        <v>8.6610999999999494E-2</v>
      </c>
      <c r="H103">
        <v>86.610999999999507</v>
      </c>
      <c r="M103" s="2">
        <v>35343</v>
      </c>
      <c r="N103" s="2" t="s">
        <v>16</v>
      </c>
      <c r="O103" s="2" t="s">
        <v>51</v>
      </c>
      <c r="P103" s="2">
        <v>16282</v>
      </c>
      <c r="Q103" s="2">
        <v>1.8700110000000001</v>
      </c>
      <c r="R103" s="2">
        <v>1.9566220000000001</v>
      </c>
      <c r="S103" s="2">
        <v>8.6610999999999994E-2</v>
      </c>
      <c r="T103" s="2">
        <v>86.611000000000004</v>
      </c>
      <c r="Y103" s="2">
        <v>35383</v>
      </c>
      <c r="Z103" s="2" t="s">
        <v>16</v>
      </c>
      <c r="AA103" s="2" t="s">
        <v>51</v>
      </c>
      <c r="AB103" s="2">
        <v>16298</v>
      </c>
      <c r="AC103" s="2">
        <v>2.7100110000000002</v>
      </c>
      <c r="AD103" s="2">
        <v>2.7966220000000002</v>
      </c>
      <c r="AE103" s="2">
        <v>8.6610999999999994E-2</v>
      </c>
      <c r="AF103" s="2">
        <v>86.611000000000004</v>
      </c>
      <c r="AK103" s="2">
        <v>35347</v>
      </c>
      <c r="AL103" s="2" t="s">
        <v>16</v>
      </c>
      <c r="AM103" s="2" t="s">
        <v>51</v>
      </c>
      <c r="AN103" s="2">
        <v>16314</v>
      </c>
      <c r="AO103" s="2">
        <v>1.8900110000000001</v>
      </c>
      <c r="AP103" s="2">
        <v>1.9766220000000001</v>
      </c>
      <c r="AQ103" s="2">
        <v>8.6610999999999994E-2</v>
      </c>
      <c r="AR103" s="2">
        <v>86.611000000000004</v>
      </c>
    </row>
    <row r="104" spans="1:44">
      <c r="A104">
        <v>51715</v>
      </c>
      <c r="B104" t="s">
        <v>16</v>
      </c>
      <c r="C104" t="s">
        <v>11</v>
      </c>
      <c r="D104">
        <v>16266</v>
      </c>
      <c r="E104">
        <v>1.1100000000000001</v>
      </c>
      <c r="F104">
        <v>1.196617</v>
      </c>
      <c r="G104">
        <v>8.6616999999999902E-2</v>
      </c>
      <c r="H104">
        <v>86.616999999999905</v>
      </c>
      <c r="M104" s="2">
        <v>55438</v>
      </c>
      <c r="N104" s="2" t="s">
        <v>16</v>
      </c>
      <c r="O104" s="2" t="s">
        <v>49</v>
      </c>
      <c r="P104" s="2">
        <v>16282</v>
      </c>
      <c r="Q104" s="2">
        <v>1.889999</v>
      </c>
      <c r="R104" s="2">
        <v>1.9766170000000001</v>
      </c>
      <c r="S104" s="2">
        <v>8.6618000000000001E-2</v>
      </c>
      <c r="T104" s="2">
        <v>86.617999999999995</v>
      </c>
      <c r="Y104" s="2">
        <v>55478</v>
      </c>
      <c r="Z104" s="2" t="s">
        <v>16</v>
      </c>
      <c r="AA104" s="2" t="s">
        <v>49</v>
      </c>
      <c r="AB104" s="2">
        <v>16298</v>
      </c>
      <c r="AC104" s="2">
        <v>2.85</v>
      </c>
      <c r="AD104" s="2">
        <v>2.936617</v>
      </c>
      <c r="AE104" s="2">
        <v>8.6617E-2</v>
      </c>
      <c r="AF104" s="2">
        <v>86.617000000000004</v>
      </c>
      <c r="AK104" s="2">
        <v>55442</v>
      </c>
      <c r="AL104" s="2" t="s">
        <v>16</v>
      </c>
      <c r="AM104" s="2" t="s">
        <v>49</v>
      </c>
      <c r="AN104" s="2">
        <v>16314</v>
      </c>
      <c r="AO104" s="2">
        <v>2.1</v>
      </c>
      <c r="AP104" s="2">
        <v>2.1846169999999998</v>
      </c>
      <c r="AQ104" s="2">
        <v>8.4616999999999998E-2</v>
      </c>
      <c r="AR104" s="2">
        <v>84.617000000000004</v>
      </c>
    </row>
    <row r="105" spans="1:44">
      <c r="A105">
        <v>34256</v>
      </c>
      <c r="B105" t="s">
        <v>16</v>
      </c>
      <c r="C105" t="s">
        <v>12</v>
      </c>
      <c r="D105">
        <v>16266</v>
      </c>
      <c r="E105">
        <v>1.1100110000000001</v>
      </c>
      <c r="F105">
        <v>1.1966220000000001</v>
      </c>
      <c r="G105">
        <v>8.6610999999999994E-2</v>
      </c>
      <c r="H105">
        <v>86.610999999999905</v>
      </c>
      <c r="M105" s="2">
        <v>35347</v>
      </c>
      <c r="N105" s="2" t="s">
        <v>16</v>
      </c>
      <c r="O105" s="2" t="s">
        <v>51</v>
      </c>
      <c r="P105" s="2">
        <v>16282</v>
      </c>
      <c r="Q105" s="2">
        <v>1.8900110000000001</v>
      </c>
      <c r="R105" s="2">
        <v>1.9766220000000001</v>
      </c>
      <c r="S105" s="2">
        <v>8.6610999999999994E-2</v>
      </c>
      <c r="T105" s="2">
        <v>86.611000000000004</v>
      </c>
      <c r="Y105" s="2">
        <v>35387</v>
      </c>
      <c r="Z105" s="2" t="s">
        <v>16</v>
      </c>
      <c r="AA105" s="2" t="s">
        <v>51</v>
      </c>
      <c r="AB105" s="2">
        <v>16298</v>
      </c>
      <c r="AC105" s="2">
        <v>2.8500109999999999</v>
      </c>
      <c r="AD105" s="2">
        <v>2.9366219999999998</v>
      </c>
      <c r="AE105" s="2">
        <v>8.6610999999999994E-2</v>
      </c>
      <c r="AF105" s="2">
        <v>86.611000000000004</v>
      </c>
      <c r="AK105" s="2">
        <v>35351</v>
      </c>
      <c r="AL105" s="2" t="s">
        <v>16</v>
      </c>
      <c r="AM105" s="2" t="s">
        <v>51</v>
      </c>
      <c r="AN105" s="2">
        <v>16314</v>
      </c>
      <c r="AO105" s="2">
        <v>2.1000109999999999</v>
      </c>
      <c r="AP105" s="2">
        <v>2.1846220000000001</v>
      </c>
      <c r="AQ105" s="2">
        <v>8.4611000000000006E-2</v>
      </c>
      <c r="AR105" s="2">
        <v>84.611000000000004</v>
      </c>
    </row>
    <row r="106" spans="1:44">
      <c r="A106">
        <v>51719</v>
      </c>
      <c r="B106" t="s">
        <v>16</v>
      </c>
      <c r="C106" t="s">
        <v>11</v>
      </c>
      <c r="D106">
        <v>16266</v>
      </c>
      <c r="E106">
        <v>2.2999990000000001</v>
      </c>
      <c r="F106">
        <v>2.384617</v>
      </c>
      <c r="G106">
        <v>8.4617999999999804E-2</v>
      </c>
      <c r="H106">
        <v>84.617999999999796</v>
      </c>
      <c r="M106" s="2">
        <v>55434</v>
      </c>
      <c r="N106" s="2" t="s">
        <v>16</v>
      </c>
      <c r="O106" s="2" t="s">
        <v>49</v>
      </c>
      <c r="P106" s="2">
        <v>16282</v>
      </c>
      <c r="Q106" s="2">
        <v>1.379999</v>
      </c>
      <c r="R106" s="2">
        <v>1.4646170000000001</v>
      </c>
      <c r="S106" s="2">
        <v>8.4617999999999999E-2</v>
      </c>
      <c r="T106" s="2">
        <v>84.617999999999995</v>
      </c>
      <c r="Y106" s="2">
        <v>55434</v>
      </c>
      <c r="Z106" s="2" t="s">
        <v>16</v>
      </c>
      <c r="AA106" s="2" t="s">
        <v>49</v>
      </c>
      <c r="AB106" s="2">
        <v>16298</v>
      </c>
      <c r="AC106" s="2">
        <v>1.06</v>
      </c>
      <c r="AD106" s="2">
        <v>1.144617</v>
      </c>
      <c r="AE106" s="2">
        <v>8.4616999999999998E-2</v>
      </c>
      <c r="AF106" s="2">
        <v>84.617000000000004</v>
      </c>
      <c r="AK106" s="2">
        <v>55446</v>
      </c>
      <c r="AL106" s="2" t="s">
        <v>16</v>
      </c>
      <c r="AM106" s="2" t="s">
        <v>49</v>
      </c>
      <c r="AN106" s="2">
        <v>16314</v>
      </c>
      <c r="AO106" s="2">
        <v>2.2200000000000002</v>
      </c>
      <c r="AP106" s="2">
        <v>2.3046169999999999</v>
      </c>
      <c r="AQ106" s="2">
        <v>8.4616999999999998E-2</v>
      </c>
      <c r="AR106" s="2">
        <v>84.617000000000004</v>
      </c>
    </row>
    <row r="107" spans="1:44">
      <c r="A107">
        <v>34260</v>
      </c>
      <c r="B107" t="s">
        <v>16</v>
      </c>
      <c r="C107" t="s">
        <v>12</v>
      </c>
      <c r="D107">
        <v>16266</v>
      </c>
      <c r="E107">
        <v>2.300011</v>
      </c>
      <c r="F107">
        <v>2.3846219999999998</v>
      </c>
      <c r="G107">
        <v>8.46110000000002E-2</v>
      </c>
      <c r="H107">
        <v>84.611000000000203</v>
      </c>
      <c r="M107" s="2">
        <v>35343</v>
      </c>
      <c r="N107" s="2" t="s">
        <v>16</v>
      </c>
      <c r="O107" s="2" t="s">
        <v>51</v>
      </c>
      <c r="P107" s="2">
        <v>16282</v>
      </c>
      <c r="Q107" s="2">
        <v>1.3800110000000001</v>
      </c>
      <c r="R107" s="2">
        <v>1.4646220000000001</v>
      </c>
      <c r="S107" s="2">
        <v>8.4611000000000006E-2</v>
      </c>
      <c r="T107" s="2">
        <v>84.611000000000004</v>
      </c>
      <c r="Y107" s="2">
        <v>35343</v>
      </c>
      <c r="Z107" s="2" t="s">
        <v>16</v>
      </c>
      <c r="AA107" s="2" t="s">
        <v>51</v>
      </c>
      <c r="AB107" s="2">
        <v>16298</v>
      </c>
      <c r="AC107" s="2">
        <v>1.060011</v>
      </c>
      <c r="AD107" s="2">
        <v>1.144622</v>
      </c>
      <c r="AE107" s="2">
        <v>8.4611000000000006E-2</v>
      </c>
      <c r="AF107" s="2">
        <v>84.611000000000004</v>
      </c>
      <c r="AK107" s="2">
        <v>35355</v>
      </c>
      <c r="AL107" s="2" t="s">
        <v>16</v>
      </c>
      <c r="AM107" s="2" t="s">
        <v>51</v>
      </c>
      <c r="AN107" s="2">
        <v>16314</v>
      </c>
      <c r="AO107" s="2">
        <v>2.220011</v>
      </c>
      <c r="AP107" s="2">
        <v>2.3046220000000002</v>
      </c>
      <c r="AQ107" s="2">
        <v>8.4611000000000006E-2</v>
      </c>
      <c r="AR107" s="2">
        <v>84.611000000000004</v>
      </c>
    </row>
    <row r="108" spans="1:44">
      <c r="A108">
        <v>51723</v>
      </c>
      <c r="B108" t="s">
        <v>16</v>
      </c>
      <c r="C108" t="s">
        <v>11</v>
      </c>
      <c r="D108">
        <v>16266</v>
      </c>
      <c r="E108">
        <v>2.3599990000000002</v>
      </c>
      <c r="F108">
        <v>2.444617</v>
      </c>
      <c r="G108">
        <v>8.4617999999999804E-2</v>
      </c>
      <c r="H108">
        <v>84.617999999999796</v>
      </c>
      <c r="M108" s="2">
        <v>55438</v>
      </c>
      <c r="N108" s="2" t="s">
        <v>16</v>
      </c>
      <c r="O108" s="2" t="s">
        <v>49</v>
      </c>
      <c r="P108" s="2">
        <v>16282</v>
      </c>
      <c r="Q108" s="2">
        <v>1.51</v>
      </c>
      <c r="R108" s="2">
        <v>1.596617</v>
      </c>
      <c r="S108" s="2">
        <v>8.6617E-2</v>
      </c>
      <c r="T108" s="2">
        <v>86.617000000000004</v>
      </c>
      <c r="Y108" s="2">
        <v>55438</v>
      </c>
      <c r="Z108" s="2" t="s">
        <v>16</v>
      </c>
      <c r="AA108" s="2" t="s">
        <v>49</v>
      </c>
      <c r="AB108" s="2">
        <v>16298</v>
      </c>
      <c r="AC108" s="2">
        <v>1.139999</v>
      </c>
      <c r="AD108" s="2">
        <v>1.2246170000000001</v>
      </c>
      <c r="AE108" s="2">
        <v>8.4617999999999999E-2</v>
      </c>
      <c r="AF108" s="2">
        <v>84.617999999999995</v>
      </c>
      <c r="AK108" s="2">
        <v>55450</v>
      </c>
      <c r="AL108" s="2" t="s">
        <v>16</v>
      </c>
      <c r="AM108" s="2" t="s">
        <v>49</v>
      </c>
      <c r="AN108" s="2">
        <v>16314</v>
      </c>
      <c r="AO108" s="2">
        <v>2.25</v>
      </c>
      <c r="AP108" s="2">
        <v>2.3366169999999999</v>
      </c>
      <c r="AQ108" s="2">
        <v>8.6617E-2</v>
      </c>
      <c r="AR108" s="2">
        <v>86.617000000000004</v>
      </c>
    </row>
    <row r="109" spans="1:44">
      <c r="A109">
        <v>34264</v>
      </c>
      <c r="B109" t="s">
        <v>16</v>
      </c>
      <c r="C109" t="s">
        <v>12</v>
      </c>
      <c r="D109">
        <v>16266</v>
      </c>
      <c r="E109">
        <v>2.3600110000000001</v>
      </c>
      <c r="F109">
        <v>2.4446219999999999</v>
      </c>
      <c r="G109">
        <v>8.46109999999997E-2</v>
      </c>
      <c r="H109">
        <v>84.610999999999706</v>
      </c>
      <c r="M109" s="2">
        <v>35347</v>
      </c>
      <c r="N109" s="2" t="s">
        <v>16</v>
      </c>
      <c r="O109" s="2" t="s">
        <v>51</v>
      </c>
      <c r="P109" s="2">
        <v>16282</v>
      </c>
      <c r="Q109" s="2">
        <v>1.510011</v>
      </c>
      <c r="R109" s="2">
        <v>1.596622</v>
      </c>
      <c r="S109" s="2">
        <v>8.6610999999999994E-2</v>
      </c>
      <c r="T109" s="2">
        <v>86.611000000000004</v>
      </c>
      <c r="Y109" s="2">
        <v>35347</v>
      </c>
      <c r="Z109" s="2" t="s">
        <v>16</v>
      </c>
      <c r="AA109" s="2" t="s">
        <v>51</v>
      </c>
      <c r="AB109" s="2">
        <v>16298</v>
      </c>
      <c r="AC109" s="2">
        <v>1.1400110000000001</v>
      </c>
      <c r="AD109" s="2">
        <v>1.2246220000000001</v>
      </c>
      <c r="AE109" s="2">
        <v>8.4611000000000006E-2</v>
      </c>
      <c r="AF109" s="2">
        <v>84.611000000000004</v>
      </c>
      <c r="AK109" s="2">
        <v>35359</v>
      </c>
      <c r="AL109" s="2" t="s">
        <v>16</v>
      </c>
      <c r="AM109" s="2" t="s">
        <v>51</v>
      </c>
      <c r="AN109" s="2">
        <v>16314</v>
      </c>
      <c r="AO109" s="2">
        <v>2.2500110000000002</v>
      </c>
      <c r="AP109" s="2">
        <v>2.3366220000000002</v>
      </c>
      <c r="AQ109" s="2">
        <v>8.6610999999999994E-2</v>
      </c>
      <c r="AR109" s="2">
        <v>86.611000000000004</v>
      </c>
    </row>
    <row r="110" spans="1:44">
      <c r="A110">
        <v>51715</v>
      </c>
      <c r="B110" t="s">
        <v>16</v>
      </c>
      <c r="C110" t="s">
        <v>11</v>
      </c>
      <c r="D110">
        <v>16266</v>
      </c>
      <c r="E110">
        <v>1.0900000000000001</v>
      </c>
      <c r="F110">
        <v>1.176617</v>
      </c>
      <c r="G110">
        <v>8.6616999999999902E-2</v>
      </c>
      <c r="H110">
        <v>86.616999999999905</v>
      </c>
      <c r="M110" s="2">
        <v>55442</v>
      </c>
      <c r="N110" s="2" t="s">
        <v>16</v>
      </c>
      <c r="O110" s="2" t="s">
        <v>49</v>
      </c>
      <c r="P110" s="2">
        <v>16282</v>
      </c>
      <c r="Q110" s="2">
        <v>2.2200000000000002</v>
      </c>
      <c r="R110" s="2">
        <v>2.3046169999999999</v>
      </c>
      <c r="S110" s="2">
        <v>8.4616999999999998E-2</v>
      </c>
      <c r="T110" s="2">
        <v>84.617000000000004</v>
      </c>
      <c r="Y110" s="2">
        <v>55442</v>
      </c>
      <c r="Z110" s="2" t="s">
        <v>16</v>
      </c>
      <c r="AA110" s="2" t="s">
        <v>49</v>
      </c>
      <c r="AB110" s="2">
        <v>16298</v>
      </c>
      <c r="AC110" s="2">
        <v>1.419999</v>
      </c>
      <c r="AD110" s="2">
        <v>1.5046170000000001</v>
      </c>
      <c r="AE110" s="2">
        <v>8.4617999999999999E-2</v>
      </c>
      <c r="AF110" s="2">
        <v>84.617999999999995</v>
      </c>
      <c r="AK110" s="2">
        <v>55434</v>
      </c>
      <c r="AL110" s="2" t="s">
        <v>16</v>
      </c>
      <c r="AM110" s="2" t="s">
        <v>49</v>
      </c>
      <c r="AN110" s="2">
        <v>16314</v>
      </c>
      <c r="AO110" s="2">
        <v>1.429999</v>
      </c>
      <c r="AP110" s="2">
        <v>1.5166170000000001</v>
      </c>
      <c r="AQ110" s="2">
        <v>8.6618000000000001E-2</v>
      </c>
      <c r="AR110" s="2">
        <v>86.617999999999995</v>
      </c>
    </row>
    <row r="111" spans="1:44">
      <c r="A111">
        <v>34256</v>
      </c>
      <c r="B111" t="s">
        <v>16</v>
      </c>
      <c r="C111" t="s">
        <v>12</v>
      </c>
      <c r="D111">
        <v>16266</v>
      </c>
      <c r="E111">
        <v>1.0900110000000001</v>
      </c>
      <c r="F111">
        <v>1.1766220000000001</v>
      </c>
      <c r="G111">
        <v>8.6610999999999994E-2</v>
      </c>
      <c r="H111">
        <v>86.610999999999905</v>
      </c>
      <c r="M111" s="2">
        <v>35351</v>
      </c>
      <c r="N111" s="2" t="s">
        <v>16</v>
      </c>
      <c r="O111" s="2" t="s">
        <v>51</v>
      </c>
      <c r="P111" s="2">
        <v>16282</v>
      </c>
      <c r="Q111" s="2">
        <v>2.220011</v>
      </c>
      <c r="R111" s="2">
        <v>2.3046220000000002</v>
      </c>
      <c r="S111" s="2">
        <v>8.4611000000000006E-2</v>
      </c>
      <c r="T111" s="2">
        <v>84.611000000000004</v>
      </c>
      <c r="Y111" s="2">
        <v>35351</v>
      </c>
      <c r="Z111" s="2" t="s">
        <v>16</v>
      </c>
      <c r="AA111" s="2" t="s">
        <v>51</v>
      </c>
      <c r="AB111" s="2">
        <v>16298</v>
      </c>
      <c r="AC111" s="2">
        <v>1.4200109999999999</v>
      </c>
      <c r="AD111" s="2">
        <v>1.5046219999999999</v>
      </c>
      <c r="AE111" s="2">
        <v>8.4611000000000006E-2</v>
      </c>
      <c r="AF111" s="2">
        <v>84.611000000000004</v>
      </c>
      <c r="AK111" s="2">
        <v>35343</v>
      </c>
      <c r="AL111" s="2" t="s">
        <v>16</v>
      </c>
      <c r="AM111" s="2" t="s">
        <v>51</v>
      </c>
      <c r="AN111" s="2">
        <v>16314</v>
      </c>
      <c r="AO111" s="2">
        <v>1.4300109999999999</v>
      </c>
      <c r="AP111" s="2">
        <v>1.5166219999999999</v>
      </c>
      <c r="AQ111" s="2">
        <v>8.6610999999999994E-2</v>
      </c>
      <c r="AR111" s="2">
        <v>86.611000000000004</v>
      </c>
    </row>
    <row r="112" spans="1:44">
      <c r="A112">
        <v>51719</v>
      </c>
      <c r="B112" t="s">
        <v>16</v>
      </c>
      <c r="C112" t="s">
        <v>11</v>
      </c>
      <c r="D112">
        <v>16266</v>
      </c>
      <c r="E112">
        <v>1.3</v>
      </c>
      <c r="F112">
        <v>1.384617</v>
      </c>
      <c r="G112">
        <v>8.4616999999999901E-2</v>
      </c>
      <c r="H112">
        <v>84.616999999999905</v>
      </c>
      <c r="M112" s="2">
        <v>55446</v>
      </c>
      <c r="N112" s="2" t="s">
        <v>16</v>
      </c>
      <c r="O112" s="2" t="s">
        <v>49</v>
      </c>
      <c r="P112" s="2">
        <v>16282</v>
      </c>
      <c r="Q112" s="2">
        <v>2.2799990000000001</v>
      </c>
      <c r="R112" s="2">
        <v>2.364617</v>
      </c>
      <c r="S112" s="2">
        <v>8.4617999999999999E-2</v>
      </c>
      <c r="T112" s="2">
        <v>84.617999999999995</v>
      </c>
      <c r="Y112" s="2">
        <v>55446</v>
      </c>
      <c r="Z112" s="2" t="s">
        <v>16</v>
      </c>
      <c r="AA112" s="2" t="s">
        <v>49</v>
      </c>
      <c r="AB112" s="2">
        <v>16298</v>
      </c>
      <c r="AC112" s="2">
        <v>1.57</v>
      </c>
      <c r="AD112" s="2">
        <v>1.656617</v>
      </c>
      <c r="AE112" s="2">
        <v>8.6617E-2</v>
      </c>
      <c r="AF112" s="2">
        <v>86.617000000000004</v>
      </c>
      <c r="AK112" s="2">
        <v>55438</v>
      </c>
      <c r="AL112" s="2" t="s">
        <v>16</v>
      </c>
      <c r="AM112" s="2" t="s">
        <v>49</v>
      </c>
      <c r="AN112" s="2">
        <v>16314</v>
      </c>
      <c r="AO112" s="2">
        <v>1.449999</v>
      </c>
      <c r="AP112" s="2">
        <v>1.5366169999999999</v>
      </c>
      <c r="AQ112" s="2">
        <v>8.6618000000000001E-2</v>
      </c>
      <c r="AR112" s="2">
        <v>86.617999999999995</v>
      </c>
    </row>
    <row r="113" spans="1:44">
      <c r="A113">
        <v>34260</v>
      </c>
      <c r="B113" t="s">
        <v>16</v>
      </c>
      <c r="C113" t="s">
        <v>12</v>
      </c>
      <c r="D113">
        <v>16266</v>
      </c>
      <c r="E113">
        <v>1.300011</v>
      </c>
      <c r="F113">
        <v>1.384622</v>
      </c>
      <c r="G113">
        <v>8.4610999999999895E-2</v>
      </c>
      <c r="H113">
        <v>84.610999999999905</v>
      </c>
      <c r="M113" s="2">
        <v>35355</v>
      </c>
      <c r="N113" s="2" t="s">
        <v>16</v>
      </c>
      <c r="O113" s="2" t="s">
        <v>51</v>
      </c>
      <c r="P113" s="2">
        <v>16282</v>
      </c>
      <c r="Q113" s="2">
        <v>2.280011</v>
      </c>
      <c r="R113" s="2">
        <v>2.3646219999999998</v>
      </c>
      <c r="S113" s="2">
        <v>8.4611000000000006E-2</v>
      </c>
      <c r="T113" s="2">
        <v>84.611000000000004</v>
      </c>
      <c r="Y113" s="2">
        <v>35355</v>
      </c>
      <c r="Z113" s="2" t="s">
        <v>16</v>
      </c>
      <c r="AA113" s="2" t="s">
        <v>51</v>
      </c>
      <c r="AB113" s="2">
        <v>16298</v>
      </c>
      <c r="AC113" s="2">
        <v>1.570011</v>
      </c>
      <c r="AD113" s="2">
        <v>1.656622</v>
      </c>
      <c r="AE113" s="2">
        <v>8.6610999999999994E-2</v>
      </c>
      <c r="AF113" s="2">
        <v>86.611000000000004</v>
      </c>
      <c r="AK113" s="2">
        <v>35347</v>
      </c>
      <c r="AL113" s="2" t="s">
        <v>16</v>
      </c>
      <c r="AM113" s="2" t="s">
        <v>51</v>
      </c>
      <c r="AN113" s="2">
        <v>16314</v>
      </c>
      <c r="AO113" s="2">
        <v>1.4500109999999999</v>
      </c>
      <c r="AP113" s="2">
        <v>1.5366219999999999</v>
      </c>
      <c r="AQ113" s="2">
        <v>8.6610999999999994E-2</v>
      </c>
      <c r="AR113" s="2">
        <v>86.611000000000004</v>
      </c>
    </row>
    <row r="114" spans="1:44">
      <c r="A114">
        <v>51723</v>
      </c>
      <c r="B114" t="s">
        <v>16</v>
      </c>
      <c r="C114" t="s">
        <v>11</v>
      </c>
      <c r="D114">
        <v>16266</v>
      </c>
      <c r="E114">
        <v>1.379999</v>
      </c>
      <c r="F114">
        <v>1.4646170000000001</v>
      </c>
      <c r="G114">
        <v>8.4617999999999999E-2</v>
      </c>
      <c r="H114">
        <v>84.617999999999995</v>
      </c>
      <c r="M114" s="2">
        <v>55450</v>
      </c>
      <c r="N114" s="2" t="s">
        <v>16</v>
      </c>
      <c r="O114" s="2" t="s">
        <v>49</v>
      </c>
      <c r="P114" s="2">
        <v>16282</v>
      </c>
      <c r="Q114" s="2">
        <v>2.35</v>
      </c>
      <c r="R114" s="2">
        <v>2.436617</v>
      </c>
      <c r="S114" s="2">
        <v>8.6617E-2</v>
      </c>
      <c r="T114" s="2">
        <v>86.617000000000004</v>
      </c>
      <c r="Y114" s="2">
        <v>55450</v>
      </c>
      <c r="Z114" s="2" t="s">
        <v>16</v>
      </c>
      <c r="AA114" s="2" t="s">
        <v>49</v>
      </c>
      <c r="AB114" s="2">
        <v>16298</v>
      </c>
      <c r="AC114" s="2">
        <v>1.79</v>
      </c>
      <c r="AD114" s="2">
        <v>1.876617</v>
      </c>
      <c r="AE114" s="2">
        <v>8.6617E-2</v>
      </c>
      <c r="AF114" s="2">
        <v>86.617000000000004</v>
      </c>
      <c r="AK114" s="2">
        <v>55442</v>
      </c>
      <c r="AL114" s="2" t="s">
        <v>16</v>
      </c>
      <c r="AM114" s="2" t="s">
        <v>49</v>
      </c>
      <c r="AN114" s="2">
        <v>16314</v>
      </c>
      <c r="AO114" s="2">
        <v>1.86</v>
      </c>
      <c r="AP114" s="2">
        <v>1.944617</v>
      </c>
      <c r="AQ114" s="2">
        <v>8.4616999999999998E-2</v>
      </c>
      <c r="AR114" s="2">
        <v>84.617000000000004</v>
      </c>
    </row>
    <row r="115" spans="1:44">
      <c r="A115">
        <v>34264</v>
      </c>
      <c r="B115" t="s">
        <v>16</v>
      </c>
      <c r="C115" t="s">
        <v>12</v>
      </c>
      <c r="D115">
        <v>16266</v>
      </c>
      <c r="E115">
        <v>1.3800110000000001</v>
      </c>
      <c r="F115">
        <v>1.4646219999999901</v>
      </c>
      <c r="G115">
        <v>8.46109999999997E-2</v>
      </c>
      <c r="H115">
        <v>84.610999999999706</v>
      </c>
      <c r="M115" s="2">
        <v>35359</v>
      </c>
      <c r="N115" s="2" t="s">
        <v>16</v>
      </c>
      <c r="O115" s="2" t="s">
        <v>51</v>
      </c>
      <c r="P115" s="2">
        <v>16282</v>
      </c>
      <c r="Q115" s="2">
        <v>2.3500109999999999</v>
      </c>
      <c r="R115" s="2">
        <v>2.4366219999999998</v>
      </c>
      <c r="S115" s="2">
        <v>8.6610999999999994E-2</v>
      </c>
      <c r="T115" s="2">
        <v>86.611000000000004</v>
      </c>
      <c r="Y115" s="2">
        <v>35359</v>
      </c>
      <c r="Z115" s="2" t="s">
        <v>16</v>
      </c>
      <c r="AA115" s="2" t="s">
        <v>51</v>
      </c>
      <c r="AB115" s="2">
        <v>16298</v>
      </c>
      <c r="AC115" s="2">
        <v>1.790011</v>
      </c>
      <c r="AD115" s="2">
        <v>1.876622</v>
      </c>
      <c r="AE115" s="2">
        <v>8.6610999999999994E-2</v>
      </c>
      <c r="AF115" s="2">
        <v>86.611000000000004</v>
      </c>
      <c r="AK115" s="2">
        <v>35351</v>
      </c>
      <c r="AL115" s="2" t="s">
        <v>16</v>
      </c>
      <c r="AM115" s="2" t="s">
        <v>51</v>
      </c>
      <c r="AN115" s="2">
        <v>16314</v>
      </c>
      <c r="AO115" s="2">
        <v>1.8600110000000001</v>
      </c>
      <c r="AP115" s="2">
        <v>1.9446220000000001</v>
      </c>
      <c r="AQ115" s="2">
        <v>8.4611000000000006E-2</v>
      </c>
      <c r="AR115" s="2">
        <v>84.611000000000004</v>
      </c>
    </row>
    <row r="116" spans="1:44">
      <c r="A116">
        <v>51727</v>
      </c>
      <c r="B116" t="s">
        <v>16</v>
      </c>
      <c r="C116" t="s">
        <v>11</v>
      </c>
      <c r="D116">
        <v>16266</v>
      </c>
      <c r="E116">
        <v>1.459999</v>
      </c>
      <c r="F116">
        <v>1.5446169999999999</v>
      </c>
      <c r="G116">
        <v>8.4617999999999999E-2</v>
      </c>
      <c r="H116">
        <v>84.617999999999995</v>
      </c>
      <c r="M116" s="2">
        <v>55454</v>
      </c>
      <c r="N116" s="2" t="s">
        <v>16</v>
      </c>
      <c r="O116" s="2" t="s">
        <v>49</v>
      </c>
      <c r="P116" s="2">
        <v>16282</v>
      </c>
      <c r="Q116" s="2">
        <v>2.3999990000000002</v>
      </c>
      <c r="R116" s="2">
        <v>2.4846170000000001</v>
      </c>
      <c r="S116" s="2">
        <v>8.4617999999999999E-2</v>
      </c>
      <c r="T116" s="2">
        <v>84.617999999999995</v>
      </c>
      <c r="Y116" s="2">
        <v>55454</v>
      </c>
      <c r="Z116" s="2" t="s">
        <v>16</v>
      </c>
      <c r="AA116" s="2" t="s">
        <v>49</v>
      </c>
      <c r="AB116" s="2">
        <v>16298</v>
      </c>
      <c r="AC116" s="2">
        <v>2.06</v>
      </c>
      <c r="AD116" s="2">
        <v>2.1446170000000002</v>
      </c>
      <c r="AE116" s="2">
        <v>8.4616999999999998E-2</v>
      </c>
      <c r="AF116" s="2">
        <v>84.617000000000004</v>
      </c>
      <c r="AK116" s="2">
        <v>55434</v>
      </c>
      <c r="AL116" s="2" t="s">
        <v>16</v>
      </c>
      <c r="AM116" s="2" t="s">
        <v>49</v>
      </c>
      <c r="AN116" s="2">
        <v>16314</v>
      </c>
      <c r="AO116" s="2">
        <v>1.209999</v>
      </c>
      <c r="AP116" s="2">
        <v>1.2966169999999999</v>
      </c>
      <c r="AQ116" s="2">
        <v>8.6618000000000001E-2</v>
      </c>
      <c r="AR116" s="2">
        <v>86.617999999999995</v>
      </c>
    </row>
    <row r="117" spans="1:44">
      <c r="A117">
        <v>34268</v>
      </c>
      <c r="B117" t="s">
        <v>16</v>
      </c>
      <c r="C117" t="s">
        <v>12</v>
      </c>
      <c r="D117">
        <v>16266</v>
      </c>
      <c r="E117">
        <v>1.4600109999999999</v>
      </c>
      <c r="F117">
        <v>1.5446219999999999</v>
      </c>
      <c r="G117">
        <v>8.4610999999999895E-2</v>
      </c>
      <c r="H117">
        <v>84.610999999999905</v>
      </c>
      <c r="M117" s="2">
        <v>35363</v>
      </c>
      <c r="N117" s="2" t="s">
        <v>16</v>
      </c>
      <c r="O117" s="2" t="s">
        <v>51</v>
      </c>
      <c r="P117" s="2">
        <v>16282</v>
      </c>
      <c r="Q117" s="2">
        <v>2.4000110000000001</v>
      </c>
      <c r="R117" s="2">
        <v>2.4846219999999999</v>
      </c>
      <c r="S117" s="2">
        <v>8.4611000000000006E-2</v>
      </c>
      <c r="T117" s="2">
        <v>84.611000000000004</v>
      </c>
      <c r="Y117" s="2">
        <v>35363</v>
      </c>
      <c r="Z117" s="2" t="s">
        <v>16</v>
      </c>
      <c r="AA117" s="2" t="s">
        <v>51</v>
      </c>
      <c r="AB117" s="2">
        <v>16298</v>
      </c>
      <c r="AC117" s="2">
        <v>2.0600109999999998</v>
      </c>
      <c r="AD117" s="2">
        <v>2.144622</v>
      </c>
      <c r="AE117" s="2">
        <v>8.4611000000000006E-2</v>
      </c>
      <c r="AF117" s="2">
        <v>84.611000000000004</v>
      </c>
      <c r="AK117" s="2">
        <v>35343</v>
      </c>
      <c r="AL117" s="2" t="s">
        <v>16</v>
      </c>
      <c r="AM117" s="2" t="s">
        <v>51</v>
      </c>
      <c r="AN117" s="2">
        <v>16314</v>
      </c>
      <c r="AO117" s="2">
        <v>1.2100109999999999</v>
      </c>
      <c r="AP117" s="2">
        <v>1.2966219999999999</v>
      </c>
      <c r="AQ117" s="2">
        <v>8.6610999999999994E-2</v>
      </c>
      <c r="AR117" s="2">
        <v>86.611000000000004</v>
      </c>
    </row>
    <row r="118" spans="1:44">
      <c r="A118">
        <v>51731</v>
      </c>
      <c r="B118" t="s">
        <v>16</v>
      </c>
      <c r="C118" t="s">
        <v>11</v>
      </c>
      <c r="D118">
        <v>16266</v>
      </c>
      <c r="E118">
        <v>1.76</v>
      </c>
      <c r="F118">
        <v>1.844617</v>
      </c>
      <c r="G118">
        <v>8.4616999999999901E-2</v>
      </c>
      <c r="H118">
        <v>84.616999999999905</v>
      </c>
      <c r="M118" s="2">
        <v>55434</v>
      </c>
      <c r="N118" s="2" t="s">
        <v>16</v>
      </c>
      <c r="O118" s="2" t="s">
        <v>49</v>
      </c>
      <c r="P118" s="2">
        <v>16282</v>
      </c>
      <c r="Q118" s="2">
        <v>1.01</v>
      </c>
      <c r="R118" s="2">
        <v>1.096617</v>
      </c>
      <c r="S118" s="2">
        <v>8.6617E-2</v>
      </c>
      <c r="T118" s="2">
        <v>86.617000000000004</v>
      </c>
      <c r="Y118" s="2">
        <v>55458</v>
      </c>
      <c r="Z118" s="2" t="s">
        <v>16</v>
      </c>
      <c r="AA118" s="2" t="s">
        <v>49</v>
      </c>
      <c r="AB118" s="2">
        <v>16298</v>
      </c>
      <c r="AC118" s="2">
        <v>2.1699989999999998</v>
      </c>
      <c r="AD118" s="2">
        <v>2.2566169999999999</v>
      </c>
      <c r="AE118" s="2">
        <v>8.6618000000000001E-2</v>
      </c>
      <c r="AF118" s="2">
        <v>86.617999999999995</v>
      </c>
      <c r="AK118" s="2">
        <v>55438</v>
      </c>
      <c r="AL118" s="2" t="s">
        <v>16</v>
      </c>
      <c r="AM118" s="2" t="s">
        <v>49</v>
      </c>
      <c r="AN118" s="2">
        <v>16314</v>
      </c>
      <c r="AO118" s="2">
        <v>1.2199990000000001</v>
      </c>
      <c r="AP118" s="2">
        <v>1.3046169999999999</v>
      </c>
      <c r="AQ118" s="2">
        <v>8.4617999999999999E-2</v>
      </c>
      <c r="AR118" s="2">
        <v>84.617999999999995</v>
      </c>
    </row>
    <row r="119" spans="1:44">
      <c r="A119">
        <v>34272</v>
      </c>
      <c r="B119" t="s">
        <v>16</v>
      </c>
      <c r="C119" t="s">
        <v>12</v>
      </c>
      <c r="D119">
        <v>16266</v>
      </c>
      <c r="E119">
        <v>1.760011</v>
      </c>
      <c r="F119">
        <v>1.844622</v>
      </c>
      <c r="G119">
        <v>8.4610999999999895E-2</v>
      </c>
      <c r="H119">
        <v>84.610999999999905</v>
      </c>
      <c r="M119" s="2">
        <v>35343</v>
      </c>
      <c r="N119" s="2" t="s">
        <v>16</v>
      </c>
      <c r="O119" s="2" t="s">
        <v>51</v>
      </c>
      <c r="P119" s="2">
        <v>16282</v>
      </c>
      <c r="Q119" s="2">
        <v>1.010011</v>
      </c>
      <c r="R119" s="2">
        <v>1.096622</v>
      </c>
      <c r="S119" s="2">
        <v>8.6610999999999994E-2</v>
      </c>
      <c r="T119" s="2">
        <v>86.611000000000004</v>
      </c>
      <c r="Y119" s="2">
        <v>35367</v>
      </c>
      <c r="Z119" s="2" t="s">
        <v>16</v>
      </c>
      <c r="AA119" s="2" t="s">
        <v>51</v>
      </c>
      <c r="AB119" s="2">
        <v>16298</v>
      </c>
      <c r="AC119" s="2">
        <v>2.1700110000000001</v>
      </c>
      <c r="AD119" s="2">
        <v>2.2566220000000001</v>
      </c>
      <c r="AE119" s="2">
        <v>8.6610999999999994E-2</v>
      </c>
      <c r="AF119" s="2">
        <v>86.611000000000004</v>
      </c>
      <c r="AK119" s="2">
        <v>35347</v>
      </c>
      <c r="AL119" s="2" t="s">
        <v>16</v>
      </c>
      <c r="AM119" s="2" t="s">
        <v>51</v>
      </c>
      <c r="AN119" s="2">
        <v>16314</v>
      </c>
      <c r="AO119" s="2">
        <v>1.220011</v>
      </c>
      <c r="AP119" s="2">
        <v>1.3046219999999999</v>
      </c>
      <c r="AQ119" s="2">
        <v>8.4611000000000006E-2</v>
      </c>
      <c r="AR119" s="2">
        <v>84.611000000000004</v>
      </c>
    </row>
    <row r="120" spans="1:44">
      <c r="A120">
        <v>51735</v>
      </c>
      <c r="B120" t="s">
        <v>16</v>
      </c>
      <c r="C120" t="s">
        <v>11</v>
      </c>
      <c r="D120">
        <v>16266</v>
      </c>
      <c r="E120">
        <v>2.35</v>
      </c>
      <c r="F120">
        <v>2.436617</v>
      </c>
      <c r="G120">
        <v>8.6616999999999902E-2</v>
      </c>
      <c r="H120">
        <v>86.616999999999905</v>
      </c>
      <c r="M120" s="2">
        <v>55438</v>
      </c>
      <c r="N120" s="2" t="s">
        <v>16</v>
      </c>
      <c r="O120" s="2" t="s">
        <v>49</v>
      </c>
      <c r="P120" s="2">
        <v>16282</v>
      </c>
      <c r="Q120" s="2">
        <v>2.14</v>
      </c>
      <c r="R120" s="2">
        <v>2.2246169999999998</v>
      </c>
      <c r="S120" s="2">
        <v>8.4616999999999998E-2</v>
      </c>
      <c r="T120" s="2">
        <v>84.617000000000004</v>
      </c>
      <c r="Y120" s="2">
        <v>55462</v>
      </c>
      <c r="Z120" s="2" t="s">
        <v>16</v>
      </c>
      <c r="AA120" s="2" t="s">
        <v>49</v>
      </c>
      <c r="AB120" s="2">
        <v>16298</v>
      </c>
      <c r="AC120" s="2">
        <v>2.3799990000000002</v>
      </c>
      <c r="AD120" s="2">
        <v>2.4646170000000001</v>
      </c>
      <c r="AE120" s="2">
        <v>8.4617999999999999E-2</v>
      </c>
      <c r="AF120" s="2">
        <v>84.617999999999995</v>
      </c>
      <c r="AK120" s="2">
        <v>55442</v>
      </c>
      <c r="AL120" s="2" t="s">
        <v>16</v>
      </c>
      <c r="AM120" s="2" t="s">
        <v>49</v>
      </c>
      <c r="AN120" s="2">
        <v>16314</v>
      </c>
      <c r="AO120" s="2">
        <v>1.28</v>
      </c>
      <c r="AP120" s="2">
        <v>1.3646419999999999</v>
      </c>
      <c r="AQ120" s="2">
        <v>8.4641999999999995E-2</v>
      </c>
      <c r="AR120" s="2">
        <v>84.641999999999996</v>
      </c>
    </row>
    <row r="121" spans="1:44">
      <c r="A121">
        <v>34276</v>
      </c>
      <c r="B121" t="s">
        <v>16</v>
      </c>
      <c r="C121" t="s">
        <v>12</v>
      </c>
      <c r="D121">
        <v>16266</v>
      </c>
      <c r="E121">
        <v>2.3500109999999999</v>
      </c>
      <c r="F121">
        <v>2.4366219999999998</v>
      </c>
      <c r="G121">
        <v>8.6610999999999994E-2</v>
      </c>
      <c r="H121">
        <v>86.610999999999905</v>
      </c>
      <c r="M121" s="2">
        <v>35347</v>
      </c>
      <c r="N121" s="2" t="s">
        <v>16</v>
      </c>
      <c r="O121" s="2" t="s">
        <v>51</v>
      </c>
      <c r="P121" s="2">
        <v>16282</v>
      </c>
      <c r="Q121" s="2">
        <v>2.1400109999999999</v>
      </c>
      <c r="R121" s="2">
        <v>2.2246220000000001</v>
      </c>
      <c r="S121" s="2">
        <v>8.4611000000000006E-2</v>
      </c>
      <c r="T121" s="2">
        <v>84.611000000000004</v>
      </c>
      <c r="Y121" s="2">
        <v>35371</v>
      </c>
      <c r="Z121" s="2" t="s">
        <v>16</v>
      </c>
      <c r="AA121" s="2" t="s">
        <v>51</v>
      </c>
      <c r="AB121" s="2">
        <v>16298</v>
      </c>
      <c r="AC121" s="2">
        <v>2.3800110000000001</v>
      </c>
      <c r="AD121" s="2">
        <v>2.4646219999999999</v>
      </c>
      <c r="AE121" s="2">
        <v>8.4611000000000006E-2</v>
      </c>
      <c r="AF121" s="2">
        <v>84.611000000000004</v>
      </c>
      <c r="AK121" s="2">
        <v>35351</v>
      </c>
      <c r="AL121" s="2" t="s">
        <v>16</v>
      </c>
      <c r="AM121" s="2" t="s">
        <v>51</v>
      </c>
      <c r="AN121" s="2">
        <v>16314</v>
      </c>
      <c r="AO121" s="2">
        <v>1.280011</v>
      </c>
      <c r="AP121" s="2">
        <v>1.364617</v>
      </c>
      <c r="AQ121" s="2">
        <v>8.4606000000000001E-2</v>
      </c>
      <c r="AR121" s="2">
        <v>84.605999999999995</v>
      </c>
    </row>
    <row r="122" spans="1:44">
      <c r="A122">
        <v>51739</v>
      </c>
      <c r="B122" t="s">
        <v>16</v>
      </c>
      <c r="C122" t="s">
        <v>11</v>
      </c>
      <c r="D122">
        <v>16266</v>
      </c>
      <c r="E122">
        <v>2.64</v>
      </c>
      <c r="F122">
        <v>2.7246169999999998</v>
      </c>
      <c r="G122">
        <v>8.4616999999999706E-2</v>
      </c>
      <c r="H122">
        <v>84.616999999999706</v>
      </c>
      <c r="M122" s="2">
        <v>55442</v>
      </c>
      <c r="N122" s="2" t="s">
        <v>16</v>
      </c>
      <c r="O122" s="2" t="s">
        <v>49</v>
      </c>
      <c r="P122" s="2">
        <v>16282</v>
      </c>
      <c r="Q122" s="2">
        <v>2.25</v>
      </c>
      <c r="R122" s="2">
        <v>2.3366169999999999</v>
      </c>
      <c r="S122" s="2">
        <v>8.6617E-2</v>
      </c>
      <c r="T122" s="2">
        <v>86.617000000000004</v>
      </c>
      <c r="Y122" s="2">
        <v>55434</v>
      </c>
      <c r="Z122" s="2" t="s">
        <v>16</v>
      </c>
      <c r="AA122" s="2" t="s">
        <v>49</v>
      </c>
      <c r="AB122" s="2">
        <v>16298</v>
      </c>
      <c r="AC122" s="2">
        <v>1</v>
      </c>
      <c r="AD122" s="2">
        <v>1.0846169999999999</v>
      </c>
      <c r="AE122" s="2">
        <v>8.4616999999999998E-2</v>
      </c>
      <c r="AF122" s="2">
        <v>84.617000000000004</v>
      </c>
      <c r="AK122" s="2">
        <v>55446</v>
      </c>
      <c r="AL122" s="2" t="s">
        <v>16</v>
      </c>
      <c r="AM122" s="2" t="s">
        <v>49</v>
      </c>
      <c r="AN122" s="2">
        <v>16314</v>
      </c>
      <c r="AO122" s="2">
        <v>1.32</v>
      </c>
      <c r="AP122" s="2">
        <v>1.404617</v>
      </c>
      <c r="AQ122" s="2">
        <v>8.4616999999999998E-2</v>
      </c>
      <c r="AR122" s="2">
        <v>84.617000000000004</v>
      </c>
    </row>
    <row r="123" spans="1:44">
      <c r="A123">
        <v>34280</v>
      </c>
      <c r="B123" t="s">
        <v>16</v>
      </c>
      <c r="C123" t="s">
        <v>12</v>
      </c>
      <c r="D123">
        <v>16266</v>
      </c>
      <c r="E123">
        <v>2.6400109999999999</v>
      </c>
      <c r="F123">
        <v>2.7246220000000001</v>
      </c>
      <c r="G123">
        <v>8.46110000000002E-2</v>
      </c>
      <c r="H123">
        <v>84.611000000000203</v>
      </c>
      <c r="M123" s="2">
        <v>35351</v>
      </c>
      <c r="N123" s="2" t="s">
        <v>16</v>
      </c>
      <c r="O123" s="2" t="s">
        <v>51</v>
      </c>
      <c r="P123" s="2">
        <v>16282</v>
      </c>
      <c r="Q123" s="2">
        <v>2.2500110000000002</v>
      </c>
      <c r="R123" s="2">
        <v>2.3366220000000002</v>
      </c>
      <c r="S123" s="2">
        <v>8.6610999999999994E-2</v>
      </c>
      <c r="T123" s="2">
        <v>86.611000000000004</v>
      </c>
      <c r="Y123" s="2">
        <v>35343</v>
      </c>
      <c r="Z123" s="2" t="s">
        <v>16</v>
      </c>
      <c r="AA123" s="2" t="s">
        <v>51</v>
      </c>
      <c r="AB123" s="2">
        <v>16298</v>
      </c>
      <c r="AC123" s="2">
        <v>1.000011</v>
      </c>
      <c r="AD123" s="2">
        <v>1.084622</v>
      </c>
      <c r="AE123" s="2">
        <v>8.4611000000000006E-2</v>
      </c>
      <c r="AF123" s="2">
        <v>84.611000000000004</v>
      </c>
      <c r="AK123" s="2">
        <v>35355</v>
      </c>
      <c r="AL123" s="2" t="s">
        <v>16</v>
      </c>
      <c r="AM123" s="2" t="s">
        <v>51</v>
      </c>
      <c r="AN123" s="2">
        <v>16314</v>
      </c>
      <c r="AO123" s="2">
        <v>1.320011</v>
      </c>
      <c r="AP123" s="2">
        <v>1.404622</v>
      </c>
      <c r="AQ123" s="2">
        <v>8.4611000000000006E-2</v>
      </c>
      <c r="AR123" s="2">
        <v>84.611000000000004</v>
      </c>
    </row>
    <row r="124" spans="1:44">
      <c r="A124" s="2"/>
      <c r="B124" s="2"/>
      <c r="C124" s="2"/>
      <c r="D124" s="2"/>
      <c r="E124" s="2"/>
      <c r="F124" s="2"/>
      <c r="G124" s="2"/>
      <c r="H124" s="2"/>
      <c r="M124" s="2">
        <v>55446</v>
      </c>
      <c r="N124" s="2" t="s">
        <v>16</v>
      </c>
      <c r="O124" s="2" t="s">
        <v>49</v>
      </c>
      <c r="P124" s="2">
        <v>16282</v>
      </c>
      <c r="Q124" s="2">
        <v>2.5499990000000001</v>
      </c>
      <c r="R124" s="2">
        <v>2.6366170000000002</v>
      </c>
      <c r="S124" s="2">
        <v>8.6618000000000001E-2</v>
      </c>
      <c r="T124" s="2">
        <v>86.617999999999995</v>
      </c>
      <c r="Y124" s="2">
        <v>55438</v>
      </c>
      <c r="Z124" s="2" t="s">
        <v>16</v>
      </c>
      <c r="AA124" s="2" t="s">
        <v>49</v>
      </c>
      <c r="AB124" s="2">
        <v>16298</v>
      </c>
      <c r="AC124" s="2">
        <v>1.58</v>
      </c>
      <c r="AD124" s="2">
        <v>1.664617</v>
      </c>
      <c r="AE124" s="2">
        <v>8.4616999999999998E-2</v>
      </c>
      <c r="AF124" s="2">
        <v>84.617000000000004</v>
      </c>
      <c r="AK124" s="2">
        <v>55450</v>
      </c>
      <c r="AL124" s="2" t="s">
        <v>16</v>
      </c>
      <c r="AM124" s="2" t="s">
        <v>49</v>
      </c>
      <c r="AN124" s="2">
        <v>16314</v>
      </c>
      <c r="AO124" s="2">
        <v>1.33</v>
      </c>
      <c r="AP124" s="2">
        <v>1.416617</v>
      </c>
      <c r="AQ124" s="2">
        <v>8.6617E-2</v>
      </c>
      <c r="AR124" s="2">
        <v>86.617000000000004</v>
      </c>
    </row>
    <row r="125" spans="1:44">
      <c r="A125" s="2"/>
      <c r="B125" s="2"/>
      <c r="C125" s="2"/>
      <c r="D125" s="2"/>
      <c r="E125" s="2"/>
      <c r="F125" s="2"/>
      <c r="G125" s="2"/>
      <c r="H125" s="2"/>
      <c r="M125" s="2">
        <v>35355</v>
      </c>
      <c r="N125" s="2" t="s">
        <v>16</v>
      </c>
      <c r="O125" s="2" t="s">
        <v>51</v>
      </c>
      <c r="P125" s="2">
        <v>16282</v>
      </c>
      <c r="Q125" s="2">
        <v>2.550011</v>
      </c>
      <c r="R125" s="2">
        <v>2.636622</v>
      </c>
      <c r="S125" s="2">
        <v>8.6610999999999994E-2</v>
      </c>
      <c r="T125" s="2">
        <v>86.611000000000004</v>
      </c>
      <c r="Y125" s="2">
        <v>35347</v>
      </c>
      <c r="Z125" s="2" t="s">
        <v>16</v>
      </c>
      <c r="AA125" s="2" t="s">
        <v>51</v>
      </c>
      <c r="AB125" s="2">
        <v>16298</v>
      </c>
      <c r="AC125" s="2">
        <v>1.5800110000000001</v>
      </c>
      <c r="AD125" s="2">
        <v>1.664622</v>
      </c>
      <c r="AE125" s="2">
        <v>8.4611000000000006E-2</v>
      </c>
      <c r="AF125" s="2">
        <v>84.611000000000004</v>
      </c>
      <c r="AK125" s="2">
        <v>35359</v>
      </c>
      <c r="AL125" s="2" t="s">
        <v>16</v>
      </c>
      <c r="AM125" s="2" t="s">
        <v>51</v>
      </c>
      <c r="AN125" s="2">
        <v>16314</v>
      </c>
      <c r="AO125" s="2">
        <v>1.3300110000000001</v>
      </c>
      <c r="AP125" s="2">
        <v>1.416622</v>
      </c>
      <c r="AQ125" s="2">
        <v>8.6610999999999994E-2</v>
      </c>
      <c r="AR125" s="2">
        <v>86.611000000000004</v>
      </c>
    </row>
    <row r="126" spans="1:44">
      <c r="A126" s="2"/>
      <c r="B126" s="2"/>
      <c r="C126" s="2"/>
      <c r="D126" s="2"/>
      <c r="E126" s="2"/>
      <c r="F126" s="2"/>
      <c r="G126" s="2"/>
      <c r="H126" s="2"/>
      <c r="M126" s="2">
        <v>55450</v>
      </c>
      <c r="N126" s="2" t="s">
        <v>16</v>
      </c>
      <c r="O126" s="2" t="s">
        <v>49</v>
      </c>
      <c r="P126" s="2">
        <v>16282</v>
      </c>
      <c r="Q126" s="2">
        <v>2.7599990000000001</v>
      </c>
      <c r="R126" s="2">
        <v>2.844617</v>
      </c>
      <c r="S126" s="2">
        <v>8.4617999999999999E-2</v>
      </c>
      <c r="T126" s="2">
        <v>84.617999999999995</v>
      </c>
      <c r="Y126" s="2">
        <v>55442</v>
      </c>
      <c r="Z126" s="2" t="s">
        <v>16</v>
      </c>
      <c r="AA126" s="2" t="s">
        <v>49</v>
      </c>
      <c r="AB126" s="2">
        <v>16298</v>
      </c>
      <c r="AC126" s="2">
        <v>1.8</v>
      </c>
      <c r="AD126" s="2">
        <v>1.884617</v>
      </c>
      <c r="AE126" s="2">
        <v>8.4616999999999998E-2</v>
      </c>
      <c r="AF126" s="2">
        <v>84.617000000000004</v>
      </c>
      <c r="AK126" s="2">
        <v>55454</v>
      </c>
      <c r="AL126" s="2" t="s">
        <v>16</v>
      </c>
      <c r="AM126" s="2" t="s">
        <v>49</v>
      </c>
      <c r="AN126" s="2">
        <v>16314</v>
      </c>
      <c r="AO126" s="2">
        <v>1.389999</v>
      </c>
      <c r="AP126" s="2">
        <v>1.4766170000000001</v>
      </c>
      <c r="AQ126" s="2">
        <v>8.6618000000000001E-2</v>
      </c>
      <c r="AR126" s="2">
        <v>86.617999999999995</v>
      </c>
    </row>
    <row r="127" spans="1:44">
      <c r="A127" s="2"/>
      <c r="B127" s="2"/>
      <c r="C127" s="2"/>
      <c r="D127" s="2"/>
      <c r="E127" s="2"/>
      <c r="F127" s="2"/>
      <c r="G127" s="2"/>
      <c r="H127" s="2"/>
      <c r="M127" s="2">
        <v>35359</v>
      </c>
      <c r="N127" s="2" t="s">
        <v>16</v>
      </c>
      <c r="O127" s="2" t="s">
        <v>51</v>
      </c>
      <c r="P127" s="2">
        <v>16282</v>
      </c>
      <c r="Q127" s="2">
        <v>2.760011</v>
      </c>
      <c r="R127" s="2">
        <v>2.8446220000000002</v>
      </c>
      <c r="S127" s="2">
        <v>8.4611000000000006E-2</v>
      </c>
      <c r="T127" s="2">
        <v>84.611000000000004</v>
      </c>
      <c r="Y127" s="2">
        <v>35351</v>
      </c>
      <c r="Z127" s="2" t="s">
        <v>16</v>
      </c>
      <c r="AA127" s="2" t="s">
        <v>51</v>
      </c>
      <c r="AB127" s="2">
        <v>16298</v>
      </c>
      <c r="AC127" s="2">
        <v>1.800011</v>
      </c>
      <c r="AD127" s="2">
        <v>1.884622</v>
      </c>
      <c r="AE127" s="2">
        <v>8.4611000000000006E-2</v>
      </c>
      <c r="AF127" s="2">
        <v>84.611000000000004</v>
      </c>
      <c r="AK127" s="2">
        <v>35363</v>
      </c>
      <c r="AL127" s="2" t="s">
        <v>16</v>
      </c>
      <c r="AM127" s="2" t="s">
        <v>51</v>
      </c>
      <c r="AN127" s="2">
        <v>16314</v>
      </c>
      <c r="AO127" s="2">
        <v>1.3900110000000001</v>
      </c>
      <c r="AP127" s="2">
        <v>1.4766220000000001</v>
      </c>
      <c r="AQ127" s="2">
        <v>8.6610999999999994E-2</v>
      </c>
      <c r="AR127" s="2">
        <v>86.611000000000004</v>
      </c>
    </row>
    <row r="128" spans="1:44">
      <c r="A128" s="2"/>
      <c r="B128" s="2"/>
      <c r="C128" s="2"/>
      <c r="D128" s="2"/>
      <c r="E128" s="2"/>
      <c r="F128" s="2"/>
      <c r="G128" s="2"/>
      <c r="H128" s="2"/>
      <c r="Y128" s="2">
        <v>55446</v>
      </c>
      <c r="Z128" s="2" t="s">
        <v>16</v>
      </c>
      <c r="AA128" s="2" t="s">
        <v>49</v>
      </c>
      <c r="AB128" s="2">
        <v>16298</v>
      </c>
      <c r="AC128" s="2">
        <v>2.06</v>
      </c>
      <c r="AD128" s="2">
        <v>2.1446170000000002</v>
      </c>
      <c r="AE128" s="2">
        <v>8.4616999999999998E-2</v>
      </c>
      <c r="AF128" s="2">
        <v>84.617000000000004</v>
      </c>
      <c r="AK128" s="2">
        <v>55434</v>
      </c>
      <c r="AL128" s="2" t="s">
        <v>16</v>
      </c>
      <c r="AM128" s="2" t="s">
        <v>49</v>
      </c>
      <c r="AN128" s="2">
        <v>16314</v>
      </c>
      <c r="AO128" s="2">
        <v>1.27</v>
      </c>
      <c r="AP128" s="2">
        <v>1.356617</v>
      </c>
      <c r="AQ128" s="2">
        <v>8.6617E-2</v>
      </c>
      <c r="AR128" s="2">
        <v>86.617000000000004</v>
      </c>
    </row>
    <row r="129" spans="1:44">
      <c r="A129" s="2"/>
      <c r="B129" s="2"/>
      <c r="C129" s="2"/>
      <c r="D129" s="2"/>
      <c r="E129" s="2"/>
      <c r="F129" s="2"/>
      <c r="G129" s="2"/>
      <c r="H129" s="2"/>
      <c r="Y129" s="2">
        <v>35355</v>
      </c>
      <c r="Z129" s="2" t="s">
        <v>16</v>
      </c>
      <c r="AA129" s="2" t="s">
        <v>51</v>
      </c>
      <c r="AB129" s="2">
        <v>16298</v>
      </c>
      <c r="AC129" s="2">
        <v>2.0600109999999998</v>
      </c>
      <c r="AD129" s="2">
        <v>2.144622</v>
      </c>
      <c r="AE129" s="2">
        <v>8.4611000000000006E-2</v>
      </c>
      <c r="AF129" s="2">
        <v>84.611000000000004</v>
      </c>
      <c r="AK129" s="2">
        <v>35343</v>
      </c>
      <c r="AL129" s="2" t="s">
        <v>16</v>
      </c>
      <c r="AM129" s="2" t="s">
        <v>51</v>
      </c>
      <c r="AN129" s="2">
        <v>16314</v>
      </c>
      <c r="AO129" s="2">
        <v>1.270011</v>
      </c>
      <c r="AP129" s="2">
        <v>1.356622</v>
      </c>
      <c r="AQ129" s="2">
        <v>8.6610999999999994E-2</v>
      </c>
      <c r="AR129" s="2">
        <v>86.611000000000004</v>
      </c>
    </row>
    <row r="130" spans="1:44">
      <c r="A130" s="2"/>
      <c r="B130" s="2"/>
      <c r="C130" s="2"/>
      <c r="D130" s="2"/>
      <c r="E130" s="2"/>
      <c r="F130" s="2"/>
      <c r="G130" s="2"/>
      <c r="H130" s="2"/>
      <c r="Y130" s="2">
        <v>55450</v>
      </c>
      <c r="Z130" s="2" t="s">
        <v>16</v>
      </c>
      <c r="AA130" s="2" t="s">
        <v>49</v>
      </c>
      <c r="AB130" s="2">
        <v>16298</v>
      </c>
      <c r="AC130" s="2">
        <v>2.3199990000000001</v>
      </c>
      <c r="AD130" s="2">
        <v>2.404617</v>
      </c>
      <c r="AE130" s="2">
        <v>8.4617999999999999E-2</v>
      </c>
      <c r="AF130" s="2">
        <v>84.617999999999995</v>
      </c>
      <c r="AK130" s="2">
        <v>55438</v>
      </c>
      <c r="AL130" s="2" t="s">
        <v>16</v>
      </c>
      <c r="AM130" s="2" t="s">
        <v>49</v>
      </c>
      <c r="AN130" s="2">
        <v>16314</v>
      </c>
      <c r="AO130" s="2">
        <v>1.459999</v>
      </c>
      <c r="AP130" s="2">
        <v>1.5446169999999999</v>
      </c>
      <c r="AQ130" s="2">
        <v>8.4617999999999999E-2</v>
      </c>
      <c r="AR130" s="2">
        <v>84.617999999999995</v>
      </c>
    </row>
    <row r="131" spans="1:44">
      <c r="A131" s="2"/>
      <c r="B131" s="2"/>
      <c r="C131" s="2"/>
      <c r="D131" s="2"/>
      <c r="E131" s="2"/>
      <c r="F131" s="2"/>
      <c r="G131" s="2"/>
      <c r="H131" s="2"/>
      <c r="Y131" s="2">
        <v>35359</v>
      </c>
      <c r="Z131" s="2" t="s">
        <v>16</v>
      </c>
      <c r="AA131" s="2" t="s">
        <v>51</v>
      </c>
      <c r="AB131" s="2">
        <v>16298</v>
      </c>
      <c r="AC131" s="2">
        <v>2.320011</v>
      </c>
      <c r="AD131" s="2">
        <v>2.4046219999999998</v>
      </c>
      <c r="AE131" s="2">
        <v>8.4611000000000006E-2</v>
      </c>
      <c r="AF131" s="2">
        <v>84.611000000000004</v>
      </c>
      <c r="AK131" s="2">
        <v>35347</v>
      </c>
      <c r="AL131" s="2" t="s">
        <v>16</v>
      </c>
      <c r="AM131" s="2" t="s">
        <v>51</v>
      </c>
      <c r="AN131" s="2">
        <v>16314</v>
      </c>
      <c r="AO131" s="2">
        <v>1.4600109999999999</v>
      </c>
      <c r="AP131" s="2">
        <v>1.5446219999999999</v>
      </c>
      <c r="AQ131" s="2">
        <v>8.4611000000000006E-2</v>
      </c>
      <c r="AR131" s="2">
        <v>84.611000000000004</v>
      </c>
    </row>
    <row r="132" spans="1:44">
      <c r="A132" s="2"/>
      <c r="B132" s="2"/>
      <c r="C132" s="2"/>
      <c r="D132" s="2"/>
      <c r="E132" s="2"/>
      <c r="F132" s="2"/>
      <c r="G132" s="2"/>
      <c r="H132" s="2"/>
      <c r="Y132" s="2">
        <v>55454</v>
      </c>
      <c r="Z132" s="2" t="s">
        <v>16</v>
      </c>
      <c r="AA132" s="2" t="s">
        <v>49</v>
      </c>
      <c r="AB132" s="2">
        <v>16298</v>
      </c>
      <c r="AC132" s="2">
        <v>2.4599989999999998</v>
      </c>
      <c r="AD132" s="2">
        <v>2.5446170000000001</v>
      </c>
      <c r="AE132" s="2">
        <v>8.4617999999999999E-2</v>
      </c>
      <c r="AF132" s="2">
        <v>84.617999999999995</v>
      </c>
      <c r="AK132" s="2">
        <v>55442</v>
      </c>
      <c r="AL132" s="2" t="s">
        <v>16</v>
      </c>
      <c r="AM132" s="2" t="s">
        <v>49</v>
      </c>
      <c r="AN132" s="2">
        <v>16314</v>
      </c>
      <c r="AO132" s="2">
        <v>1.629999</v>
      </c>
      <c r="AP132" s="2">
        <v>1.7166170000000001</v>
      </c>
      <c r="AQ132" s="2">
        <v>8.6618000000000001E-2</v>
      </c>
      <c r="AR132" s="2">
        <v>86.617999999999995</v>
      </c>
    </row>
    <row r="133" spans="1:44">
      <c r="A133" s="2"/>
      <c r="B133" s="2"/>
      <c r="C133" s="2"/>
      <c r="D133" s="2"/>
      <c r="E133" s="2"/>
      <c r="F133" s="2"/>
      <c r="G133" s="2"/>
      <c r="H133" s="2"/>
      <c r="Y133" s="2">
        <v>35363</v>
      </c>
      <c r="Z133" s="2" t="s">
        <v>16</v>
      </c>
      <c r="AA133" s="2" t="s">
        <v>51</v>
      </c>
      <c r="AB133" s="2">
        <v>16298</v>
      </c>
      <c r="AC133" s="2">
        <v>2.4600110000000002</v>
      </c>
      <c r="AD133" s="2">
        <v>2.5446219999999999</v>
      </c>
      <c r="AE133" s="2">
        <v>8.4611000000000006E-2</v>
      </c>
      <c r="AF133" s="2">
        <v>84.611000000000004</v>
      </c>
      <c r="AK133" s="2">
        <v>35351</v>
      </c>
      <c r="AL133" s="2" t="s">
        <v>16</v>
      </c>
      <c r="AM133" s="2" t="s">
        <v>51</v>
      </c>
      <c r="AN133" s="2">
        <v>16314</v>
      </c>
      <c r="AO133" s="2">
        <v>1.6300110000000001</v>
      </c>
      <c r="AP133" s="2">
        <v>1.7166220000000001</v>
      </c>
      <c r="AQ133" s="2">
        <v>8.6610999999999994E-2</v>
      </c>
      <c r="AR133" s="2">
        <v>86.611000000000004</v>
      </c>
    </row>
    <row r="134" spans="1:44">
      <c r="A134" s="2"/>
      <c r="B134" s="2"/>
      <c r="C134" s="2"/>
      <c r="D134" s="2"/>
      <c r="E134" s="2"/>
      <c r="F134" s="2"/>
      <c r="G134" s="2"/>
      <c r="H134" s="2"/>
      <c r="Y134" s="2">
        <v>55458</v>
      </c>
      <c r="Z134" s="2" t="s">
        <v>16</v>
      </c>
      <c r="AA134" s="2" t="s">
        <v>49</v>
      </c>
      <c r="AB134" s="2">
        <v>16298</v>
      </c>
      <c r="AC134" s="2">
        <v>2.6299990000000002</v>
      </c>
      <c r="AD134" s="2">
        <v>2.7166169999999998</v>
      </c>
      <c r="AE134" s="2">
        <v>8.6618000000000001E-2</v>
      </c>
      <c r="AF134" s="2">
        <v>86.617999999999995</v>
      </c>
      <c r="AK134" s="2">
        <v>55446</v>
      </c>
      <c r="AL134" s="2" t="s">
        <v>16</v>
      </c>
      <c r="AM134" s="2" t="s">
        <v>49</v>
      </c>
      <c r="AN134" s="2">
        <v>16314</v>
      </c>
      <c r="AO134" s="2">
        <v>1.82</v>
      </c>
      <c r="AP134" s="2">
        <v>1.904617</v>
      </c>
      <c r="AQ134" s="2">
        <v>8.4616999999999998E-2</v>
      </c>
      <c r="AR134" s="2">
        <v>84.617000000000004</v>
      </c>
    </row>
    <row r="135" spans="1:44">
      <c r="A135" s="2"/>
      <c r="B135" s="2"/>
      <c r="C135" s="2"/>
      <c r="D135" s="2"/>
      <c r="E135" s="2"/>
      <c r="F135" s="2"/>
      <c r="G135" s="2"/>
      <c r="H135" s="2"/>
      <c r="Y135" s="2">
        <v>35367</v>
      </c>
      <c r="Z135" s="2" t="s">
        <v>16</v>
      </c>
      <c r="AA135" s="2" t="s">
        <v>51</v>
      </c>
      <c r="AB135" s="2">
        <v>16298</v>
      </c>
      <c r="AC135" s="2">
        <v>2.6300110000000001</v>
      </c>
      <c r="AD135" s="2">
        <v>2.7166220000000001</v>
      </c>
      <c r="AE135" s="2">
        <v>8.6610999999999994E-2</v>
      </c>
      <c r="AF135" s="2">
        <v>86.611000000000004</v>
      </c>
      <c r="AK135" s="2">
        <v>35355</v>
      </c>
      <c r="AL135" s="2" t="s">
        <v>16</v>
      </c>
      <c r="AM135" s="2" t="s">
        <v>51</v>
      </c>
      <c r="AN135" s="2">
        <v>16314</v>
      </c>
      <c r="AO135" s="2">
        <v>1.820011</v>
      </c>
      <c r="AP135" s="2">
        <v>1.904622</v>
      </c>
      <c r="AQ135" s="2">
        <v>8.4611000000000006E-2</v>
      </c>
      <c r="AR135" s="2">
        <v>84.611000000000004</v>
      </c>
    </row>
    <row r="136" spans="1:44">
      <c r="A136" s="2"/>
      <c r="B136" s="2"/>
      <c r="C136" s="2"/>
      <c r="D136" s="2"/>
      <c r="E136" s="2"/>
      <c r="F136" s="2"/>
      <c r="G136" s="2"/>
      <c r="H136" s="2"/>
      <c r="Y136" s="2">
        <v>55434</v>
      </c>
      <c r="Z136" s="2" t="s">
        <v>16</v>
      </c>
      <c r="AA136" s="2" t="s">
        <v>49</v>
      </c>
      <c r="AB136" s="2">
        <v>16298</v>
      </c>
      <c r="AC136" s="2">
        <v>1.08</v>
      </c>
      <c r="AD136" s="2">
        <v>1.164617</v>
      </c>
      <c r="AE136" s="2">
        <v>8.4616999999999998E-2</v>
      </c>
      <c r="AF136" s="2">
        <v>84.617000000000004</v>
      </c>
      <c r="AK136" s="2">
        <v>55450</v>
      </c>
      <c r="AL136" s="2" t="s">
        <v>16</v>
      </c>
      <c r="AM136" s="2" t="s">
        <v>49</v>
      </c>
      <c r="AN136" s="2">
        <v>16314</v>
      </c>
      <c r="AO136" s="2">
        <v>1.959999</v>
      </c>
      <c r="AP136" s="2">
        <v>2.0446170000000001</v>
      </c>
      <c r="AQ136" s="2">
        <v>8.4617999999999999E-2</v>
      </c>
      <c r="AR136" s="2">
        <v>84.617999999999995</v>
      </c>
    </row>
    <row r="137" spans="1:44">
      <c r="A137" s="2"/>
      <c r="B137" s="2"/>
      <c r="C137" s="2"/>
      <c r="D137" s="2"/>
      <c r="E137" s="2"/>
      <c r="F137" s="2"/>
      <c r="G137" s="2"/>
      <c r="H137" s="2"/>
      <c r="Y137" s="2">
        <v>35343</v>
      </c>
      <c r="Z137" s="2" t="s">
        <v>16</v>
      </c>
      <c r="AA137" s="2" t="s">
        <v>51</v>
      </c>
      <c r="AB137" s="2">
        <v>16298</v>
      </c>
      <c r="AC137" s="2">
        <v>1.0800110000000001</v>
      </c>
      <c r="AD137" s="2">
        <v>1.164622</v>
      </c>
      <c r="AE137" s="2">
        <v>8.4611000000000006E-2</v>
      </c>
      <c r="AF137" s="2">
        <v>84.611000000000004</v>
      </c>
      <c r="AK137" s="2">
        <v>35359</v>
      </c>
      <c r="AL137" s="2" t="s">
        <v>16</v>
      </c>
      <c r="AM137" s="2" t="s">
        <v>51</v>
      </c>
      <c r="AN137" s="2">
        <v>16314</v>
      </c>
      <c r="AO137" s="2">
        <v>1.9600109999999999</v>
      </c>
      <c r="AP137" s="2">
        <v>2.0446219999999999</v>
      </c>
      <c r="AQ137" s="2">
        <v>8.4611000000000006E-2</v>
      </c>
      <c r="AR137" s="2">
        <v>84.611000000000004</v>
      </c>
    </row>
    <row r="138" spans="1:44">
      <c r="A138" s="2"/>
      <c r="B138" s="2"/>
      <c r="C138" s="2"/>
      <c r="D138" s="2"/>
      <c r="E138" s="2"/>
      <c r="F138" s="2"/>
      <c r="G138" s="2"/>
      <c r="H138" s="2"/>
      <c r="Y138" s="2">
        <v>55438</v>
      </c>
      <c r="Z138" s="2" t="s">
        <v>16</v>
      </c>
      <c r="AA138" s="2" t="s">
        <v>49</v>
      </c>
      <c r="AB138" s="2">
        <v>16298</v>
      </c>
      <c r="AC138" s="2">
        <v>1.439999</v>
      </c>
      <c r="AD138" s="2">
        <v>1.5246170000000001</v>
      </c>
      <c r="AE138" s="2">
        <v>8.4617999999999999E-2</v>
      </c>
      <c r="AF138" s="2">
        <v>84.617999999999995</v>
      </c>
      <c r="AK138" s="2">
        <v>55454</v>
      </c>
      <c r="AL138" s="2" t="s">
        <v>16</v>
      </c>
      <c r="AM138" s="2" t="s">
        <v>49</v>
      </c>
      <c r="AN138" s="2">
        <v>16314</v>
      </c>
      <c r="AO138" s="2">
        <v>2.0099990000000001</v>
      </c>
      <c r="AP138" s="2">
        <v>2.0966170000000002</v>
      </c>
      <c r="AQ138" s="2">
        <v>8.6618000000000001E-2</v>
      </c>
      <c r="AR138" s="2">
        <v>86.617999999999995</v>
      </c>
    </row>
    <row r="139" spans="1:44">
      <c r="A139" s="2"/>
      <c r="B139" s="2"/>
      <c r="C139" s="2"/>
      <c r="D139" s="2"/>
      <c r="E139" s="2"/>
      <c r="F139" s="2"/>
      <c r="G139" s="2"/>
      <c r="H139" s="2"/>
      <c r="Y139" s="2">
        <v>35347</v>
      </c>
      <c r="Z139" s="2" t="s">
        <v>16</v>
      </c>
      <c r="AA139" s="2" t="s">
        <v>51</v>
      </c>
      <c r="AB139" s="2">
        <v>16298</v>
      </c>
      <c r="AC139" s="2">
        <v>1.4400109999999999</v>
      </c>
      <c r="AD139" s="2">
        <v>1.5246219999999999</v>
      </c>
      <c r="AE139" s="2">
        <v>8.4611000000000006E-2</v>
      </c>
      <c r="AF139" s="2">
        <v>84.611000000000004</v>
      </c>
      <c r="AK139" s="2">
        <v>35363</v>
      </c>
      <c r="AL139" s="2" t="s">
        <v>16</v>
      </c>
      <c r="AM139" s="2" t="s">
        <v>51</v>
      </c>
      <c r="AN139" s="2">
        <v>16314</v>
      </c>
      <c r="AO139" s="2">
        <v>2.010011</v>
      </c>
      <c r="AP139" s="2">
        <v>2.096622</v>
      </c>
      <c r="AQ139" s="2">
        <v>8.6610999999999994E-2</v>
      </c>
      <c r="AR139" s="2">
        <v>86.611000000000004</v>
      </c>
    </row>
    <row r="140" spans="1:44">
      <c r="A140" s="2"/>
      <c r="B140" s="2"/>
      <c r="C140" s="2"/>
      <c r="D140" s="2"/>
      <c r="E140" s="2"/>
      <c r="F140" s="2"/>
      <c r="G140" s="2"/>
      <c r="H140" s="2"/>
      <c r="Y140" s="2">
        <v>55442</v>
      </c>
      <c r="Z140" s="2" t="s">
        <v>16</v>
      </c>
      <c r="AA140" s="2" t="s">
        <v>49</v>
      </c>
      <c r="AB140" s="2">
        <v>16298</v>
      </c>
      <c r="AC140" s="2">
        <v>1.79</v>
      </c>
      <c r="AD140" s="2">
        <v>1.876617</v>
      </c>
      <c r="AE140" s="2">
        <v>8.6617E-2</v>
      </c>
      <c r="AF140" s="2">
        <v>86.617000000000004</v>
      </c>
      <c r="AK140" s="2">
        <v>55458</v>
      </c>
      <c r="AL140" s="2" t="s">
        <v>16</v>
      </c>
      <c r="AM140" s="2" t="s">
        <v>49</v>
      </c>
      <c r="AN140" s="2">
        <v>16314</v>
      </c>
      <c r="AO140" s="2">
        <v>2.35</v>
      </c>
      <c r="AP140" s="2">
        <v>2.436617</v>
      </c>
      <c r="AQ140" s="2">
        <v>8.6617E-2</v>
      </c>
      <c r="AR140" s="2">
        <v>86.617000000000004</v>
      </c>
    </row>
    <row r="141" spans="1:44">
      <c r="A141" s="2"/>
      <c r="B141" s="2"/>
      <c r="C141" s="2"/>
      <c r="D141" s="2"/>
      <c r="E141" s="2"/>
      <c r="F141" s="2"/>
      <c r="G141" s="2"/>
      <c r="H141" s="2"/>
      <c r="Y141" s="2">
        <v>35351</v>
      </c>
      <c r="Z141" s="2" t="s">
        <v>16</v>
      </c>
      <c r="AA141" s="2" t="s">
        <v>51</v>
      </c>
      <c r="AB141" s="2">
        <v>16298</v>
      </c>
      <c r="AC141" s="2">
        <v>1.790011</v>
      </c>
      <c r="AD141" s="2">
        <v>1.876622</v>
      </c>
      <c r="AE141" s="2">
        <v>8.6610999999999994E-2</v>
      </c>
      <c r="AF141" s="2">
        <v>86.611000000000004</v>
      </c>
      <c r="AK141" s="2">
        <v>35367</v>
      </c>
      <c r="AL141" s="2" t="s">
        <v>16</v>
      </c>
      <c r="AM141" s="2" t="s">
        <v>51</v>
      </c>
      <c r="AN141" s="2">
        <v>16314</v>
      </c>
      <c r="AO141" s="2">
        <v>2.3500109999999999</v>
      </c>
      <c r="AP141" s="2">
        <v>2.4366219999999998</v>
      </c>
      <c r="AQ141" s="2">
        <v>8.6610999999999994E-2</v>
      </c>
      <c r="AR141" s="2">
        <v>86.611000000000004</v>
      </c>
    </row>
    <row r="142" spans="1:44">
      <c r="A142" s="2"/>
      <c r="B142" s="2"/>
      <c r="C142" s="2"/>
      <c r="D142" s="2"/>
      <c r="E142" s="2"/>
      <c r="F142" s="2"/>
      <c r="G142" s="2"/>
      <c r="H142" s="2"/>
      <c r="Y142" s="2">
        <v>55446</v>
      </c>
      <c r="Z142" s="2" t="s">
        <v>16</v>
      </c>
      <c r="AA142" s="2" t="s">
        <v>49</v>
      </c>
      <c r="AB142" s="2">
        <v>16298</v>
      </c>
      <c r="AC142" s="2">
        <v>2.08</v>
      </c>
      <c r="AD142" s="2">
        <v>2.1646169999999998</v>
      </c>
      <c r="AE142" s="2">
        <v>8.4616999999999998E-2</v>
      </c>
      <c r="AF142" s="2">
        <v>84.617000000000004</v>
      </c>
      <c r="AK142" s="2">
        <v>55434</v>
      </c>
      <c r="AL142" s="2" t="s">
        <v>16</v>
      </c>
      <c r="AM142" s="2" t="s">
        <v>49</v>
      </c>
      <c r="AN142" s="2">
        <v>16314</v>
      </c>
      <c r="AO142" s="2">
        <v>1.02</v>
      </c>
      <c r="AP142" s="2">
        <v>1.104617</v>
      </c>
      <c r="AQ142" s="2">
        <v>8.4616999999999998E-2</v>
      </c>
      <c r="AR142" s="2">
        <v>84.617000000000004</v>
      </c>
    </row>
    <row r="143" spans="1:44">
      <c r="A143" s="2"/>
      <c r="B143" s="2"/>
      <c r="C143" s="2"/>
      <c r="D143" s="2"/>
      <c r="E143" s="2"/>
      <c r="F143" s="2"/>
      <c r="G143" s="2"/>
      <c r="H143" s="2"/>
      <c r="Y143" s="2">
        <v>35355</v>
      </c>
      <c r="Z143" s="2" t="s">
        <v>16</v>
      </c>
      <c r="AA143" s="2" t="s">
        <v>51</v>
      </c>
      <c r="AB143" s="2">
        <v>16298</v>
      </c>
      <c r="AC143" s="2">
        <v>2.0800109999999998</v>
      </c>
      <c r="AD143" s="2">
        <v>2.164622</v>
      </c>
      <c r="AE143" s="2">
        <v>8.4611000000000006E-2</v>
      </c>
      <c r="AF143" s="2">
        <v>84.611000000000004</v>
      </c>
      <c r="AK143" s="2">
        <v>35343</v>
      </c>
      <c r="AL143" s="2" t="s">
        <v>16</v>
      </c>
      <c r="AM143" s="2" t="s">
        <v>51</v>
      </c>
      <c r="AN143" s="2">
        <v>16314</v>
      </c>
      <c r="AO143" s="2">
        <v>1.020011</v>
      </c>
      <c r="AP143" s="2">
        <v>1.104622</v>
      </c>
      <c r="AQ143" s="2">
        <v>8.4611000000000006E-2</v>
      </c>
      <c r="AR143" s="2">
        <v>84.611000000000004</v>
      </c>
    </row>
    <row r="144" spans="1:44">
      <c r="A144" s="2"/>
      <c r="B144" s="2"/>
      <c r="C144" s="2"/>
      <c r="D144" s="2"/>
      <c r="E144" s="2"/>
      <c r="F144" s="2"/>
      <c r="G144" s="2"/>
      <c r="H144" s="2"/>
      <c r="Y144" s="2">
        <v>55450</v>
      </c>
      <c r="Z144" s="2" t="s">
        <v>16</v>
      </c>
      <c r="AA144" s="2" t="s">
        <v>49</v>
      </c>
      <c r="AB144" s="2">
        <v>16298</v>
      </c>
      <c r="AC144" s="2">
        <v>2.1099990000000002</v>
      </c>
      <c r="AD144" s="2">
        <v>2.1966169999999998</v>
      </c>
      <c r="AE144" s="2">
        <v>8.6618000000000001E-2</v>
      </c>
      <c r="AF144" s="2">
        <v>86.617999999999995</v>
      </c>
      <c r="AK144" s="2">
        <v>55438</v>
      </c>
      <c r="AL144" s="2" t="s">
        <v>16</v>
      </c>
      <c r="AM144" s="2" t="s">
        <v>49</v>
      </c>
      <c r="AN144" s="2">
        <v>16314</v>
      </c>
      <c r="AO144" s="2">
        <v>1.1000000000000001</v>
      </c>
      <c r="AP144" s="2">
        <v>1.184617</v>
      </c>
      <c r="AQ144" s="2">
        <v>8.4616999999999998E-2</v>
      </c>
      <c r="AR144" s="2">
        <v>84.617000000000004</v>
      </c>
    </row>
    <row r="145" spans="1:44">
      <c r="A145" s="2"/>
      <c r="B145" s="2"/>
      <c r="C145" s="2"/>
      <c r="D145" s="2"/>
      <c r="E145" s="2"/>
      <c r="F145" s="2"/>
      <c r="G145" s="2"/>
      <c r="H145" s="2"/>
      <c r="Y145" s="2">
        <v>35359</v>
      </c>
      <c r="Z145" s="2" t="s">
        <v>16</v>
      </c>
      <c r="AA145" s="2" t="s">
        <v>51</v>
      </c>
      <c r="AB145" s="2">
        <v>16298</v>
      </c>
      <c r="AC145" s="2">
        <v>2.1100110000000001</v>
      </c>
      <c r="AD145" s="2">
        <v>2.1966220000000001</v>
      </c>
      <c r="AE145" s="2">
        <v>8.6610999999999994E-2</v>
      </c>
      <c r="AF145" s="2">
        <v>86.611000000000004</v>
      </c>
      <c r="AK145" s="2">
        <v>35347</v>
      </c>
      <c r="AL145" s="2" t="s">
        <v>16</v>
      </c>
      <c r="AM145" s="2" t="s">
        <v>51</v>
      </c>
      <c r="AN145" s="2">
        <v>16314</v>
      </c>
      <c r="AO145" s="2">
        <v>1.1000110000000001</v>
      </c>
      <c r="AP145" s="2">
        <v>1.1846220000000001</v>
      </c>
      <c r="AQ145" s="2">
        <v>8.4611000000000006E-2</v>
      </c>
      <c r="AR145" s="2">
        <v>84.611000000000004</v>
      </c>
    </row>
    <row r="146" spans="1:44">
      <c r="A146" s="2"/>
      <c r="B146" s="2"/>
      <c r="C146" s="2"/>
      <c r="D146" s="2"/>
      <c r="E146" s="2"/>
      <c r="F146" s="2"/>
      <c r="G146" s="2"/>
      <c r="H146" s="2"/>
      <c r="Y146" s="2">
        <v>55434</v>
      </c>
      <c r="Z146" s="2" t="s">
        <v>16</v>
      </c>
      <c r="AA146" s="2" t="s">
        <v>49</v>
      </c>
      <c r="AB146" s="2">
        <v>16298</v>
      </c>
      <c r="AC146" s="2">
        <v>1.03</v>
      </c>
      <c r="AD146" s="2">
        <v>1.116617</v>
      </c>
      <c r="AE146" s="2">
        <v>8.6617E-2</v>
      </c>
      <c r="AF146" s="2">
        <v>86.617000000000004</v>
      </c>
      <c r="AK146" s="2">
        <v>55442</v>
      </c>
      <c r="AL146" s="2" t="s">
        <v>16</v>
      </c>
      <c r="AM146" s="2" t="s">
        <v>49</v>
      </c>
      <c r="AN146" s="2">
        <v>16314</v>
      </c>
      <c r="AO146" s="2">
        <v>1.4899990000000001</v>
      </c>
      <c r="AP146" s="2">
        <v>1.5766169999999999</v>
      </c>
      <c r="AQ146" s="2">
        <v>8.6618000000000001E-2</v>
      </c>
      <c r="AR146" s="2">
        <v>86.617999999999995</v>
      </c>
    </row>
    <row r="147" spans="1:44">
      <c r="A147" s="2"/>
      <c r="B147" s="2"/>
      <c r="C147" s="2"/>
      <c r="D147" s="2"/>
      <c r="E147" s="2"/>
      <c r="F147" s="2"/>
      <c r="G147" s="2"/>
      <c r="H147" s="2"/>
      <c r="Y147" s="2">
        <v>35343</v>
      </c>
      <c r="Z147" s="2" t="s">
        <v>16</v>
      </c>
      <c r="AA147" s="2" t="s">
        <v>51</v>
      </c>
      <c r="AB147" s="2">
        <v>16298</v>
      </c>
      <c r="AC147" s="2">
        <v>1.030011</v>
      </c>
      <c r="AD147" s="2">
        <v>1.116622</v>
      </c>
      <c r="AE147" s="2">
        <v>8.6610999999999994E-2</v>
      </c>
      <c r="AF147" s="2">
        <v>86.611000000000004</v>
      </c>
      <c r="AK147" s="2">
        <v>35351</v>
      </c>
      <c r="AL147" s="2" t="s">
        <v>16</v>
      </c>
      <c r="AM147" s="2" t="s">
        <v>51</v>
      </c>
      <c r="AN147" s="2">
        <v>16314</v>
      </c>
      <c r="AO147" s="2">
        <v>1.490011</v>
      </c>
      <c r="AP147" s="2">
        <v>1.576622</v>
      </c>
      <c r="AQ147" s="2">
        <v>8.6610999999999994E-2</v>
      </c>
      <c r="AR147" s="2">
        <v>86.611000000000004</v>
      </c>
    </row>
    <row r="148" spans="1:44">
      <c r="A148" s="2"/>
      <c r="B148" s="2"/>
      <c r="C148" s="2"/>
      <c r="D148" s="2"/>
      <c r="E148" s="2"/>
      <c r="F148" s="2"/>
      <c r="G148" s="2"/>
      <c r="H148" s="2"/>
      <c r="Y148" s="2">
        <v>55438</v>
      </c>
      <c r="Z148" s="2" t="s">
        <v>16</v>
      </c>
      <c r="AA148" s="2" t="s">
        <v>49</v>
      </c>
      <c r="AB148" s="2">
        <v>16298</v>
      </c>
      <c r="AC148" s="2">
        <v>1.2199990000000001</v>
      </c>
      <c r="AD148" s="2">
        <v>1.3046169999999999</v>
      </c>
      <c r="AE148" s="2">
        <v>8.4617999999999999E-2</v>
      </c>
      <c r="AF148" s="2">
        <v>84.617999999999995</v>
      </c>
      <c r="AK148" s="2">
        <v>55446</v>
      </c>
      <c r="AL148" s="2" t="s">
        <v>16</v>
      </c>
      <c r="AM148" s="2" t="s">
        <v>49</v>
      </c>
      <c r="AN148" s="2">
        <v>16314</v>
      </c>
      <c r="AO148" s="2">
        <v>1.679999</v>
      </c>
      <c r="AP148" s="2">
        <v>1.7646170000000001</v>
      </c>
      <c r="AQ148" s="2">
        <v>8.4617999999999999E-2</v>
      </c>
      <c r="AR148" s="2">
        <v>84.617999999999995</v>
      </c>
    </row>
    <row r="149" spans="1:44">
      <c r="A149" s="2"/>
      <c r="B149" s="2"/>
      <c r="C149" s="2"/>
      <c r="D149" s="2"/>
      <c r="E149" s="2"/>
      <c r="F149" s="2"/>
      <c r="G149" s="2"/>
      <c r="H149" s="2"/>
      <c r="Y149" s="2">
        <v>35347</v>
      </c>
      <c r="Z149" s="2" t="s">
        <v>16</v>
      </c>
      <c r="AA149" s="2" t="s">
        <v>51</v>
      </c>
      <c r="AB149" s="2">
        <v>16298</v>
      </c>
      <c r="AC149" s="2">
        <v>1.220011</v>
      </c>
      <c r="AD149" s="2">
        <v>1.3046219999999999</v>
      </c>
      <c r="AE149" s="2">
        <v>8.4611000000000006E-2</v>
      </c>
      <c r="AF149" s="2">
        <v>84.611000000000004</v>
      </c>
      <c r="AK149" s="2">
        <v>35355</v>
      </c>
      <c r="AL149" s="2" t="s">
        <v>16</v>
      </c>
      <c r="AM149" s="2" t="s">
        <v>51</v>
      </c>
      <c r="AN149" s="2">
        <v>16314</v>
      </c>
      <c r="AO149" s="2">
        <v>1.6800109999999999</v>
      </c>
      <c r="AP149" s="2">
        <v>1.7646219999999999</v>
      </c>
      <c r="AQ149" s="2">
        <v>8.4611000000000006E-2</v>
      </c>
      <c r="AR149" s="2">
        <v>84.611000000000004</v>
      </c>
    </row>
    <row r="150" spans="1:44">
      <c r="A150" s="2"/>
      <c r="B150" s="2"/>
      <c r="C150" s="2"/>
      <c r="D150" s="2"/>
      <c r="E150" s="2"/>
      <c r="F150" s="2"/>
      <c r="G150" s="2"/>
      <c r="H150" s="2"/>
      <c r="Y150" s="2">
        <v>55442</v>
      </c>
      <c r="Z150" s="2" t="s">
        <v>16</v>
      </c>
      <c r="AA150" s="2" t="s">
        <v>49</v>
      </c>
      <c r="AB150" s="2">
        <v>16298</v>
      </c>
      <c r="AC150" s="2">
        <v>1.7299990000000001</v>
      </c>
      <c r="AD150" s="2">
        <v>1.8166169999999999</v>
      </c>
      <c r="AE150" s="2">
        <v>8.6618000000000001E-2</v>
      </c>
      <c r="AF150" s="2">
        <v>86.617999999999995</v>
      </c>
      <c r="AK150" s="2">
        <v>55450</v>
      </c>
      <c r="AL150" s="2" t="s">
        <v>16</v>
      </c>
      <c r="AM150" s="2" t="s">
        <v>49</v>
      </c>
      <c r="AN150" s="2">
        <v>16314</v>
      </c>
      <c r="AO150" s="2">
        <v>1.7299990000000001</v>
      </c>
      <c r="AP150" s="2">
        <v>1.8166169999999999</v>
      </c>
      <c r="AQ150" s="2">
        <v>8.6618000000000001E-2</v>
      </c>
      <c r="AR150" s="2">
        <v>86.617999999999995</v>
      </c>
    </row>
    <row r="151" spans="1:44">
      <c r="A151" s="2"/>
      <c r="B151" s="2"/>
      <c r="C151" s="2"/>
      <c r="D151" s="2"/>
      <c r="E151" s="2"/>
      <c r="F151" s="2"/>
      <c r="G151" s="2"/>
      <c r="H151" s="2"/>
      <c r="Y151" s="2">
        <v>35351</v>
      </c>
      <c r="Z151" s="2" t="s">
        <v>16</v>
      </c>
      <c r="AA151" s="2" t="s">
        <v>51</v>
      </c>
      <c r="AB151" s="2">
        <v>16298</v>
      </c>
      <c r="AC151" s="2">
        <v>1.730011</v>
      </c>
      <c r="AD151" s="2">
        <v>1.816622</v>
      </c>
      <c r="AE151" s="2">
        <v>8.6610999999999994E-2</v>
      </c>
      <c r="AF151" s="2">
        <v>86.611000000000004</v>
      </c>
      <c r="AK151" s="2">
        <v>35359</v>
      </c>
      <c r="AL151" s="2" t="s">
        <v>16</v>
      </c>
      <c r="AM151" s="2" t="s">
        <v>51</v>
      </c>
      <c r="AN151" s="2">
        <v>16314</v>
      </c>
      <c r="AO151" s="2">
        <v>1.730011</v>
      </c>
      <c r="AP151" s="2">
        <v>1.816622</v>
      </c>
      <c r="AQ151" s="2">
        <v>8.6610999999999994E-2</v>
      </c>
      <c r="AR151" s="2">
        <v>86.611000000000004</v>
      </c>
    </row>
    <row r="152" spans="1:44">
      <c r="A152" s="2"/>
      <c r="B152" s="2"/>
      <c r="C152" s="2"/>
      <c r="D152" s="2"/>
      <c r="E152" s="2"/>
      <c r="F152" s="2"/>
      <c r="G152" s="2"/>
      <c r="H152" s="2"/>
      <c r="Y152" s="2">
        <v>55446</v>
      </c>
      <c r="Z152" s="2" t="s">
        <v>16</v>
      </c>
      <c r="AA152" s="2" t="s">
        <v>49</v>
      </c>
      <c r="AB152" s="2">
        <v>16298</v>
      </c>
      <c r="AC152" s="2">
        <v>2.0299990000000001</v>
      </c>
      <c r="AD152" s="2">
        <v>2.1166170000000002</v>
      </c>
      <c r="AE152" s="2">
        <v>8.6618000000000001E-2</v>
      </c>
      <c r="AF152" s="2">
        <v>86.617999999999995</v>
      </c>
      <c r="AK152" s="2">
        <v>55454</v>
      </c>
      <c r="AL152" s="2" t="s">
        <v>16</v>
      </c>
      <c r="AM152" s="2" t="s">
        <v>49</v>
      </c>
      <c r="AN152" s="2">
        <v>16314</v>
      </c>
      <c r="AO152" s="2">
        <v>1.82</v>
      </c>
      <c r="AP152" s="2">
        <v>1.904617</v>
      </c>
      <c r="AQ152" s="2">
        <v>8.4616999999999998E-2</v>
      </c>
      <c r="AR152" s="2">
        <v>84.617000000000004</v>
      </c>
    </row>
    <row r="153" spans="1:44">
      <c r="A153" s="2"/>
      <c r="B153" s="2"/>
      <c r="C153" s="2"/>
      <c r="D153" s="2"/>
      <c r="E153" s="2"/>
      <c r="F153" s="2"/>
      <c r="G153" s="2"/>
      <c r="H153" s="2"/>
      <c r="Y153" s="2">
        <v>35355</v>
      </c>
      <c r="Z153" s="2" t="s">
        <v>16</v>
      </c>
      <c r="AA153" s="2" t="s">
        <v>51</v>
      </c>
      <c r="AB153" s="2">
        <v>16298</v>
      </c>
      <c r="AC153" s="2">
        <v>2.030011</v>
      </c>
      <c r="AD153" s="2">
        <v>2.116622</v>
      </c>
      <c r="AE153" s="2">
        <v>8.6610999999999994E-2</v>
      </c>
      <c r="AF153" s="2">
        <v>86.611000000000004</v>
      </c>
      <c r="AK153" s="2">
        <v>35363</v>
      </c>
      <c r="AL153" s="2" t="s">
        <v>16</v>
      </c>
      <c r="AM153" s="2" t="s">
        <v>51</v>
      </c>
      <c r="AN153" s="2">
        <v>16314</v>
      </c>
      <c r="AO153" s="2">
        <v>1.820011</v>
      </c>
      <c r="AP153" s="2">
        <v>1.904622</v>
      </c>
      <c r="AQ153" s="2">
        <v>8.4611000000000006E-2</v>
      </c>
      <c r="AR153" s="2">
        <v>84.611000000000004</v>
      </c>
    </row>
    <row r="154" spans="1:44">
      <c r="A154" s="2"/>
      <c r="B154" s="2"/>
      <c r="C154" s="2"/>
      <c r="D154" s="2"/>
      <c r="E154" s="2"/>
      <c r="F154" s="2"/>
      <c r="G154" s="2"/>
      <c r="H154" s="2"/>
      <c r="Y154" s="2">
        <v>55450</v>
      </c>
      <c r="Z154" s="2" t="s">
        <v>16</v>
      </c>
      <c r="AA154" s="2" t="s">
        <v>49</v>
      </c>
      <c r="AB154" s="2">
        <v>16298</v>
      </c>
      <c r="AC154" s="2">
        <v>2.1499990000000002</v>
      </c>
      <c r="AD154" s="2">
        <v>2.2366169999999999</v>
      </c>
      <c r="AE154" s="2">
        <v>8.6618000000000001E-2</v>
      </c>
      <c r="AF154" s="2">
        <v>86.617999999999995</v>
      </c>
      <c r="AK154" s="2">
        <v>55458</v>
      </c>
      <c r="AL154" s="2" t="s">
        <v>16</v>
      </c>
      <c r="AM154" s="2" t="s">
        <v>49</v>
      </c>
      <c r="AN154" s="2">
        <v>16314</v>
      </c>
      <c r="AO154" s="2">
        <v>1.909999</v>
      </c>
      <c r="AP154" s="2">
        <v>1.9966170000000001</v>
      </c>
      <c r="AQ154" s="2">
        <v>8.6618000000000001E-2</v>
      </c>
      <c r="AR154" s="2">
        <v>86.617999999999995</v>
      </c>
    </row>
    <row r="155" spans="1:44">
      <c r="A155" s="2"/>
      <c r="B155" s="2"/>
      <c r="C155" s="2"/>
      <c r="D155" s="2"/>
      <c r="E155" s="2"/>
      <c r="F155" s="2"/>
      <c r="G155" s="2"/>
      <c r="H155" s="2"/>
      <c r="Y155" s="2">
        <v>35359</v>
      </c>
      <c r="Z155" s="2" t="s">
        <v>16</v>
      </c>
      <c r="AA155" s="2" t="s">
        <v>51</v>
      </c>
      <c r="AB155" s="2">
        <v>16298</v>
      </c>
      <c r="AC155" s="2">
        <v>2.1500110000000001</v>
      </c>
      <c r="AD155" s="2">
        <v>2.2366220000000001</v>
      </c>
      <c r="AE155" s="2">
        <v>8.6610999999999994E-2</v>
      </c>
      <c r="AF155" s="2">
        <v>86.611000000000004</v>
      </c>
      <c r="AK155" s="2">
        <v>35367</v>
      </c>
      <c r="AL155" s="2" t="s">
        <v>16</v>
      </c>
      <c r="AM155" s="2" t="s">
        <v>51</v>
      </c>
      <c r="AN155" s="2">
        <v>16314</v>
      </c>
      <c r="AO155" s="2">
        <v>1.9100109999999999</v>
      </c>
      <c r="AP155" s="2">
        <v>1.9966219999999999</v>
      </c>
      <c r="AQ155" s="2">
        <v>8.6610999999999994E-2</v>
      </c>
      <c r="AR155" s="2">
        <v>86.611000000000004</v>
      </c>
    </row>
    <row r="156" spans="1:44">
      <c r="A156" s="2"/>
      <c r="B156" s="2"/>
      <c r="C156" s="2"/>
      <c r="D156" s="2"/>
      <c r="E156" s="2"/>
      <c r="F156" s="2"/>
      <c r="G156" s="2"/>
      <c r="H156" s="2"/>
      <c r="Y156" s="2">
        <v>55454</v>
      </c>
      <c r="Z156" s="2" t="s">
        <v>16</v>
      </c>
      <c r="AA156" s="2" t="s">
        <v>49</v>
      </c>
      <c r="AB156" s="2">
        <v>16298</v>
      </c>
      <c r="AC156" s="2">
        <v>2.2000000000000002</v>
      </c>
      <c r="AD156" s="2">
        <v>2.2846169999999999</v>
      </c>
      <c r="AE156" s="2">
        <v>8.4616999999999998E-2</v>
      </c>
      <c r="AF156" s="2">
        <v>84.617000000000004</v>
      </c>
      <c r="AK156" s="2">
        <v>55462</v>
      </c>
      <c r="AL156" s="2" t="s">
        <v>16</v>
      </c>
      <c r="AM156" s="2" t="s">
        <v>49</v>
      </c>
      <c r="AN156" s="2">
        <v>16314</v>
      </c>
      <c r="AO156" s="2">
        <v>2.62</v>
      </c>
      <c r="AP156" s="2">
        <v>2.7046169999999998</v>
      </c>
      <c r="AQ156" s="2">
        <v>8.4616999999999998E-2</v>
      </c>
      <c r="AR156" s="2">
        <v>84.617000000000004</v>
      </c>
    </row>
    <row r="157" spans="1:44">
      <c r="A157" s="2"/>
      <c r="B157" s="2"/>
      <c r="C157" s="2"/>
      <c r="D157" s="2"/>
      <c r="E157" s="2"/>
      <c r="F157" s="2"/>
      <c r="G157" s="2"/>
      <c r="H157" s="2"/>
      <c r="Y157" s="2">
        <v>35363</v>
      </c>
      <c r="Z157" s="2" t="s">
        <v>16</v>
      </c>
      <c r="AA157" s="2" t="s">
        <v>51</v>
      </c>
      <c r="AB157" s="2">
        <v>16298</v>
      </c>
      <c r="AC157" s="2">
        <v>2.2000109999999999</v>
      </c>
      <c r="AD157" s="2">
        <v>2.2846220000000002</v>
      </c>
      <c r="AE157" s="2">
        <v>8.4611000000000006E-2</v>
      </c>
      <c r="AF157" s="2">
        <v>84.611000000000004</v>
      </c>
      <c r="AK157" s="2">
        <v>35371</v>
      </c>
      <c r="AL157" s="2" t="s">
        <v>16</v>
      </c>
      <c r="AM157" s="2" t="s">
        <v>51</v>
      </c>
      <c r="AN157" s="2">
        <v>16314</v>
      </c>
      <c r="AO157" s="2">
        <v>2.6200109999999999</v>
      </c>
      <c r="AP157" s="2">
        <v>2.7046220000000001</v>
      </c>
      <c r="AQ157" s="2">
        <v>8.4611000000000006E-2</v>
      </c>
      <c r="AR157" s="2">
        <v>84.611000000000004</v>
      </c>
    </row>
    <row r="158" spans="1:44">
      <c r="A158" s="2"/>
      <c r="B158" s="2"/>
      <c r="C158" s="2"/>
      <c r="D158" s="2"/>
      <c r="E158" s="2"/>
      <c r="F158" s="2"/>
      <c r="G158" s="2"/>
      <c r="H158" s="2"/>
      <c r="Y158" s="2">
        <v>55458</v>
      </c>
      <c r="Z158" s="2" t="s">
        <v>16</v>
      </c>
      <c r="AA158" s="2" t="s">
        <v>49</v>
      </c>
      <c r="AB158" s="2">
        <v>16298</v>
      </c>
      <c r="AC158" s="2">
        <v>2.25</v>
      </c>
      <c r="AD158" s="2">
        <v>2.3366169999999999</v>
      </c>
      <c r="AE158" s="2">
        <v>8.6617E-2</v>
      </c>
      <c r="AF158" s="2">
        <v>86.617000000000004</v>
      </c>
    </row>
    <row r="159" spans="1:44">
      <c r="A159" s="2"/>
      <c r="B159" s="2"/>
      <c r="C159" s="2"/>
      <c r="D159" s="2"/>
      <c r="E159" s="2"/>
      <c r="F159" s="2"/>
      <c r="G159" s="2"/>
      <c r="H159" s="2"/>
      <c r="Y159" s="2">
        <v>35367</v>
      </c>
      <c r="Z159" s="2" t="s">
        <v>16</v>
      </c>
      <c r="AA159" s="2" t="s">
        <v>51</v>
      </c>
      <c r="AB159" s="2">
        <v>16298</v>
      </c>
      <c r="AC159" s="2">
        <v>2.2500110000000002</v>
      </c>
      <c r="AD159" s="2">
        <v>2.3366220000000002</v>
      </c>
      <c r="AE159" s="2">
        <v>8.6610999999999994E-2</v>
      </c>
      <c r="AF159" s="2">
        <v>86.611000000000004</v>
      </c>
    </row>
    <row r="160" spans="1:44">
      <c r="A160" s="2"/>
      <c r="B160" s="2"/>
      <c r="C160" s="2"/>
      <c r="D160" s="2"/>
      <c r="E160" s="2"/>
      <c r="F160" s="2"/>
      <c r="G160" s="2"/>
      <c r="H160" s="2"/>
      <c r="Y160" s="2">
        <v>55462</v>
      </c>
      <c r="Z160" s="2" t="s">
        <v>16</v>
      </c>
      <c r="AA160" s="2" t="s">
        <v>49</v>
      </c>
      <c r="AB160" s="2">
        <v>16298</v>
      </c>
      <c r="AC160" s="2">
        <v>2.3399990000000002</v>
      </c>
      <c r="AD160" s="2">
        <v>2.424617</v>
      </c>
      <c r="AE160" s="2">
        <v>8.4617999999999999E-2</v>
      </c>
      <c r="AF160" s="2">
        <v>84.617999999999995</v>
      </c>
    </row>
    <row r="161" spans="1:32">
      <c r="A161" s="2"/>
      <c r="B161" s="2"/>
      <c r="C161" s="2"/>
      <c r="D161" s="2"/>
      <c r="E161" s="2"/>
      <c r="F161" s="2"/>
      <c r="G161" s="2"/>
      <c r="H161" s="2"/>
      <c r="Y161" s="2">
        <v>35371</v>
      </c>
      <c r="Z161" s="2" t="s">
        <v>16</v>
      </c>
      <c r="AA161" s="2" t="s">
        <v>51</v>
      </c>
      <c r="AB161" s="2">
        <v>16298</v>
      </c>
      <c r="AC161" s="2">
        <v>2.3400110000000001</v>
      </c>
      <c r="AD161" s="2">
        <v>2.4246219999999998</v>
      </c>
      <c r="AE161" s="2">
        <v>8.4611000000000006E-2</v>
      </c>
      <c r="AF161" s="2">
        <v>84.611000000000004</v>
      </c>
    </row>
    <row r="162" spans="1:32">
      <c r="A162" s="2"/>
      <c r="B162" s="2"/>
      <c r="C162" s="2"/>
      <c r="D162" s="2"/>
      <c r="E162" s="2"/>
      <c r="F162" s="2"/>
      <c r="G162" s="2"/>
      <c r="H162" s="2"/>
      <c r="Y162" s="2">
        <v>55466</v>
      </c>
      <c r="Z162" s="2" t="s">
        <v>16</v>
      </c>
      <c r="AA162" s="2" t="s">
        <v>49</v>
      </c>
      <c r="AB162" s="2">
        <v>16298</v>
      </c>
      <c r="AC162" s="2">
        <v>2.35</v>
      </c>
      <c r="AD162" s="2">
        <v>2.436617</v>
      </c>
      <c r="AE162" s="2">
        <v>8.6617E-2</v>
      </c>
      <c r="AF162" s="2">
        <v>86.617000000000004</v>
      </c>
    </row>
    <row r="163" spans="1:32">
      <c r="A163" s="2"/>
      <c r="B163" s="2"/>
      <c r="C163" s="2"/>
      <c r="D163" s="2"/>
      <c r="E163" s="2"/>
      <c r="F163" s="2"/>
      <c r="G163" s="2"/>
      <c r="H163" s="2"/>
      <c r="Y163" s="2">
        <v>35375</v>
      </c>
      <c r="Z163" s="2" t="s">
        <v>16</v>
      </c>
      <c r="AA163" s="2" t="s">
        <v>51</v>
      </c>
      <c r="AB163" s="2">
        <v>16298</v>
      </c>
      <c r="AC163" s="2">
        <v>2.3500109999999999</v>
      </c>
      <c r="AD163" s="2">
        <v>2.4366219999999998</v>
      </c>
      <c r="AE163" s="2">
        <v>8.6610999999999994E-2</v>
      </c>
      <c r="AF163" s="2">
        <v>86.611000000000004</v>
      </c>
    </row>
    <row r="164" spans="1:32">
      <c r="A164" s="2"/>
      <c r="B164" s="2"/>
      <c r="C164" s="2"/>
      <c r="D164" s="2"/>
      <c r="E164" s="2"/>
      <c r="F164" s="2"/>
      <c r="G164" s="2"/>
      <c r="H164" s="2"/>
      <c r="Y164" s="2">
        <v>55470</v>
      </c>
      <c r="Z164" s="2" t="s">
        <v>16</v>
      </c>
      <c r="AA164" s="2" t="s">
        <v>49</v>
      </c>
      <c r="AB164" s="2">
        <v>16298</v>
      </c>
      <c r="AC164" s="2">
        <v>2.7099989999999998</v>
      </c>
      <c r="AD164" s="2">
        <v>2.7966169999999999</v>
      </c>
      <c r="AE164" s="2">
        <v>8.6618000000000001E-2</v>
      </c>
      <c r="AF164" s="2">
        <v>86.617999999999995</v>
      </c>
    </row>
    <row r="165" spans="1:32">
      <c r="A165" s="2"/>
      <c r="B165" s="2"/>
      <c r="C165" s="2"/>
      <c r="D165" s="2"/>
      <c r="E165" s="2"/>
      <c r="F165" s="2"/>
      <c r="G165" s="2"/>
      <c r="H165" s="2"/>
      <c r="Y165" s="2">
        <v>35379</v>
      </c>
      <c r="Z165" s="2" t="s">
        <v>16</v>
      </c>
      <c r="AA165" s="2" t="s">
        <v>51</v>
      </c>
      <c r="AB165" s="2">
        <v>16298</v>
      </c>
      <c r="AC165" s="2">
        <v>2.7100110000000002</v>
      </c>
      <c r="AD165" s="2">
        <v>2.7966220000000002</v>
      </c>
      <c r="AE165" s="2">
        <v>8.6610999999999994E-2</v>
      </c>
      <c r="AF165" s="2">
        <v>86.611000000000004</v>
      </c>
    </row>
    <row r="166" spans="1:32">
      <c r="A166" s="2"/>
      <c r="B166" s="2"/>
      <c r="C166" s="2"/>
      <c r="D166" s="2"/>
      <c r="E166" s="2"/>
      <c r="F166" s="2"/>
      <c r="G166" s="2"/>
      <c r="H166" s="2"/>
      <c r="Y166" s="2">
        <v>55474</v>
      </c>
      <c r="Z166" s="2" t="s">
        <v>16</v>
      </c>
      <c r="AA166" s="2" t="s">
        <v>49</v>
      </c>
      <c r="AB166" s="2">
        <v>16298</v>
      </c>
      <c r="AC166" s="2">
        <v>2.72</v>
      </c>
      <c r="AD166" s="2">
        <v>2.8046169999999999</v>
      </c>
      <c r="AE166" s="2">
        <v>8.4616999999999998E-2</v>
      </c>
      <c r="AF166" s="2">
        <v>84.617000000000004</v>
      </c>
    </row>
    <row r="167" spans="1:32">
      <c r="A167" s="2"/>
      <c r="B167" s="2"/>
      <c r="C167" s="2"/>
      <c r="D167" s="2"/>
      <c r="E167" s="2"/>
      <c r="F167" s="2"/>
      <c r="G167" s="2"/>
      <c r="H167" s="2"/>
      <c r="Y167" s="2">
        <v>35383</v>
      </c>
      <c r="Z167" s="2" t="s">
        <v>16</v>
      </c>
      <c r="AA167" s="2" t="s">
        <v>51</v>
      </c>
      <c r="AB167" s="2">
        <v>16298</v>
      </c>
      <c r="AC167" s="2">
        <v>2.720011</v>
      </c>
      <c r="AD167" s="2">
        <v>2.8046220000000002</v>
      </c>
      <c r="AE167" s="2">
        <v>8.4611000000000006E-2</v>
      </c>
      <c r="AF167" s="2">
        <v>84.611000000000004</v>
      </c>
    </row>
    <row r="168" spans="1:32">
      <c r="A168" s="2"/>
      <c r="B168" s="2"/>
      <c r="C168" s="2"/>
      <c r="D168" s="2"/>
      <c r="E168" s="2"/>
      <c r="F168" s="2"/>
      <c r="G168" s="2"/>
      <c r="H168" s="2"/>
    </row>
    <row r="169" spans="1:32">
      <c r="A169" s="2"/>
      <c r="B169" s="2"/>
      <c r="C169" s="2"/>
      <c r="D169" s="2"/>
      <c r="E169" s="2"/>
      <c r="F169" s="2"/>
      <c r="G169" s="2"/>
      <c r="H169" s="2"/>
    </row>
    <row r="170" spans="1:32">
      <c r="A170" s="2"/>
      <c r="B170" s="2"/>
      <c r="C170" s="2"/>
      <c r="D170" s="2"/>
      <c r="E170" s="2"/>
      <c r="F170" s="2"/>
      <c r="G170" s="2"/>
      <c r="H170" s="2"/>
    </row>
    <row r="171" spans="1:32">
      <c r="A171" s="2"/>
      <c r="B171" s="2"/>
      <c r="C171" s="2"/>
      <c r="D171" s="2"/>
      <c r="E171" s="2"/>
      <c r="F171" s="2"/>
      <c r="G171" s="2"/>
      <c r="H171" s="2"/>
    </row>
    <row r="172" spans="1:32">
      <c r="A172" s="2"/>
      <c r="B172" s="2"/>
      <c r="C172" s="2"/>
      <c r="D172" s="2"/>
      <c r="E172" s="2"/>
      <c r="F172" s="2"/>
      <c r="G172" s="2"/>
      <c r="H172" s="2"/>
    </row>
    <row r="173" spans="1:32">
      <c r="A173" s="2"/>
      <c r="B173" s="2"/>
      <c r="C173" s="2"/>
      <c r="D173" s="2"/>
      <c r="E173" s="2"/>
      <c r="F173" s="2"/>
      <c r="G173" s="2"/>
      <c r="H173" s="2"/>
    </row>
    <row r="174" spans="1:32">
      <c r="A174" s="2"/>
      <c r="B174" s="2"/>
      <c r="C174" s="2"/>
      <c r="D174" s="2"/>
      <c r="E174" s="2"/>
      <c r="F174" s="2"/>
      <c r="G174" s="2"/>
      <c r="H174" s="2"/>
    </row>
    <row r="175" spans="1:32">
      <c r="A175" s="2"/>
      <c r="B175" s="2"/>
      <c r="C175" s="2"/>
      <c r="D175" s="2"/>
      <c r="E175" s="2"/>
      <c r="F175" s="2"/>
      <c r="G175" s="2"/>
      <c r="H175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69"/>
  <sheetViews>
    <sheetView showRuler="0" topLeftCell="U1" workbookViewId="0">
      <selection activeCell="AK4" sqref="AK4:AR133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81.673431372549047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81.385463855421918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81.72017105263177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81.937730769230924</v>
      </c>
    </row>
    <row r="4" spans="1:47">
      <c r="A4" s="2">
        <v>51715</v>
      </c>
      <c r="B4" s="2" t="s">
        <v>16</v>
      </c>
      <c r="C4" s="2" t="s">
        <v>11</v>
      </c>
      <c r="D4" s="2">
        <v>7586</v>
      </c>
      <c r="E4" s="2">
        <v>1</v>
      </c>
      <c r="F4" s="2">
        <v>1.0806169999999999</v>
      </c>
      <c r="G4" s="2">
        <v>8.0616999999999994E-2</v>
      </c>
      <c r="H4" s="2">
        <v>80.617000000000004</v>
      </c>
      <c r="J4" t="s">
        <v>33</v>
      </c>
      <c r="K4">
        <f>_xlfn.STDEV.P(H4:H1048576)</f>
        <v>0.9986147219710575</v>
      </c>
      <c r="M4" s="2">
        <v>55434</v>
      </c>
      <c r="N4" s="2" t="s">
        <v>16</v>
      </c>
      <c r="O4" s="2" t="s">
        <v>49</v>
      </c>
      <c r="P4" s="2">
        <v>7602</v>
      </c>
      <c r="Q4" s="2">
        <v>1.179999</v>
      </c>
      <c r="R4" s="2">
        <v>1.2606170000000001</v>
      </c>
      <c r="S4" s="2">
        <v>8.0617999999999995E-2</v>
      </c>
      <c r="T4" s="2">
        <v>80.617999999999995</v>
      </c>
      <c r="V4" t="s">
        <v>33</v>
      </c>
      <c r="W4">
        <f>_xlfn.STDEV.P(T4:T1048576)</f>
        <v>1.0670745936684103</v>
      </c>
      <c r="Y4" s="2">
        <v>55434</v>
      </c>
      <c r="Z4" s="2" t="s">
        <v>16</v>
      </c>
      <c r="AA4" s="2" t="s">
        <v>49</v>
      </c>
      <c r="AB4" s="2">
        <v>7618</v>
      </c>
      <c r="AC4" s="2">
        <v>1.28</v>
      </c>
      <c r="AD4" s="2">
        <v>1.360617</v>
      </c>
      <c r="AE4" s="2">
        <v>8.0616999999999994E-2</v>
      </c>
      <c r="AF4" s="2">
        <v>80.617000000000004</v>
      </c>
      <c r="AH4" t="s">
        <v>33</v>
      </c>
      <c r="AI4">
        <f>_xlfn.STDEV.P(AF4:AF1048576)</f>
        <v>1.04604060991106</v>
      </c>
      <c r="AK4" s="2">
        <v>55434</v>
      </c>
      <c r="AL4" s="2" t="s">
        <v>16</v>
      </c>
      <c r="AM4" s="2" t="s">
        <v>49</v>
      </c>
      <c r="AN4" s="2">
        <v>7634</v>
      </c>
      <c r="AO4" s="2">
        <v>1.05</v>
      </c>
      <c r="AP4" s="2">
        <v>1.132617</v>
      </c>
      <c r="AQ4" s="2">
        <v>8.2616999999999996E-2</v>
      </c>
      <c r="AR4" s="2">
        <v>82.617000000000004</v>
      </c>
      <c r="AT4" t="s">
        <v>33</v>
      </c>
      <c r="AU4">
        <f>_xlfn.STDEV.P(AR4:AR1048576)</f>
        <v>1.0386563790150416</v>
      </c>
    </row>
    <row r="5" spans="1:47">
      <c r="A5" s="2">
        <v>34256</v>
      </c>
      <c r="B5" s="2" t="s">
        <v>16</v>
      </c>
      <c r="C5" s="2" t="s">
        <v>12</v>
      </c>
      <c r="D5" s="2">
        <v>7586</v>
      </c>
      <c r="E5" s="2">
        <v>1.000011</v>
      </c>
      <c r="F5" s="2">
        <v>1.080622</v>
      </c>
      <c r="G5" s="2">
        <v>8.0611000000000002E-2</v>
      </c>
      <c r="H5" s="2">
        <v>80.611000000000004</v>
      </c>
      <c r="J5" t="s">
        <v>32</v>
      </c>
      <c r="K5">
        <f>VARPA(H4:H1048576)</f>
        <v>0.99723136293733239</v>
      </c>
      <c r="M5" s="2">
        <v>37080</v>
      </c>
      <c r="N5" s="2" t="s">
        <v>16</v>
      </c>
      <c r="O5" s="2" t="s">
        <v>50</v>
      </c>
      <c r="P5" s="2">
        <v>7602</v>
      </c>
      <c r="Q5" s="2">
        <v>1.180005</v>
      </c>
      <c r="R5" s="2">
        <v>1.2606269999999999</v>
      </c>
      <c r="S5" s="2">
        <v>8.0621999999999999E-2</v>
      </c>
      <c r="T5" s="2">
        <v>80.622</v>
      </c>
      <c r="V5" t="s">
        <v>32</v>
      </c>
      <c r="W5">
        <f>VARPA(T4:T1048576)</f>
        <v>1.138648188452603</v>
      </c>
      <c r="Y5" s="2">
        <v>37080</v>
      </c>
      <c r="Z5" s="2" t="s">
        <v>16</v>
      </c>
      <c r="AA5" s="2" t="s">
        <v>50</v>
      </c>
      <c r="AB5" s="2">
        <v>7618</v>
      </c>
      <c r="AC5" s="2">
        <v>1.2800050000000001</v>
      </c>
      <c r="AD5" s="2">
        <v>1.360627</v>
      </c>
      <c r="AE5" s="2">
        <v>8.0621999999999999E-2</v>
      </c>
      <c r="AF5" s="2">
        <v>80.622</v>
      </c>
      <c r="AH5" t="s">
        <v>32</v>
      </c>
      <c r="AI5">
        <f>VARPA(AF4:AF1048576)</f>
        <v>1.0942009575831022</v>
      </c>
      <c r="AK5" s="2">
        <v>37080</v>
      </c>
      <c r="AL5" s="2" t="s">
        <v>16</v>
      </c>
      <c r="AM5" s="2" t="s">
        <v>50</v>
      </c>
      <c r="AN5" s="2">
        <v>7634</v>
      </c>
      <c r="AO5" s="2">
        <v>1.0500050000000001</v>
      </c>
      <c r="AP5" s="2">
        <v>1.1326270000000001</v>
      </c>
      <c r="AQ5" s="2">
        <v>8.2622000000000001E-2</v>
      </c>
      <c r="AR5" s="2">
        <v>82.622</v>
      </c>
      <c r="AT5" t="s">
        <v>32</v>
      </c>
      <c r="AU5">
        <f>VARPA(AR4:AR1048576)</f>
        <v>1.0788070736686377</v>
      </c>
    </row>
    <row r="6" spans="1:47">
      <c r="A6" s="2">
        <v>51719</v>
      </c>
      <c r="B6" s="2" t="s">
        <v>16</v>
      </c>
      <c r="C6" s="2" t="s">
        <v>11</v>
      </c>
      <c r="D6" s="2">
        <v>7586</v>
      </c>
      <c r="E6" s="2">
        <v>1.27</v>
      </c>
      <c r="F6" s="2">
        <v>1.352617</v>
      </c>
      <c r="G6" s="2">
        <v>8.2616999999999996E-2</v>
      </c>
      <c r="H6" s="2">
        <v>82.617000000000004</v>
      </c>
      <c r="J6" t="s">
        <v>39</v>
      </c>
      <c r="K6">
        <f>COUNT(H4:H1048576)</f>
        <v>102</v>
      </c>
      <c r="M6" s="2">
        <v>35343</v>
      </c>
      <c r="N6" s="2" t="s">
        <v>16</v>
      </c>
      <c r="O6" s="2" t="s">
        <v>51</v>
      </c>
      <c r="P6" s="2">
        <v>7602</v>
      </c>
      <c r="Q6" s="2">
        <v>1.1800109999999999</v>
      </c>
      <c r="R6" s="2">
        <v>1.2606219999999999</v>
      </c>
      <c r="S6" s="2">
        <v>8.0611000000000002E-2</v>
      </c>
      <c r="T6" s="2">
        <v>80.611000000000004</v>
      </c>
      <c r="V6" t="s">
        <v>39</v>
      </c>
      <c r="W6">
        <f>COUNT(T4:T1048576)</f>
        <v>166</v>
      </c>
      <c r="Y6" s="2">
        <v>35343</v>
      </c>
      <c r="Z6" s="2" t="s">
        <v>16</v>
      </c>
      <c r="AA6" s="2" t="s">
        <v>51</v>
      </c>
      <c r="AB6" s="2">
        <v>7618</v>
      </c>
      <c r="AC6" s="2">
        <v>1.280011</v>
      </c>
      <c r="AD6" s="2">
        <v>1.360622</v>
      </c>
      <c r="AE6" s="2">
        <v>8.0611000000000002E-2</v>
      </c>
      <c r="AF6" s="2">
        <v>80.611000000000004</v>
      </c>
      <c r="AH6" t="s">
        <v>39</v>
      </c>
      <c r="AI6">
        <f>COUNT(AF4:AF1048576)</f>
        <v>152</v>
      </c>
      <c r="AK6" s="2">
        <v>35343</v>
      </c>
      <c r="AL6" s="2" t="s">
        <v>16</v>
      </c>
      <c r="AM6" s="2" t="s">
        <v>51</v>
      </c>
      <c r="AN6" s="2">
        <v>7634</v>
      </c>
      <c r="AO6" s="2">
        <v>1.050011</v>
      </c>
      <c r="AP6" s="2">
        <v>1.132622</v>
      </c>
      <c r="AQ6" s="2">
        <v>8.2611000000000004E-2</v>
      </c>
      <c r="AR6" s="2">
        <v>82.611000000000004</v>
      </c>
      <c r="AT6" t="s">
        <v>39</v>
      </c>
      <c r="AU6">
        <f>COUNT(AR4:AR1048576)</f>
        <v>130</v>
      </c>
    </row>
    <row r="7" spans="1:47">
      <c r="A7" s="2">
        <v>34260</v>
      </c>
      <c r="B7" s="2" t="s">
        <v>16</v>
      </c>
      <c r="C7" s="2" t="s">
        <v>12</v>
      </c>
      <c r="D7" s="2">
        <v>7586</v>
      </c>
      <c r="E7" s="2">
        <v>1.270011</v>
      </c>
      <c r="F7" s="2">
        <v>1.352622</v>
      </c>
      <c r="G7" s="2">
        <v>8.2611000000000004E-2</v>
      </c>
      <c r="H7" s="2">
        <v>82.611000000000004</v>
      </c>
      <c r="J7" t="s">
        <v>10</v>
      </c>
      <c r="K7">
        <f>K4/SQRT(K6)</f>
        <v>9.8877591333997733E-2</v>
      </c>
      <c r="M7" s="2">
        <v>53456</v>
      </c>
      <c r="N7" s="2" t="s">
        <v>16</v>
      </c>
      <c r="O7" s="2" t="s">
        <v>52</v>
      </c>
      <c r="P7" s="2">
        <v>7602</v>
      </c>
      <c r="Q7" s="2">
        <v>1.1800170000000001</v>
      </c>
      <c r="R7" s="2">
        <v>1.2646170000000001</v>
      </c>
      <c r="S7" s="2">
        <v>8.4599999999999995E-2</v>
      </c>
      <c r="T7" s="2">
        <v>84.6</v>
      </c>
      <c r="V7" t="s">
        <v>10</v>
      </c>
      <c r="W7">
        <f>W4/SQRT(W6)</f>
        <v>8.2821050684360811E-2</v>
      </c>
      <c r="Y7" s="2">
        <v>53456</v>
      </c>
      <c r="Z7" s="2" t="s">
        <v>16</v>
      </c>
      <c r="AA7" s="2" t="s">
        <v>52</v>
      </c>
      <c r="AB7" s="2">
        <v>7618</v>
      </c>
      <c r="AC7" s="2">
        <v>1.280017</v>
      </c>
      <c r="AD7" s="2">
        <v>1.364617</v>
      </c>
      <c r="AE7" s="2">
        <v>8.4599999999999995E-2</v>
      </c>
      <c r="AF7" s="2">
        <v>84.6</v>
      </c>
      <c r="AH7" t="s">
        <v>10</v>
      </c>
      <c r="AI7">
        <f>AI4/SQRT(AI6)</f>
        <v>8.4845097150130888E-2</v>
      </c>
      <c r="AK7" s="2">
        <v>53456</v>
      </c>
      <c r="AL7" s="2" t="s">
        <v>16</v>
      </c>
      <c r="AM7" s="2" t="s">
        <v>52</v>
      </c>
      <c r="AN7" s="2">
        <v>7634</v>
      </c>
      <c r="AO7" s="2">
        <v>1.050017</v>
      </c>
      <c r="AP7" s="2">
        <v>1.1326320000000001</v>
      </c>
      <c r="AQ7" s="2">
        <v>8.2614999999999994E-2</v>
      </c>
      <c r="AR7" s="2">
        <v>82.614999999999995</v>
      </c>
      <c r="AT7" t="s">
        <v>10</v>
      </c>
      <c r="AU7">
        <f>AU4/SQRT(AU6)</f>
        <v>9.1096190651954345E-2</v>
      </c>
    </row>
    <row r="8" spans="1:47">
      <c r="A8" s="2">
        <v>51723</v>
      </c>
      <c r="B8" s="2" t="s">
        <v>16</v>
      </c>
      <c r="C8" s="2" t="s">
        <v>11</v>
      </c>
      <c r="D8" s="2">
        <v>7586</v>
      </c>
      <c r="E8" s="2">
        <v>1.6</v>
      </c>
      <c r="F8" s="2">
        <v>1.680617</v>
      </c>
      <c r="G8" s="2">
        <v>8.0616999999999994E-2</v>
      </c>
      <c r="H8" s="2">
        <v>80.617000000000004</v>
      </c>
      <c r="J8" t="s">
        <v>34</v>
      </c>
      <c r="K8">
        <f>K7*1.96</f>
        <v>0.19380007901463556</v>
      </c>
      <c r="M8" s="2">
        <v>55438</v>
      </c>
      <c r="N8" s="2" t="s">
        <v>16</v>
      </c>
      <c r="O8" s="2" t="s">
        <v>49</v>
      </c>
      <c r="P8" s="2">
        <v>7602</v>
      </c>
      <c r="Q8" s="2">
        <v>2.08</v>
      </c>
      <c r="R8" s="2">
        <v>2.1606169999999998</v>
      </c>
      <c r="S8" s="2">
        <v>8.0616999999999994E-2</v>
      </c>
      <c r="T8" s="2">
        <v>80.617000000000004</v>
      </c>
      <c r="V8" t="s">
        <v>34</v>
      </c>
      <c r="W8">
        <f>W7*1.96</f>
        <v>0.16232925934134718</v>
      </c>
      <c r="Y8" s="2">
        <v>55438</v>
      </c>
      <c r="Z8" s="2" t="s">
        <v>16</v>
      </c>
      <c r="AA8" s="2" t="s">
        <v>49</v>
      </c>
      <c r="AB8" s="2">
        <v>7618</v>
      </c>
      <c r="AC8" s="2">
        <v>1.409999</v>
      </c>
      <c r="AD8" s="2">
        <v>1.4926170000000001</v>
      </c>
      <c r="AE8" s="2">
        <v>8.2617999999999997E-2</v>
      </c>
      <c r="AF8" s="2">
        <v>82.617999999999995</v>
      </c>
      <c r="AH8" t="s">
        <v>34</v>
      </c>
      <c r="AI8">
        <f>AI7*1.96</f>
        <v>0.16629639041425653</v>
      </c>
      <c r="AK8" s="2">
        <v>55438</v>
      </c>
      <c r="AL8" s="2" t="s">
        <v>16</v>
      </c>
      <c r="AM8" s="2" t="s">
        <v>49</v>
      </c>
      <c r="AN8" s="2">
        <v>7634</v>
      </c>
      <c r="AO8" s="2">
        <v>1.2299990000000001</v>
      </c>
      <c r="AP8" s="2">
        <v>1.3126169999999999</v>
      </c>
      <c r="AQ8" s="2">
        <v>8.2617999999999997E-2</v>
      </c>
      <c r="AR8" s="2">
        <v>82.617999999999995</v>
      </c>
      <c r="AT8" t="s">
        <v>34</v>
      </c>
      <c r="AU8">
        <f>AU7*1.96</f>
        <v>0.17854853367783052</v>
      </c>
    </row>
    <row r="9" spans="1:47">
      <c r="A9" s="2">
        <v>34264</v>
      </c>
      <c r="B9" s="2" t="s">
        <v>16</v>
      </c>
      <c r="C9" s="2" t="s">
        <v>12</v>
      </c>
      <c r="D9" s="2">
        <v>7586</v>
      </c>
      <c r="E9" s="2">
        <v>1.6000110000000001</v>
      </c>
      <c r="F9" s="2">
        <v>1.6806220000000001</v>
      </c>
      <c r="G9" s="2">
        <v>8.0611000000000002E-2</v>
      </c>
      <c r="H9" s="2">
        <v>80.611000000000004</v>
      </c>
      <c r="J9" t="s">
        <v>35</v>
      </c>
      <c r="K9">
        <f>K7*2.576</f>
        <v>0.25470867527637819</v>
      </c>
      <c r="M9" s="2">
        <v>37084</v>
      </c>
      <c r="N9" s="2" t="s">
        <v>16</v>
      </c>
      <c r="O9" s="2" t="s">
        <v>50</v>
      </c>
      <c r="P9" s="2">
        <v>7602</v>
      </c>
      <c r="Q9" s="2">
        <v>2.0800049999999999</v>
      </c>
      <c r="R9" s="2">
        <v>2.1606269999999999</v>
      </c>
      <c r="S9" s="2">
        <v>8.0621999999999999E-2</v>
      </c>
      <c r="T9" s="2">
        <v>80.622</v>
      </c>
      <c r="V9" t="s">
        <v>35</v>
      </c>
      <c r="W9">
        <f>W7*2.576</f>
        <v>0.21334702656291346</v>
      </c>
      <c r="Y9" s="2">
        <v>37084</v>
      </c>
      <c r="Z9" s="2" t="s">
        <v>16</v>
      </c>
      <c r="AA9" s="2" t="s">
        <v>50</v>
      </c>
      <c r="AB9" s="2">
        <v>7618</v>
      </c>
      <c r="AC9" s="2">
        <v>1.410005</v>
      </c>
      <c r="AD9" s="2">
        <v>1.4926269999999999</v>
      </c>
      <c r="AE9" s="2">
        <v>8.2622000000000001E-2</v>
      </c>
      <c r="AF9" s="2">
        <v>82.622</v>
      </c>
      <c r="AH9" t="s">
        <v>35</v>
      </c>
      <c r="AI9">
        <f>AI7*2.576</f>
        <v>0.21856097025873716</v>
      </c>
      <c r="AK9" s="2">
        <v>37084</v>
      </c>
      <c r="AL9" s="2" t="s">
        <v>16</v>
      </c>
      <c r="AM9" s="2" t="s">
        <v>50</v>
      </c>
      <c r="AN9" s="2">
        <v>7634</v>
      </c>
      <c r="AO9" s="2">
        <v>1.230005</v>
      </c>
      <c r="AP9" s="2">
        <v>1.312627</v>
      </c>
      <c r="AQ9" s="2">
        <v>8.2622000000000001E-2</v>
      </c>
      <c r="AR9" s="2">
        <v>82.622</v>
      </c>
      <c r="AT9" t="s">
        <v>35</v>
      </c>
      <c r="AU9">
        <f>AU7*2.576</f>
        <v>0.23466378711943439</v>
      </c>
    </row>
    <row r="10" spans="1:47">
      <c r="A10" s="2">
        <v>51727</v>
      </c>
      <c r="B10" s="2" t="s">
        <v>16</v>
      </c>
      <c r="C10" s="2" t="s">
        <v>11</v>
      </c>
      <c r="D10" s="2">
        <v>7586</v>
      </c>
      <c r="E10" s="2">
        <v>1.9699990000000001</v>
      </c>
      <c r="F10" s="2">
        <v>2.0526170000000001</v>
      </c>
      <c r="G10" s="2">
        <v>8.2617999999999997E-2</v>
      </c>
      <c r="H10" s="2">
        <v>82.617999999999995</v>
      </c>
      <c r="J10" t="s">
        <v>40</v>
      </c>
      <c r="K10">
        <f>_xlfn.PERCENTILE.EXC(H4:H1048576,0.95)</f>
        <v>82.617999999999995</v>
      </c>
      <c r="M10" s="2">
        <v>35347</v>
      </c>
      <c r="N10" s="2" t="s">
        <v>16</v>
      </c>
      <c r="O10" s="2" t="s">
        <v>51</v>
      </c>
      <c r="P10" s="2">
        <v>7602</v>
      </c>
      <c r="Q10" s="2">
        <v>2.0800109999999998</v>
      </c>
      <c r="R10" s="2">
        <v>2.160622</v>
      </c>
      <c r="S10" s="2">
        <v>8.0611000000000002E-2</v>
      </c>
      <c r="T10" s="2">
        <v>80.611000000000004</v>
      </c>
      <c r="V10" t="s">
        <v>40</v>
      </c>
      <c r="W10">
        <f>_xlfn.PERCENTILE.EXC(T4:T1048576,0.95)</f>
        <v>82.617999999999995</v>
      </c>
      <c r="Y10" s="2">
        <v>35347</v>
      </c>
      <c r="Z10" s="2" t="s">
        <v>16</v>
      </c>
      <c r="AA10" s="2" t="s">
        <v>51</v>
      </c>
      <c r="AB10" s="2">
        <v>7618</v>
      </c>
      <c r="AC10" s="2">
        <v>1.4100109999999999</v>
      </c>
      <c r="AD10" s="2">
        <v>1.4926219999999999</v>
      </c>
      <c r="AE10" s="2">
        <v>8.2611000000000004E-2</v>
      </c>
      <c r="AF10" s="2">
        <v>82.611000000000004</v>
      </c>
      <c r="AH10" t="s">
        <v>40</v>
      </c>
      <c r="AI10">
        <f>_xlfn.PERCENTILE.EXC(AF4:AF1048576,0.95)</f>
        <v>82.622</v>
      </c>
      <c r="AK10" s="2">
        <v>35347</v>
      </c>
      <c r="AL10" s="2" t="s">
        <v>16</v>
      </c>
      <c r="AM10" s="2" t="s">
        <v>51</v>
      </c>
      <c r="AN10" s="2">
        <v>7634</v>
      </c>
      <c r="AO10" s="2">
        <v>1.230011</v>
      </c>
      <c r="AP10" s="2">
        <v>1.312622</v>
      </c>
      <c r="AQ10" s="2">
        <v>8.2611000000000004E-2</v>
      </c>
      <c r="AR10" s="2">
        <v>82.611000000000004</v>
      </c>
      <c r="AT10" t="s">
        <v>40</v>
      </c>
      <c r="AU10">
        <f>_xlfn.PERCENTILE.EXC(AR4:AR1048576,0.95)</f>
        <v>82.622</v>
      </c>
    </row>
    <row r="11" spans="1:47">
      <c r="A11" s="2">
        <v>34268</v>
      </c>
      <c r="B11" s="2" t="s">
        <v>16</v>
      </c>
      <c r="C11" s="2" t="s">
        <v>12</v>
      </c>
      <c r="D11" s="2">
        <v>7586</v>
      </c>
      <c r="E11" s="2">
        <v>1.970011</v>
      </c>
      <c r="F11" s="2">
        <v>2.0526219999999999</v>
      </c>
      <c r="G11" s="2">
        <v>8.2611000000000004E-2</v>
      </c>
      <c r="H11" s="2">
        <v>82.611000000000004</v>
      </c>
      <c r="J11" t="s">
        <v>41</v>
      </c>
      <c r="K11">
        <f>_xlfn.PERCENTILE.EXC(H4:H1048576,0.99)</f>
        <v>82.63682</v>
      </c>
      <c r="M11" s="2">
        <v>53460</v>
      </c>
      <c r="N11" s="2" t="s">
        <v>16</v>
      </c>
      <c r="O11" s="2" t="s">
        <v>52</v>
      </c>
      <c r="P11" s="2">
        <v>7602</v>
      </c>
      <c r="Q11" s="2">
        <v>2.0800169999999998</v>
      </c>
      <c r="R11" s="2">
        <v>2.1646169999999998</v>
      </c>
      <c r="S11" s="2">
        <v>8.4599999999999995E-2</v>
      </c>
      <c r="T11" s="2">
        <v>84.6</v>
      </c>
      <c r="V11" t="s">
        <v>41</v>
      </c>
      <c r="W11">
        <f>_xlfn.PERCENTILE.EXC(T4:T1048576,0.99)</f>
        <v>84.6</v>
      </c>
      <c r="Y11" s="2">
        <v>53460</v>
      </c>
      <c r="Z11" s="2" t="s">
        <v>16</v>
      </c>
      <c r="AA11" s="2" t="s">
        <v>52</v>
      </c>
      <c r="AB11" s="2">
        <v>7618</v>
      </c>
      <c r="AC11" s="2">
        <v>1.4100170000000001</v>
      </c>
      <c r="AD11" s="2">
        <v>1.492632</v>
      </c>
      <c r="AE11" s="2">
        <v>8.2614999999999994E-2</v>
      </c>
      <c r="AF11" s="2">
        <v>82.614999999999995</v>
      </c>
      <c r="AH11" t="s">
        <v>41</v>
      </c>
      <c r="AI11">
        <f>_xlfn.PERCENTILE.EXC(AF4:AF1048576,0.99)</f>
        <v>84.6</v>
      </c>
      <c r="AK11" s="2">
        <v>53460</v>
      </c>
      <c r="AL11" s="2" t="s">
        <v>16</v>
      </c>
      <c r="AM11" s="2" t="s">
        <v>52</v>
      </c>
      <c r="AN11" s="2">
        <v>7634</v>
      </c>
      <c r="AO11" s="2">
        <v>1.2300169999999999</v>
      </c>
      <c r="AP11" s="2">
        <v>1.312632</v>
      </c>
      <c r="AQ11" s="2">
        <v>8.2614999999999994E-2</v>
      </c>
      <c r="AR11" s="2">
        <v>82.614999999999995</v>
      </c>
      <c r="AT11" t="s">
        <v>41</v>
      </c>
      <c r="AU11">
        <f>_xlfn.PERCENTILE.EXC(AR4:AR1048576,0.99)</f>
        <v>84.6</v>
      </c>
    </row>
    <row r="12" spans="1:47">
      <c r="A12" s="2">
        <v>51731</v>
      </c>
      <c r="B12" s="2" t="s">
        <v>16</v>
      </c>
      <c r="C12" s="2" t="s">
        <v>11</v>
      </c>
      <c r="D12" s="2">
        <v>7586</v>
      </c>
      <c r="E12" s="2">
        <v>2.33</v>
      </c>
      <c r="F12" s="2">
        <v>2.412617</v>
      </c>
      <c r="G12" s="2">
        <v>8.2616999999999996E-2</v>
      </c>
      <c r="H12" s="2">
        <v>82.617000000000004</v>
      </c>
      <c r="M12" s="2">
        <v>55442</v>
      </c>
      <c r="N12" s="2" t="s">
        <v>16</v>
      </c>
      <c r="O12" s="2" t="s">
        <v>49</v>
      </c>
      <c r="P12" s="2">
        <v>7602</v>
      </c>
      <c r="Q12" s="2">
        <v>2.2400000000000002</v>
      </c>
      <c r="R12" s="2">
        <v>2.3206169999999999</v>
      </c>
      <c r="S12" s="2">
        <v>8.0616999999999994E-2</v>
      </c>
      <c r="T12" s="2">
        <v>80.617000000000004</v>
      </c>
      <c r="Y12" s="2">
        <v>55442</v>
      </c>
      <c r="Z12" s="2" t="s">
        <v>16</v>
      </c>
      <c r="AA12" s="2" t="s">
        <v>49</v>
      </c>
      <c r="AB12" s="2">
        <v>7618</v>
      </c>
      <c r="AC12" s="2">
        <v>1.4699990000000001</v>
      </c>
      <c r="AD12" s="2">
        <v>1.5526169999999999</v>
      </c>
      <c r="AE12" s="2">
        <v>8.2617999999999997E-2</v>
      </c>
      <c r="AF12" s="2">
        <v>82.617999999999995</v>
      </c>
      <c r="AK12" s="2">
        <v>55442</v>
      </c>
      <c r="AL12" s="2" t="s">
        <v>16</v>
      </c>
      <c r="AM12" s="2" t="s">
        <v>49</v>
      </c>
      <c r="AN12" s="2">
        <v>7634</v>
      </c>
      <c r="AO12" s="2">
        <v>1.459999</v>
      </c>
      <c r="AP12" s="2">
        <v>1.5406169999999999</v>
      </c>
      <c r="AQ12" s="2">
        <v>8.0617999999999995E-2</v>
      </c>
      <c r="AR12" s="2">
        <v>80.617999999999995</v>
      </c>
    </row>
    <row r="13" spans="1:47">
      <c r="A13" s="2">
        <v>34272</v>
      </c>
      <c r="B13" s="2" t="s">
        <v>16</v>
      </c>
      <c r="C13" s="2" t="s">
        <v>12</v>
      </c>
      <c r="D13" s="2">
        <v>7586</v>
      </c>
      <c r="E13" s="2">
        <v>2.3300109999999998</v>
      </c>
      <c r="F13" s="2">
        <v>2.4126219999999998</v>
      </c>
      <c r="G13" s="2">
        <v>8.2611000000000004E-2</v>
      </c>
      <c r="H13" s="2">
        <v>82.611000000000004</v>
      </c>
      <c r="M13" s="2">
        <v>37088</v>
      </c>
      <c r="N13" s="2" t="s">
        <v>16</v>
      </c>
      <c r="O13" s="2" t="s">
        <v>50</v>
      </c>
      <c r="P13" s="2">
        <v>7602</v>
      </c>
      <c r="Q13" s="2">
        <v>2.240005</v>
      </c>
      <c r="R13" s="2">
        <v>2.320627</v>
      </c>
      <c r="S13" s="2">
        <v>8.0621999999999999E-2</v>
      </c>
      <c r="T13" s="2">
        <v>80.622</v>
      </c>
      <c r="Y13" s="2">
        <v>37088</v>
      </c>
      <c r="Z13" s="2" t="s">
        <v>16</v>
      </c>
      <c r="AA13" s="2" t="s">
        <v>50</v>
      </c>
      <c r="AB13" s="2">
        <v>7618</v>
      </c>
      <c r="AC13" s="2">
        <v>1.470005</v>
      </c>
      <c r="AD13" s="2">
        <v>1.552627</v>
      </c>
      <c r="AE13" s="2">
        <v>8.2622000000000001E-2</v>
      </c>
      <c r="AF13" s="2">
        <v>82.622</v>
      </c>
      <c r="AK13" s="2">
        <v>37088</v>
      </c>
      <c r="AL13" s="2" t="s">
        <v>16</v>
      </c>
      <c r="AM13" s="2" t="s">
        <v>50</v>
      </c>
      <c r="AN13" s="2">
        <v>7634</v>
      </c>
      <c r="AO13" s="2">
        <v>1.460005</v>
      </c>
      <c r="AP13" s="2">
        <v>1.540627</v>
      </c>
      <c r="AQ13" s="2">
        <v>8.0621999999999999E-2</v>
      </c>
      <c r="AR13" s="2">
        <v>80.622</v>
      </c>
    </row>
    <row r="14" spans="1:47">
      <c r="A14" s="2">
        <v>51715</v>
      </c>
      <c r="B14" s="2" t="s">
        <v>16</v>
      </c>
      <c r="C14" s="2" t="s">
        <v>11</v>
      </c>
      <c r="D14" s="2">
        <v>7586</v>
      </c>
      <c r="E14" s="2">
        <v>1.159999</v>
      </c>
      <c r="F14" s="2">
        <v>1.2406170000000001</v>
      </c>
      <c r="G14" s="2">
        <v>8.0617999999999995E-2</v>
      </c>
      <c r="H14" s="2">
        <v>80.617999999999995</v>
      </c>
      <c r="M14" s="2">
        <v>35351</v>
      </c>
      <c r="N14" s="2" t="s">
        <v>16</v>
      </c>
      <c r="O14" s="2" t="s">
        <v>51</v>
      </c>
      <c r="P14" s="2">
        <v>7602</v>
      </c>
      <c r="Q14" s="2">
        <v>2.240011</v>
      </c>
      <c r="R14" s="2">
        <v>2.3206220000000002</v>
      </c>
      <c r="S14" s="2">
        <v>8.0611000000000002E-2</v>
      </c>
      <c r="T14" s="2">
        <v>80.611000000000004</v>
      </c>
      <c r="Y14" s="2">
        <v>35351</v>
      </c>
      <c r="Z14" s="2" t="s">
        <v>16</v>
      </c>
      <c r="AA14" s="2" t="s">
        <v>51</v>
      </c>
      <c r="AB14" s="2">
        <v>7618</v>
      </c>
      <c r="AC14" s="2">
        <v>1.470011</v>
      </c>
      <c r="AD14" s="2">
        <v>1.5526219999999999</v>
      </c>
      <c r="AE14" s="2">
        <v>8.2611000000000004E-2</v>
      </c>
      <c r="AF14" s="2">
        <v>82.611000000000004</v>
      </c>
      <c r="AK14" s="2">
        <v>35351</v>
      </c>
      <c r="AL14" s="2" t="s">
        <v>16</v>
      </c>
      <c r="AM14" s="2" t="s">
        <v>51</v>
      </c>
      <c r="AN14" s="2">
        <v>7634</v>
      </c>
      <c r="AO14" s="2">
        <v>1.4600109999999999</v>
      </c>
      <c r="AP14" s="2">
        <v>1.5406219999999999</v>
      </c>
      <c r="AQ14" s="2">
        <v>8.0611000000000002E-2</v>
      </c>
      <c r="AR14" s="2">
        <v>80.611000000000004</v>
      </c>
    </row>
    <row r="15" spans="1:47">
      <c r="A15" s="2">
        <v>34256</v>
      </c>
      <c r="B15" s="2" t="s">
        <v>16</v>
      </c>
      <c r="C15" s="2" t="s">
        <v>12</v>
      </c>
      <c r="D15" s="2">
        <v>7586</v>
      </c>
      <c r="E15" s="2">
        <v>1.1600109999999999</v>
      </c>
      <c r="F15" s="2">
        <v>1.2406219999999999</v>
      </c>
      <c r="G15" s="2">
        <v>8.0611000000000002E-2</v>
      </c>
      <c r="H15" s="2">
        <v>80.611000000000004</v>
      </c>
      <c r="M15" s="2">
        <v>53464</v>
      </c>
      <c r="N15" s="2" t="s">
        <v>16</v>
      </c>
      <c r="O15" s="2" t="s">
        <v>52</v>
      </c>
      <c r="P15" s="2">
        <v>7602</v>
      </c>
      <c r="Q15" s="2">
        <v>2.2400169999999999</v>
      </c>
      <c r="R15" s="2">
        <v>2.3246169999999999</v>
      </c>
      <c r="S15" s="2">
        <v>8.4599999999999995E-2</v>
      </c>
      <c r="T15" s="2">
        <v>84.6</v>
      </c>
      <c r="Y15" s="2">
        <v>53464</v>
      </c>
      <c r="Z15" s="2" t="s">
        <v>16</v>
      </c>
      <c r="AA15" s="2" t="s">
        <v>52</v>
      </c>
      <c r="AB15" s="2">
        <v>7618</v>
      </c>
      <c r="AC15" s="2">
        <v>1.4700169999999999</v>
      </c>
      <c r="AD15" s="2">
        <v>1.552632</v>
      </c>
      <c r="AE15" s="2">
        <v>8.2614999999999994E-2</v>
      </c>
      <c r="AF15" s="2">
        <v>82.614999999999995</v>
      </c>
      <c r="AK15" s="2">
        <v>53464</v>
      </c>
      <c r="AL15" s="2" t="s">
        <v>16</v>
      </c>
      <c r="AM15" s="2" t="s">
        <v>52</v>
      </c>
      <c r="AN15" s="2">
        <v>7634</v>
      </c>
      <c r="AO15" s="2">
        <v>1.4600169999999999</v>
      </c>
      <c r="AP15" s="2">
        <v>1.5446169999999999</v>
      </c>
      <c r="AQ15" s="2">
        <v>8.4599999999999995E-2</v>
      </c>
      <c r="AR15" s="2">
        <v>84.6</v>
      </c>
    </row>
    <row r="16" spans="1:47">
      <c r="A16" s="2">
        <v>51719</v>
      </c>
      <c r="B16" s="2" t="s">
        <v>16</v>
      </c>
      <c r="C16" s="2" t="s">
        <v>11</v>
      </c>
      <c r="D16" s="2">
        <v>7586</v>
      </c>
      <c r="E16" s="2">
        <v>1.2399990000000001</v>
      </c>
      <c r="F16" s="2">
        <v>1.3206169999999999</v>
      </c>
      <c r="G16" s="2">
        <v>8.0617999999999995E-2</v>
      </c>
      <c r="H16" s="2">
        <v>80.617999999999995</v>
      </c>
      <c r="M16" s="2">
        <v>55446</v>
      </c>
      <c r="N16" s="2" t="s">
        <v>16</v>
      </c>
      <c r="O16" s="2" t="s">
        <v>49</v>
      </c>
      <c r="P16" s="2">
        <v>7602</v>
      </c>
      <c r="Q16" s="2">
        <v>2.58</v>
      </c>
      <c r="R16" s="2">
        <v>2.6606169999999998</v>
      </c>
      <c r="S16" s="2">
        <v>8.0616999999999994E-2</v>
      </c>
      <c r="T16" s="2">
        <v>80.617000000000004</v>
      </c>
      <c r="Y16" s="2">
        <v>55446</v>
      </c>
      <c r="Z16" s="2" t="s">
        <v>16</v>
      </c>
      <c r="AA16" s="2" t="s">
        <v>49</v>
      </c>
      <c r="AB16" s="2">
        <v>7618</v>
      </c>
      <c r="AC16" s="2">
        <v>1.7299990000000001</v>
      </c>
      <c r="AD16" s="2">
        <v>1.8126169999999999</v>
      </c>
      <c r="AE16" s="2">
        <v>8.2617999999999997E-2</v>
      </c>
      <c r="AF16" s="2">
        <v>82.617999999999995</v>
      </c>
      <c r="AK16" s="2">
        <v>55446</v>
      </c>
      <c r="AL16" s="2" t="s">
        <v>16</v>
      </c>
      <c r="AM16" s="2" t="s">
        <v>49</v>
      </c>
      <c r="AN16" s="2">
        <v>7634</v>
      </c>
      <c r="AO16" s="2">
        <v>1.649999</v>
      </c>
      <c r="AP16" s="2">
        <v>1.7326170000000001</v>
      </c>
      <c r="AQ16" s="2">
        <v>8.2617999999999997E-2</v>
      </c>
      <c r="AR16" s="2">
        <v>82.617999999999995</v>
      </c>
    </row>
    <row r="17" spans="1:44">
      <c r="A17" s="2">
        <v>34260</v>
      </c>
      <c r="B17" s="2" t="s">
        <v>16</v>
      </c>
      <c r="C17" s="2" t="s">
        <v>12</v>
      </c>
      <c r="D17" s="2">
        <v>7586</v>
      </c>
      <c r="E17" s="2">
        <v>1.240011</v>
      </c>
      <c r="F17" s="2">
        <v>1.320622</v>
      </c>
      <c r="G17" s="2">
        <v>8.0611000000000002E-2</v>
      </c>
      <c r="H17" s="2">
        <v>80.611000000000004</v>
      </c>
      <c r="M17" s="2">
        <v>37092</v>
      </c>
      <c r="N17" s="2" t="s">
        <v>16</v>
      </c>
      <c r="O17" s="2" t="s">
        <v>50</v>
      </c>
      <c r="P17" s="2">
        <v>7602</v>
      </c>
      <c r="Q17" s="2">
        <v>2.5800049999999999</v>
      </c>
      <c r="R17" s="2">
        <v>2.6606269999999999</v>
      </c>
      <c r="S17" s="2">
        <v>8.0621999999999999E-2</v>
      </c>
      <c r="T17" s="2">
        <v>80.622</v>
      </c>
      <c r="Y17" s="2">
        <v>37092</v>
      </c>
      <c r="Z17" s="2" t="s">
        <v>16</v>
      </c>
      <c r="AA17" s="2" t="s">
        <v>50</v>
      </c>
      <c r="AB17" s="2">
        <v>7618</v>
      </c>
      <c r="AC17" s="2">
        <v>1.730005</v>
      </c>
      <c r="AD17" s="2">
        <v>1.812627</v>
      </c>
      <c r="AE17" s="2">
        <v>8.2622000000000001E-2</v>
      </c>
      <c r="AF17" s="2">
        <v>82.622</v>
      </c>
      <c r="AK17" s="2">
        <v>37092</v>
      </c>
      <c r="AL17" s="2" t="s">
        <v>16</v>
      </c>
      <c r="AM17" s="2" t="s">
        <v>50</v>
      </c>
      <c r="AN17" s="2">
        <v>7634</v>
      </c>
      <c r="AO17" s="2">
        <v>1.6500049999999999</v>
      </c>
      <c r="AP17" s="2">
        <v>1.7326269999999999</v>
      </c>
      <c r="AQ17" s="2">
        <v>8.2622000000000001E-2</v>
      </c>
      <c r="AR17" s="2">
        <v>82.622</v>
      </c>
    </row>
    <row r="18" spans="1:44">
      <c r="A18" s="2">
        <v>51723</v>
      </c>
      <c r="B18" s="2" t="s">
        <v>16</v>
      </c>
      <c r="C18" s="2" t="s">
        <v>11</v>
      </c>
      <c r="D18" s="2">
        <v>7586</v>
      </c>
      <c r="E18" s="2">
        <v>2.27</v>
      </c>
      <c r="F18" s="2">
        <v>2.352617</v>
      </c>
      <c r="G18" s="2">
        <v>8.2616999999999996E-2</v>
      </c>
      <c r="H18" s="2">
        <v>82.617000000000004</v>
      </c>
      <c r="M18" s="2">
        <v>35355</v>
      </c>
      <c r="N18" s="2" t="s">
        <v>16</v>
      </c>
      <c r="O18" s="2" t="s">
        <v>51</v>
      </c>
      <c r="P18" s="2">
        <v>7602</v>
      </c>
      <c r="Q18" s="2">
        <v>2.5800109999999998</v>
      </c>
      <c r="R18" s="2">
        <v>2.660622</v>
      </c>
      <c r="S18" s="2">
        <v>8.0611000000000002E-2</v>
      </c>
      <c r="T18" s="2">
        <v>80.611000000000004</v>
      </c>
      <c r="Y18" s="2">
        <v>35355</v>
      </c>
      <c r="Z18" s="2" t="s">
        <v>16</v>
      </c>
      <c r="AA18" s="2" t="s">
        <v>51</v>
      </c>
      <c r="AB18" s="2">
        <v>7618</v>
      </c>
      <c r="AC18" s="2">
        <v>1.730011</v>
      </c>
      <c r="AD18" s="2">
        <v>1.812622</v>
      </c>
      <c r="AE18" s="2">
        <v>8.2611000000000004E-2</v>
      </c>
      <c r="AF18" s="2">
        <v>82.611000000000004</v>
      </c>
      <c r="AK18" s="2">
        <v>35355</v>
      </c>
      <c r="AL18" s="2" t="s">
        <v>16</v>
      </c>
      <c r="AM18" s="2" t="s">
        <v>51</v>
      </c>
      <c r="AN18" s="2">
        <v>7634</v>
      </c>
      <c r="AO18" s="2">
        <v>1.6500109999999999</v>
      </c>
      <c r="AP18" s="2">
        <v>1.7326220000000001</v>
      </c>
      <c r="AQ18" s="2">
        <v>8.2611000000000004E-2</v>
      </c>
      <c r="AR18" s="2">
        <v>82.611000000000004</v>
      </c>
    </row>
    <row r="19" spans="1:44">
      <c r="A19" s="2">
        <v>34264</v>
      </c>
      <c r="B19" s="2" t="s">
        <v>16</v>
      </c>
      <c r="C19" s="2" t="s">
        <v>12</v>
      </c>
      <c r="D19" s="2">
        <v>7586</v>
      </c>
      <c r="E19" s="2">
        <v>2.2700109999999998</v>
      </c>
      <c r="F19" s="2">
        <v>2.3526220000000002</v>
      </c>
      <c r="G19" s="2">
        <v>8.2611000000000004E-2</v>
      </c>
      <c r="H19" s="2">
        <v>82.611000000000004</v>
      </c>
      <c r="M19" s="2">
        <v>53468</v>
      </c>
      <c r="N19" s="2" t="s">
        <v>16</v>
      </c>
      <c r="O19" s="2" t="s">
        <v>52</v>
      </c>
      <c r="P19" s="2">
        <v>7602</v>
      </c>
      <c r="Q19" s="2">
        <v>2.5800169999999998</v>
      </c>
      <c r="R19" s="2">
        <v>2.6646169999999998</v>
      </c>
      <c r="S19" s="2">
        <v>8.4599999999999995E-2</v>
      </c>
      <c r="T19" s="2">
        <v>84.6</v>
      </c>
      <c r="Y19" s="2">
        <v>53468</v>
      </c>
      <c r="Z19" s="2" t="s">
        <v>16</v>
      </c>
      <c r="AA19" s="2" t="s">
        <v>52</v>
      </c>
      <c r="AB19" s="2">
        <v>7618</v>
      </c>
      <c r="AC19" s="2">
        <v>1.7300169999999999</v>
      </c>
      <c r="AD19" s="2">
        <v>1.812632</v>
      </c>
      <c r="AE19" s="2">
        <v>8.2614999999999994E-2</v>
      </c>
      <c r="AF19" s="2">
        <v>82.614999999999995</v>
      </c>
      <c r="AK19" s="2">
        <v>53468</v>
      </c>
      <c r="AL19" s="2" t="s">
        <v>16</v>
      </c>
      <c r="AM19" s="2" t="s">
        <v>52</v>
      </c>
      <c r="AN19" s="2">
        <v>7634</v>
      </c>
      <c r="AO19" s="2">
        <v>1.6500170000000001</v>
      </c>
      <c r="AP19" s="2">
        <v>1.7326319999999999</v>
      </c>
      <c r="AQ19" s="2">
        <v>8.2614999999999994E-2</v>
      </c>
      <c r="AR19" s="2">
        <v>82.614999999999995</v>
      </c>
    </row>
    <row r="20" spans="1:44">
      <c r="A20" s="2">
        <v>51715</v>
      </c>
      <c r="B20" s="2" t="s">
        <v>16</v>
      </c>
      <c r="C20" s="2" t="s">
        <v>11</v>
      </c>
      <c r="D20" s="2">
        <v>7586</v>
      </c>
      <c r="E20" s="2">
        <v>1.639999</v>
      </c>
      <c r="F20" s="2">
        <v>1.7206170000000001</v>
      </c>
      <c r="G20" s="2">
        <v>8.0617999999999995E-2</v>
      </c>
      <c r="H20" s="2">
        <v>80.617999999999995</v>
      </c>
      <c r="M20" s="2">
        <v>55450</v>
      </c>
      <c r="N20" s="2" t="s">
        <v>16</v>
      </c>
      <c r="O20" s="2" t="s">
        <v>49</v>
      </c>
      <c r="P20" s="2">
        <v>7602</v>
      </c>
      <c r="Q20" s="2">
        <v>2.6499990000000002</v>
      </c>
      <c r="R20" s="2">
        <v>2.7326169999999999</v>
      </c>
      <c r="S20" s="2">
        <v>8.2617999999999997E-2</v>
      </c>
      <c r="T20" s="2">
        <v>82.617999999999995</v>
      </c>
      <c r="Y20" s="2">
        <v>55450</v>
      </c>
      <c r="Z20" s="2" t="s">
        <v>16</v>
      </c>
      <c r="AA20" s="2" t="s">
        <v>49</v>
      </c>
      <c r="AB20" s="2">
        <v>7618</v>
      </c>
      <c r="AC20" s="2">
        <v>2.3799990000000002</v>
      </c>
      <c r="AD20" s="2">
        <v>2.4606170000000001</v>
      </c>
      <c r="AE20" s="2">
        <v>8.0617999999999995E-2</v>
      </c>
      <c r="AF20" s="2">
        <v>80.617999999999995</v>
      </c>
      <c r="AK20" s="2">
        <v>55450</v>
      </c>
      <c r="AL20" s="2" t="s">
        <v>16</v>
      </c>
      <c r="AM20" s="2" t="s">
        <v>49</v>
      </c>
      <c r="AN20" s="2">
        <v>7634</v>
      </c>
      <c r="AO20" s="2">
        <v>2.04</v>
      </c>
      <c r="AP20" s="2">
        <v>2.1206170000000002</v>
      </c>
      <c r="AQ20" s="2">
        <v>8.0616999999999994E-2</v>
      </c>
      <c r="AR20" s="2">
        <v>80.617000000000004</v>
      </c>
    </row>
    <row r="21" spans="1:44">
      <c r="A21" s="2">
        <v>34256</v>
      </c>
      <c r="B21" s="2" t="s">
        <v>16</v>
      </c>
      <c r="C21" s="2" t="s">
        <v>12</v>
      </c>
      <c r="D21" s="2">
        <v>7586</v>
      </c>
      <c r="E21" s="2">
        <v>1.6400110000000001</v>
      </c>
      <c r="F21" s="2">
        <v>1.7206220000000001</v>
      </c>
      <c r="G21" s="2">
        <v>8.0611000000000002E-2</v>
      </c>
      <c r="H21" s="2">
        <v>80.611000000000004</v>
      </c>
      <c r="M21" s="2">
        <v>37096</v>
      </c>
      <c r="N21" s="2" t="s">
        <v>16</v>
      </c>
      <c r="O21" s="2" t="s">
        <v>50</v>
      </c>
      <c r="P21" s="2">
        <v>7602</v>
      </c>
      <c r="Q21" s="2">
        <v>2.6500050000000002</v>
      </c>
      <c r="R21" s="2">
        <v>2.7326269999999999</v>
      </c>
      <c r="S21" s="2">
        <v>8.2622000000000001E-2</v>
      </c>
      <c r="T21" s="2">
        <v>82.622</v>
      </c>
      <c r="Y21" s="2">
        <v>37096</v>
      </c>
      <c r="Z21" s="2" t="s">
        <v>16</v>
      </c>
      <c r="AA21" s="2" t="s">
        <v>50</v>
      </c>
      <c r="AB21" s="2">
        <v>7618</v>
      </c>
      <c r="AC21" s="2">
        <v>2.3800050000000001</v>
      </c>
      <c r="AD21" s="2">
        <v>2.4606270000000001</v>
      </c>
      <c r="AE21" s="2">
        <v>8.0621999999999999E-2</v>
      </c>
      <c r="AF21" s="2">
        <v>80.622</v>
      </c>
      <c r="AK21" s="2">
        <v>37096</v>
      </c>
      <c r="AL21" s="2" t="s">
        <v>16</v>
      </c>
      <c r="AM21" s="2" t="s">
        <v>50</v>
      </c>
      <c r="AN21" s="2">
        <v>7634</v>
      </c>
      <c r="AO21" s="2">
        <v>2.0400049999999998</v>
      </c>
      <c r="AP21" s="2">
        <v>2.1206269999999998</v>
      </c>
      <c r="AQ21" s="2">
        <v>8.0621999999999999E-2</v>
      </c>
      <c r="AR21" s="2">
        <v>80.622</v>
      </c>
    </row>
    <row r="22" spans="1:44">
      <c r="A22" s="2">
        <v>51719</v>
      </c>
      <c r="B22" s="2" t="s">
        <v>16</v>
      </c>
      <c r="C22" s="2" t="s">
        <v>11</v>
      </c>
      <c r="D22" s="2">
        <v>7586</v>
      </c>
      <c r="E22" s="2">
        <v>1.649999</v>
      </c>
      <c r="F22" s="2">
        <v>1.7326170000000001</v>
      </c>
      <c r="G22" s="2">
        <v>8.2617999999999997E-2</v>
      </c>
      <c r="H22" s="2">
        <v>82.617999999999995</v>
      </c>
      <c r="M22" s="2">
        <v>35359</v>
      </c>
      <c r="N22" s="2" t="s">
        <v>16</v>
      </c>
      <c r="O22" s="2" t="s">
        <v>51</v>
      </c>
      <c r="P22" s="2">
        <v>7602</v>
      </c>
      <c r="Q22" s="2">
        <v>2.6500110000000001</v>
      </c>
      <c r="R22" s="2">
        <v>2.7326220000000001</v>
      </c>
      <c r="S22" s="2">
        <v>8.2611000000000004E-2</v>
      </c>
      <c r="T22" s="2">
        <v>82.611000000000004</v>
      </c>
      <c r="Y22" s="2">
        <v>35359</v>
      </c>
      <c r="Z22" s="2" t="s">
        <v>16</v>
      </c>
      <c r="AA22" s="2" t="s">
        <v>51</v>
      </c>
      <c r="AB22" s="2">
        <v>7618</v>
      </c>
      <c r="AC22" s="2">
        <v>2.3800110000000001</v>
      </c>
      <c r="AD22" s="2">
        <v>2.4606219999999999</v>
      </c>
      <c r="AE22" s="2">
        <v>8.0611000000000002E-2</v>
      </c>
      <c r="AF22" s="2">
        <v>80.611000000000004</v>
      </c>
      <c r="AK22" s="2">
        <v>35359</v>
      </c>
      <c r="AL22" s="2" t="s">
        <v>16</v>
      </c>
      <c r="AM22" s="2" t="s">
        <v>51</v>
      </c>
      <c r="AN22" s="2">
        <v>7634</v>
      </c>
      <c r="AO22" s="2">
        <v>2.0400109999999998</v>
      </c>
      <c r="AP22" s="2">
        <v>2.120622</v>
      </c>
      <c r="AQ22" s="2">
        <v>8.0611000000000002E-2</v>
      </c>
      <c r="AR22" s="2">
        <v>80.611000000000004</v>
      </c>
    </row>
    <row r="23" spans="1:44">
      <c r="A23" s="2">
        <v>34260</v>
      </c>
      <c r="B23" s="2" t="s">
        <v>16</v>
      </c>
      <c r="C23" s="2" t="s">
        <v>12</v>
      </c>
      <c r="D23" s="2">
        <v>7586</v>
      </c>
      <c r="E23" s="2">
        <v>1.6500109999999999</v>
      </c>
      <c r="F23" s="2">
        <v>1.7326220000000001</v>
      </c>
      <c r="G23" s="2">
        <v>8.2611000000000004E-2</v>
      </c>
      <c r="H23" s="2">
        <v>82.611000000000004</v>
      </c>
      <c r="M23" s="2">
        <v>53472</v>
      </c>
      <c r="N23" s="2" t="s">
        <v>16</v>
      </c>
      <c r="O23" s="2" t="s">
        <v>52</v>
      </c>
      <c r="P23" s="2">
        <v>7602</v>
      </c>
      <c r="Q23" s="2">
        <v>2.6500170000000001</v>
      </c>
      <c r="R23" s="2">
        <v>2.7326320000000002</v>
      </c>
      <c r="S23" s="2">
        <v>8.2614999999999994E-2</v>
      </c>
      <c r="T23" s="2">
        <v>82.614999999999995</v>
      </c>
      <c r="Y23" s="2">
        <v>53472</v>
      </c>
      <c r="Z23" s="2" t="s">
        <v>16</v>
      </c>
      <c r="AA23" s="2" t="s">
        <v>52</v>
      </c>
      <c r="AB23" s="2">
        <v>7618</v>
      </c>
      <c r="AC23" s="2">
        <v>2.380017</v>
      </c>
      <c r="AD23" s="2">
        <v>2.4646170000000001</v>
      </c>
      <c r="AE23" s="2">
        <v>8.4599999999999995E-2</v>
      </c>
      <c r="AF23" s="2">
        <v>84.6</v>
      </c>
      <c r="AK23" s="2">
        <v>53472</v>
      </c>
      <c r="AL23" s="2" t="s">
        <v>16</v>
      </c>
      <c r="AM23" s="2" t="s">
        <v>52</v>
      </c>
      <c r="AN23" s="2">
        <v>7634</v>
      </c>
      <c r="AO23" s="2">
        <v>2.0400170000000002</v>
      </c>
      <c r="AP23" s="2">
        <v>2.1246170000000002</v>
      </c>
      <c r="AQ23" s="2">
        <v>8.4599999999999995E-2</v>
      </c>
      <c r="AR23" s="2">
        <v>84.6</v>
      </c>
    </row>
    <row r="24" spans="1:44">
      <c r="A24" s="2">
        <v>51723</v>
      </c>
      <c r="B24" s="2" t="s">
        <v>16</v>
      </c>
      <c r="C24" s="2" t="s">
        <v>11</v>
      </c>
      <c r="D24" s="2">
        <v>7586</v>
      </c>
      <c r="E24" s="2">
        <v>1.81</v>
      </c>
      <c r="F24" s="2">
        <v>1.892617</v>
      </c>
      <c r="G24" s="2">
        <v>8.2616999999999996E-2</v>
      </c>
      <c r="H24" s="2">
        <v>82.617000000000004</v>
      </c>
      <c r="M24" s="2">
        <v>55434</v>
      </c>
      <c r="N24" s="2" t="s">
        <v>16</v>
      </c>
      <c r="O24" s="2" t="s">
        <v>49</v>
      </c>
      <c r="P24" s="2">
        <v>7602</v>
      </c>
      <c r="Q24" s="2">
        <v>1.05</v>
      </c>
      <c r="R24" s="2">
        <v>1.132617</v>
      </c>
      <c r="S24" s="2">
        <v>8.2616999999999996E-2</v>
      </c>
      <c r="T24" s="2">
        <v>82.617000000000004</v>
      </c>
      <c r="Y24" s="2">
        <v>55434</v>
      </c>
      <c r="Z24" s="2" t="s">
        <v>16</v>
      </c>
      <c r="AA24" s="2" t="s">
        <v>49</v>
      </c>
      <c r="AB24" s="2">
        <v>7618</v>
      </c>
      <c r="AC24" s="2">
        <v>1.409999</v>
      </c>
      <c r="AD24" s="2">
        <v>1.4926170000000001</v>
      </c>
      <c r="AE24" s="2">
        <v>8.2617999999999997E-2</v>
      </c>
      <c r="AF24" s="2">
        <v>82.617999999999995</v>
      </c>
      <c r="AK24" s="2">
        <v>55454</v>
      </c>
      <c r="AL24" s="2" t="s">
        <v>16</v>
      </c>
      <c r="AM24" s="2" t="s">
        <v>49</v>
      </c>
      <c r="AN24" s="2">
        <v>7634</v>
      </c>
      <c r="AO24" s="2">
        <v>2.1800000000000002</v>
      </c>
      <c r="AP24" s="2">
        <v>2.2606169999999999</v>
      </c>
      <c r="AQ24" s="2">
        <v>8.0616999999999994E-2</v>
      </c>
      <c r="AR24" s="2">
        <v>80.617000000000004</v>
      </c>
    </row>
    <row r="25" spans="1:44">
      <c r="A25" s="2">
        <v>34264</v>
      </c>
      <c r="B25" s="2" t="s">
        <v>16</v>
      </c>
      <c r="C25" s="2" t="s">
        <v>12</v>
      </c>
      <c r="D25" s="2">
        <v>7586</v>
      </c>
      <c r="E25" s="2">
        <v>1.810011</v>
      </c>
      <c r="F25" s="2">
        <v>1.892622</v>
      </c>
      <c r="G25" s="2">
        <v>8.2611000000000004E-2</v>
      </c>
      <c r="H25" s="2">
        <v>82.611000000000004</v>
      </c>
      <c r="M25" s="2">
        <v>35343</v>
      </c>
      <c r="N25" s="2" t="s">
        <v>16</v>
      </c>
      <c r="O25" s="2" t="s">
        <v>51</v>
      </c>
      <c r="P25" s="2">
        <v>7602</v>
      </c>
      <c r="Q25" s="2">
        <v>1.050011</v>
      </c>
      <c r="R25" s="2">
        <v>1.132622</v>
      </c>
      <c r="S25" s="2">
        <v>8.2611000000000004E-2</v>
      </c>
      <c r="T25" s="2">
        <v>82.611000000000004</v>
      </c>
      <c r="Y25" s="2">
        <v>35343</v>
      </c>
      <c r="Z25" s="2" t="s">
        <v>16</v>
      </c>
      <c r="AA25" s="2" t="s">
        <v>51</v>
      </c>
      <c r="AB25" s="2">
        <v>7618</v>
      </c>
      <c r="AC25" s="2">
        <v>1.4100109999999999</v>
      </c>
      <c r="AD25" s="2">
        <v>1.4926219999999999</v>
      </c>
      <c r="AE25" s="2">
        <v>8.2611000000000004E-2</v>
      </c>
      <c r="AF25" s="2">
        <v>82.611000000000004</v>
      </c>
      <c r="AK25" s="2">
        <v>37100</v>
      </c>
      <c r="AL25" s="2" t="s">
        <v>16</v>
      </c>
      <c r="AM25" s="2" t="s">
        <v>50</v>
      </c>
      <c r="AN25" s="2">
        <v>7634</v>
      </c>
      <c r="AO25" s="2">
        <v>2.180005</v>
      </c>
      <c r="AP25" s="2">
        <v>2.2606269999999999</v>
      </c>
      <c r="AQ25" s="2">
        <v>8.0621999999999999E-2</v>
      </c>
      <c r="AR25" s="2">
        <v>80.622</v>
      </c>
    </row>
    <row r="26" spans="1:44">
      <c r="A26" s="2">
        <v>51727</v>
      </c>
      <c r="B26" s="2" t="s">
        <v>16</v>
      </c>
      <c r="C26" s="2" t="s">
        <v>11</v>
      </c>
      <c r="D26" s="2">
        <v>7586</v>
      </c>
      <c r="E26" s="2">
        <v>1.84</v>
      </c>
      <c r="F26" s="2">
        <v>1.920617</v>
      </c>
      <c r="G26" s="2">
        <v>8.0616999999999994E-2</v>
      </c>
      <c r="H26" s="2">
        <v>80.617000000000004</v>
      </c>
      <c r="M26" s="2">
        <v>55438</v>
      </c>
      <c r="N26" s="2" t="s">
        <v>16</v>
      </c>
      <c r="O26" s="2" t="s">
        <v>49</v>
      </c>
      <c r="P26" s="2">
        <v>7602</v>
      </c>
      <c r="Q26" s="2">
        <v>1.2399990000000001</v>
      </c>
      <c r="R26" s="2">
        <v>1.3206169999999999</v>
      </c>
      <c r="S26" s="2">
        <v>8.0617999999999995E-2</v>
      </c>
      <c r="T26" s="2">
        <v>80.617999999999995</v>
      </c>
      <c r="Y26" s="2">
        <v>55438</v>
      </c>
      <c r="Z26" s="2" t="s">
        <v>16</v>
      </c>
      <c r="AA26" s="2" t="s">
        <v>49</v>
      </c>
      <c r="AB26" s="2">
        <v>7618</v>
      </c>
      <c r="AC26" s="2">
        <v>1.85</v>
      </c>
      <c r="AD26" s="2">
        <v>1.932617</v>
      </c>
      <c r="AE26" s="2">
        <v>8.2616999999999996E-2</v>
      </c>
      <c r="AF26" s="2">
        <v>82.617000000000004</v>
      </c>
      <c r="AK26" s="2">
        <v>35363</v>
      </c>
      <c r="AL26" s="2" t="s">
        <v>16</v>
      </c>
      <c r="AM26" s="2" t="s">
        <v>51</v>
      </c>
      <c r="AN26" s="2">
        <v>7634</v>
      </c>
      <c r="AO26" s="2">
        <v>2.1800109999999999</v>
      </c>
      <c r="AP26" s="2">
        <v>2.2606220000000001</v>
      </c>
      <c r="AQ26" s="2">
        <v>8.0611000000000002E-2</v>
      </c>
      <c r="AR26" s="2">
        <v>80.611000000000004</v>
      </c>
    </row>
    <row r="27" spans="1:44">
      <c r="A27" s="2">
        <v>34268</v>
      </c>
      <c r="B27" s="2" t="s">
        <v>16</v>
      </c>
      <c r="C27" s="2" t="s">
        <v>12</v>
      </c>
      <c r="D27" s="2">
        <v>7586</v>
      </c>
      <c r="E27" s="2">
        <v>1.8400110000000001</v>
      </c>
      <c r="F27" s="2">
        <v>1.9206220000000001</v>
      </c>
      <c r="G27" s="2">
        <v>8.0611000000000002E-2</v>
      </c>
      <c r="H27" s="2">
        <v>80.611000000000004</v>
      </c>
      <c r="M27" s="2">
        <v>35347</v>
      </c>
      <c r="N27" s="2" t="s">
        <v>16</v>
      </c>
      <c r="O27" s="2" t="s">
        <v>51</v>
      </c>
      <c r="P27" s="2">
        <v>7602</v>
      </c>
      <c r="Q27" s="2">
        <v>1.240011</v>
      </c>
      <c r="R27" s="2">
        <v>1.320622</v>
      </c>
      <c r="S27" s="2">
        <v>8.0611000000000002E-2</v>
      </c>
      <c r="T27" s="2">
        <v>80.611000000000004</v>
      </c>
      <c r="Y27" s="2">
        <v>35347</v>
      </c>
      <c r="Z27" s="2" t="s">
        <v>16</v>
      </c>
      <c r="AA27" s="2" t="s">
        <v>51</v>
      </c>
      <c r="AB27" s="2">
        <v>7618</v>
      </c>
      <c r="AC27" s="2">
        <v>1.8500110000000001</v>
      </c>
      <c r="AD27" s="2">
        <v>1.9326220000000001</v>
      </c>
      <c r="AE27" s="2">
        <v>8.2611000000000004E-2</v>
      </c>
      <c r="AF27" s="2">
        <v>82.611000000000004</v>
      </c>
      <c r="AK27" s="2">
        <v>53476</v>
      </c>
      <c r="AL27" s="2" t="s">
        <v>16</v>
      </c>
      <c r="AM27" s="2" t="s">
        <v>52</v>
      </c>
      <c r="AN27" s="2">
        <v>7634</v>
      </c>
      <c r="AO27" s="2">
        <v>2.1800169999999999</v>
      </c>
      <c r="AP27" s="2">
        <v>2.2646169999999999</v>
      </c>
      <c r="AQ27" s="2">
        <v>8.4599999999999995E-2</v>
      </c>
      <c r="AR27" s="2">
        <v>84.6</v>
      </c>
    </row>
    <row r="28" spans="1:44">
      <c r="A28" s="2">
        <v>51715</v>
      </c>
      <c r="B28" s="2" t="s">
        <v>16</v>
      </c>
      <c r="C28" s="2" t="s">
        <v>11</v>
      </c>
      <c r="D28" s="2">
        <v>7586</v>
      </c>
      <c r="E28" s="2">
        <v>1.2199990000000001</v>
      </c>
      <c r="F28" s="2">
        <v>1.3006169999999999</v>
      </c>
      <c r="G28" s="2">
        <v>8.0617999999999995E-2</v>
      </c>
      <c r="H28" s="2">
        <v>80.617999999999995</v>
      </c>
      <c r="M28" s="2">
        <v>55442</v>
      </c>
      <c r="N28" s="2" t="s">
        <v>16</v>
      </c>
      <c r="O28" s="2" t="s">
        <v>49</v>
      </c>
      <c r="P28" s="2">
        <v>7602</v>
      </c>
      <c r="Q28" s="2">
        <v>1.76</v>
      </c>
      <c r="R28" s="2">
        <v>1.8406169999999999</v>
      </c>
      <c r="S28" s="2">
        <v>8.0616999999999994E-2</v>
      </c>
      <c r="T28" s="2">
        <v>80.617000000000004</v>
      </c>
      <c r="Y28" s="2">
        <v>55442</v>
      </c>
      <c r="Z28" s="2" t="s">
        <v>16</v>
      </c>
      <c r="AA28" s="2" t="s">
        <v>49</v>
      </c>
      <c r="AB28" s="2">
        <v>7618</v>
      </c>
      <c r="AC28" s="2">
        <v>2.1099990000000002</v>
      </c>
      <c r="AD28" s="2">
        <v>2.1926169999999998</v>
      </c>
      <c r="AE28" s="2">
        <v>8.2617999999999997E-2</v>
      </c>
      <c r="AF28" s="2">
        <v>82.617999999999995</v>
      </c>
      <c r="AK28" s="2">
        <v>55434</v>
      </c>
      <c r="AL28" s="2" t="s">
        <v>16</v>
      </c>
      <c r="AM28" s="2" t="s">
        <v>49</v>
      </c>
      <c r="AN28" s="2">
        <v>7634</v>
      </c>
      <c r="AO28" s="2">
        <v>1.1100000000000001</v>
      </c>
      <c r="AP28" s="2">
        <v>1.192617</v>
      </c>
      <c r="AQ28" s="2">
        <v>8.2616999999999996E-2</v>
      </c>
      <c r="AR28" s="2">
        <v>82.617000000000004</v>
      </c>
    </row>
    <row r="29" spans="1:44">
      <c r="A29" s="2">
        <v>34256</v>
      </c>
      <c r="B29" s="2" t="s">
        <v>16</v>
      </c>
      <c r="C29" s="2" t="s">
        <v>12</v>
      </c>
      <c r="D29" s="2">
        <v>7586</v>
      </c>
      <c r="E29" s="2">
        <v>1.220011</v>
      </c>
      <c r="F29" s="2">
        <v>1.3006219999999999</v>
      </c>
      <c r="G29" s="2">
        <v>8.0611000000000002E-2</v>
      </c>
      <c r="H29" s="2">
        <v>80.611000000000004</v>
      </c>
      <c r="M29" s="2">
        <v>35351</v>
      </c>
      <c r="N29" s="2" t="s">
        <v>16</v>
      </c>
      <c r="O29" s="2" t="s">
        <v>51</v>
      </c>
      <c r="P29" s="2">
        <v>7602</v>
      </c>
      <c r="Q29" s="2">
        <v>1.760011</v>
      </c>
      <c r="R29" s="2">
        <v>1.840622</v>
      </c>
      <c r="S29" s="2">
        <v>8.0611000000000002E-2</v>
      </c>
      <c r="T29" s="2">
        <v>80.611000000000004</v>
      </c>
      <c r="Y29" s="2">
        <v>35351</v>
      </c>
      <c r="Z29" s="2" t="s">
        <v>16</v>
      </c>
      <c r="AA29" s="2" t="s">
        <v>51</v>
      </c>
      <c r="AB29" s="2">
        <v>7618</v>
      </c>
      <c r="AC29" s="2">
        <v>2.1100110000000001</v>
      </c>
      <c r="AD29" s="2">
        <v>2.1926220000000001</v>
      </c>
      <c r="AE29" s="2">
        <v>8.2611000000000004E-2</v>
      </c>
      <c r="AF29" s="2">
        <v>82.611000000000004</v>
      </c>
      <c r="AK29" s="2">
        <v>35343</v>
      </c>
      <c r="AL29" s="2" t="s">
        <v>16</v>
      </c>
      <c r="AM29" s="2" t="s">
        <v>51</v>
      </c>
      <c r="AN29" s="2">
        <v>7634</v>
      </c>
      <c r="AO29" s="2">
        <v>1.1100110000000001</v>
      </c>
      <c r="AP29" s="2">
        <v>1.1926220000000001</v>
      </c>
      <c r="AQ29" s="2">
        <v>8.2611000000000004E-2</v>
      </c>
      <c r="AR29" s="2">
        <v>82.611000000000004</v>
      </c>
    </row>
    <row r="30" spans="1:44">
      <c r="A30" s="2">
        <v>51719</v>
      </c>
      <c r="B30" s="2" t="s">
        <v>16</v>
      </c>
      <c r="C30" s="2" t="s">
        <v>11</v>
      </c>
      <c r="D30" s="2">
        <v>7586</v>
      </c>
      <c r="E30" s="2">
        <v>1.439999</v>
      </c>
      <c r="F30" s="2">
        <v>1.5206170000000001</v>
      </c>
      <c r="G30" s="2">
        <v>8.0617999999999995E-2</v>
      </c>
      <c r="H30" s="2">
        <v>80.617999999999995</v>
      </c>
      <c r="M30" s="2">
        <v>55446</v>
      </c>
      <c r="N30" s="2" t="s">
        <v>16</v>
      </c>
      <c r="O30" s="2" t="s">
        <v>49</v>
      </c>
      <c r="P30" s="2">
        <v>7602</v>
      </c>
      <c r="Q30" s="2">
        <v>1.86</v>
      </c>
      <c r="R30" s="2">
        <v>1.940617</v>
      </c>
      <c r="S30" s="2">
        <v>8.0616999999999994E-2</v>
      </c>
      <c r="T30" s="2">
        <v>80.617000000000004</v>
      </c>
      <c r="Y30" s="2">
        <v>55446</v>
      </c>
      <c r="Z30" s="2" t="s">
        <v>16</v>
      </c>
      <c r="AA30" s="2" t="s">
        <v>49</v>
      </c>
      <c r="AB30" s="2">
        <v>7618</v>
      </c>
      <c r="AC30" s="2">
        <v>2.3199990000000001</v>
      </c>
      <c r="AD30" s="2">
        <v>2.400617</v>
      </c>
      <c r="AE30" s="2">
        <v>8.0617999999999995E-2</v>
      </c>
      <c r="AF30" s="2">
        <v>80.617999999999995</v>
      </c>
      <c r="AK30" s="2">
        <v>55438</v>
      </c>
      <c r="AL30" s="2" t="s">
        <v>16</v>
      </c>
      <c r="AM30" s="2" t="s">
        <v>49</v>
      </c>
      <c r="AN30" s="2">
        <v>7634</v>
      </c>
      <c r="AO30" s="2">
        <v>1.189999</v>
      </c>
      <c r="AP30" s="2">
        <v>1.2726170000000001</v>
      </c>
      <c r="AQ30" s="2">
        <v>8.2617999999999997E-2</v>
      </c>
      <c r="AR30" s="2">
        <v>82.617999999999995</v>
      </c>
    </row>
    <row r="31" spans="1:44">
      <c r="A31" s="2">
        <v>34260</v>
      </c>
      <c r="B31" s="2" t="s">
        <v>16</v>
      </c>
      <c r="C31" s="2" t="s">
        <v>12</v>
      </c>
      <c r="D31" s="2">
        <v>7586</v>
      </c>
      <c r="E31" s="2">
        <v>1.4400109999999999</v>
      </c>
      <c r="F31" s="2">
        <v>1.5206219999999999</v>
      </c>
      <c r="G31" s="2">
        <v>8.0611000000000002E-2</v>
      </c>
      <c r="H31" s="2">
        <v>80.611000000000004</v>
      </c>
      <c r="M31" s="2">
        <v>35355</v>
      </c>
      <c r="N31" s="2" t="s">
        <v>16</v>
      </c>
      <c r="O31" s="2" t="s">
        <v>51</v>
      </c>
      <c r="P31" s="2">
        <v>7602</v>
      </c>
      <c r="Q31" s="2">
        <v>1.8600110000000001</v>
      </c>
      <c r="R31" s="2">
        <v>1.9406220000000001</v>
      </c>
      <c r="S31" s="2">
        <v>8.0611000000000002E-2</v>
      </c>
      <c r="T31" s="2">
        <v>80.611000000000004</v>
      </c>
      <c r="Y31" s="2">
        <v>35355</v>
      </c>
      <c r="Z31" s="2" t="s">
        <v>16</v>
      </c>
      <c r="AA31" s="2" t="s">
        <v>51</v>
      </c>
      <c r="AB31" s="2">
        <v>7618</v>
      </c>
      <c r="AC31" s="2">
        <v>2.320011</v>
      </c>
      <c r="AD31" s="2">
        <v>2.4006219999999998</v>
      </c>
      <c r="AE31" s="2">
        <v>8.0611000000000002E-2</v>
      </c>
      <c r="AF31" s="2">
        <v>80.611000000000004</v>
      </c>
      <c r="AK31" s="2">
        <v>35347</v>
      </c>
      <c r="AL31" s="2" t="s">
        <v>16</v>
      </c>
      <c r="AM31" s="2" t="s">
        <v>51</v>
      </c>
      <c r="AN31" s="2">
        <v>7634</v>
      </c>
      <c r="AO31" s="2">
        <v>1.1900109999999999</v>
      </c>
      <c r="AP31" s="2">
        <v>1.2726219999999999</v>
      </c>
      <c r="AQ31" s="2">
        <v>8.2611000000000004E-2</v>
      </c>
      <c r="AR31" s="2">
        <v>82.611000000000004</v>
      </c>
    </row>
    <row r="32" spans="1:44">
      <c r="A32" s="2">
        <v>51723</v>
      </c>
      <c r="B32" s="2" t="s">
        <v>16</v>
      </c>
      <c r="C32" s="2" t="s">
        <v>11</v>
      </c>
      <c r="D32" s="2">
        <v>7586</v>
      </c>
      <c r="E32" s="2">
        <v>1.4799990000000001</v>
      </c>
      <c r="F32" s="2">
        <v>1.5606169999999999</v>
      </c>
      <c r="G32" s="2">
        <v>8.0617999999999995E-2</v>
      </c>
      <c r="H32" s="2">
        <v>80.617999999999995</v>
      </c>
      <c r="M32" s="2">
        <v>55450</v>
      </c>
      <c r="N32" s="2" t="s">
        <v>16</v>
      </c>
      <c r="O32" s="2" t="s">
        <v>49</v>
      </c>
      <c r="P32" s="2">
        <v>7602</v>
      </c>
      <c r="Q32" s="2">
        <v>2.0699990000000001</v>
      </c>
      <c r="R32" s="2">
        <v>2.1526169999999998</v>
      </c>
      <c r="S32" s="2">
        <v>8.2617999999999997E-2</v>
      </c>
      <c r="T32" s="2">
        <v>82.617999999999995</v>
      </c>
      <c r="Y32" s="2">
        <v>55450</v>
      </c>
      <c r="Z32" s="2" t="s">
        <v>16</v>
      </c>
      <c r="AA32" s="2" t="s">
        <v>49</v>
      </c>
      <c r="AB32" s="2">
        <v>7618</v>
      </c>
      <c r="AC32" s="2">
        <v>2.4900000000000002</v>
      </c>
      <c r="AD32" s="2">
        <v>2.5726170000000002</v>
      </c>
      <c r="AE32" s="2">
        <v>8.2616999999999996E-2</v>
      </c>
      <c r="AF32" s="2">
        <v>82.617000000000004</v>
      </c>
      <c r="AK32" s="2">
        <v>55442</v>
      </c>
      <c r="AL32" s="2" t="s">
        <v>16</v>
      </c>
      <c r="AM32" s="2" t="s">
        <v>49</v>
      </c>
      <c r="AN32" s="2">
        <v>7634</v>
      </c>
      <c r="AO32" s="2">
        <v>1.26</v>
      </c>
      <c r="AP32" s="2">
        <v>1.3406169999999999</v>
      </c>
      <c r="AQ32" s="2">
        <v>8.0616999999999994E-2</v>
      </c>
      <c r="AR32" s="2">
        <v>80.617000000000004</v>
      </c>
    </row>
    <row r="33" spans="1:44">
      <c r="A33" s="2">
        <v>34264</v>
      </c>
      <c r="B33" s="2" t="s">
        <v>16</v>
      </c>
      <c r="C33" s="2" t="s">
        <v>12</v>
      </c>
      <c r="D33" s="2">
        <v>7586</v>
      </c>
      <c r="E33" s="2">
        <v>1.480011</v>
      </c>
      <c r="F33" s="2">
        <v>1.560622</v>
      </c>
      <c r="G33" s="2">
        <v>8.0611000000000002E-2</v>
      </c>
      <c r="H33" s="2">
        <v>80.611000000000004</v>
      </c>
      <c r="M33" s="2">
        <v>35359</v>
      </c>
      <c r="N33" s="2" t="s">
        <v>16</v>
      </c>
      <c r="O33" s="2" t="s">
        <v>51</v>
      </c>
      <c r="P33" s="2">
        <v>7602</v>
      </c>
      <c r="Q33" s="2">
        <v>2.070011</v>
      </c>
      <c r="R33" s="2">
        <v>2.152622</v>
      </c>
      <c r="S33" s="2">
        <v>8.2611000000000004E-2</v>
      </c>
      <c r="T33" s="2">
        <v>82.611000000000004</v>
      </c>
      <c r="Y33" s="2">
        <v>35359</v>
      </c>
      <c r="Z33" s="2" t="s">
        <v>16</v>
      </c>
      <c r="AA33" s="2" t="s">
        <v>51</v>
      </c>
      <c r="AB33" s="2">
        <v>7618</v>
      </c>
      <c r="AC33" s="2">
        <v>2.490011</v>
      </c>
      <c r="AD33" s="2">
        <v>2.572622</v>
      </c>
      <c r="AE33" s="2">
        <v>8.2611000000000004E-2</v>
      </c>
      <c r="AF33" s="2">
        <v>82.611000000000004</v>
      </c>
      <c r="AK33" s="2">
        <v>35351</v>
      </c>
      <c r="AL33" s="2" t="s">
        <v>16</v>
      </c>
      <c r="AM33" s="2" t="s">
        <v>51</v>
      </c>
      <c r="AN33" s="2">
        <v>7634</v>
      </c>
      <c r="AO33" s="2">
        <v>1.260011</v>
      </c>
      <c r="AP33" s="2">
        <v>1.340622</v>
      </c>
      <c r="AQ33" s="2">
        <v>8.0611000000000002E-2</v>
      </c>
      <c r="AR33" s="2">
        <v>80.611000000000004</v>
      </c>
    </row>
    <row r="34" spans="1:44">
      <c r="A34" s="2">
        <v>51727</v>
      </c>
      <c r="B34" s="2" t="s">
        <v>16</v>
      </c>
      <c r="C34" s="2" t="s">
        <v>11</v>
      </c>
      <c r="D34" s="2">
        <v>7586</v>
      </c>
      <c r="E34" s="2">
        <v>1.83</v>
      </c>
      <c r="F34" s="2">
        <v>1.912617</v>
      </c>
      <c r="G34" s="2">
        <v>8.2616999999999996E-2</v>
      </c>
      <c r="H34" s="2">
        <v>82.617000000000004</v>
      </c>
      <c r="M34" s="2">
        <v>55454</v>
      </c>
      <c r="N34" s="2" t="s">
        <v>16</v>
      </c>
      <c r="O34" s="2" t="s">
        <v>49</v>
      </c>
      <c r="P34" s="2">
        <v>7602</v>
      </c>
      <c r="Q34" s="2">
        <v>2.14</v>
      </c>
      <c r="R34" s="2">
        <v>2.2206169999999998</v>
      </c>
      <c r="S34" s="2">
        <v>8.0616999999999994E-2</v>
      </c>
      <c r="T34" s="2">
        <v>80.617000000000004</v>
      </c>
      <c r="Y34" s="2">
        <v>55454</v>
      </c>
      <c r="Z34" s="2" t="s">
        <v>16</v>
      </c>
      <c r="AA34" s="2" t="s">
        <v>49</v>
      </c>
      <c r="AB34" s="2">
        <v>7618</v>
      </c>
      <c r="AC34" s="2">
        <v>2.54</v>
      </c>
      <c r="AD34" s="2">
        <v>2.6206170000000002</v>
      </c>
      <c r="AE34" s="2">
        <v>8.0616999999999994E-2</v>
      </c>
      <c r="AF34" s="2">
        <v>80.617000000000004</v>
      </c>
      <c r="AK34" s="2">
        <v>55446</v>
      </c>
      <c r="AL34" s="2" t="s">
        <v>16</v>
      </c>
      <c r="AM34" s="2" t="s">
        <v>49</v>
      </c>
      <c r="AN34" s="2">
        <v>7634</v>
      </c>
      <c r="AO34" s="2">
        <v>1.29</v>
      </c>
      <c r="AP34" s="2">
        <v>1.372617</v>
      </c>
      <c r="AQ34" s="2">
        <v>8.2616999999999996E-2</v>
      </c>
      <c r="AR34" s="2">
        <v>82.617000000000004</v>
      </c>
    </row>
    <row r="35" spans="1:44">
      <c r="A35" s="2">
        <v>34268</v>
      </c>
      <c r="B35" s="2" t="s">
        <v>16</v>
      </c>
      <c r="C35" s="2" t="s">
        <v>12</v>
      </c>
      <c r="D35" s="2">
        <v>7586</v>
      </c>
      <c r="E35" s="2">
        <v>1.8300110000000001</v>
      </c>
      <c r="F35" s="2">
        <v>1.912622</v>
      </c>
      <c r="G35" s="2">
        <v>8.2611000000000004E-2</v>
      </c>
      <c r="H35" s="2">
        <v>82.611000000000004</v>
      </c>
      <c r="M35" s="2">
        <v>35363</v>
      </c>
      <c r="N35" s="2" t="s">
        <v>16</v>
      </c>
      <c r="O35" s="2" t="s">
        <v>51</v>
      </c>
      <c r="P35" s="2">
        <v>7602</v>
      </c>
      <c r="Q35" s="2">
        <v>2.1400109999999999</v>
      </c>
      <c r="R35" s="2">
        <v>2.2206220000000001</v>
      </c>
      <c r="S35" s="2">
        <v>8.0611000000000002E-2</v>
      </c>
      <c r="T35" s="2">
        <v>80.611000000000004</v>
      </c>
      <c r="Y35" s="2">
        <v>35363</v>
      </c>
      <c r="Z35" s="2" t="s">
        <v>16</v>
      </c>
      <c r="AA35" s="2" t="s">
        <v>51</v>
      </c>
      <c r="AB35" s="2">
        <v>7618</v>
      </c>
      <c r="AC35" s="2">
        <v>2.5400109999999998</v>
      </c>
      <c r="AD35" s="2">
        <v>2.620622</v>
      </c>
      <c r="AE35" s="2">
        <v>8.0611000000000002E-2</v>
      </c>
      <c r="AF35" s="2">
        <v>80.611000000000004</v>
      </c>
      <c r="AK35" s="2">
        <v>35355</v>
      </c>
      <c r="AL35" s="2" t="s">
        <v>16</v>
      </c>
      <c r="AM35" s="2" t="s">
        <v>51</v>
      </c>
      <c r="AN35" s="2">
        <v>7634</v>
      </c>
      <c r="AO35" s="2">
        <v>1.290011</v>
      </c>
      <c r="AP35" s="2">
        <v>1.372622</v>
      </c>
      <c r="AQ35" s="2">
        <v>8.2611000000000004E-2</v>
      </c>
      <c r="AR35" s="2">
        <v>82.611000000000004</v>
      </c>
    </row>
    <row r="36" spans="1:44">
      <c r="A36" s="2">
        <v>51731</v>
      </c>
      <c r="B36" s="2" t="s">
        <v>16</v>
      </c>
      <c r="C36" s="2" t="s">
        <v>11</v>
      </c>
      <c r="D36" s="2">
        <v>7586</v>
      </c>
      <c r="E36" s="2">
        <v>1.9899990000000001</v>
      </c>
      <c r="F36" s="2">
        <v>2.0726170000000002</v>
      </c>
      <c r="G36" s="2">
        <v>8.2617999999999997E-2</v>
      </c>
      <c r="H36" s="2">
        <v>82.617999999999995</v>
      </c>
      <c r="M36" s="2">
        <v>55458</v>
      </c>
      <c r="N36" s="2" t="s">
        <v>16</v>
      </c>
      <c r="O36" s="2" t="s">
        <v>49</v>
      </c>
      <c r="P36" s="2">
        <v>7602</v>
      </c>
      <c r="Q36" s="2">
        <v>2.2000000000000002</v>
      </c>
      <c r="R36" s="2">
        <v>2.2806169999999999</v>
      </c>
      <c r="S36" s="2">
        <v>8.0616999999999994E-2</v>
      </c>
      <c r="T36" s="2">
        <v>80.617000000000004</v>
      </c>
      <c r="Y36" s="2">
        <v>55434</v>
      </c>
      <c r="Z36" s="2" t="s">
        <v>16</v>
      </c>
      <c r="AA36" s="2" t="s">
        <v>49</v>
      </c>
      <c r="AB36" s="2">
        <v>7618</v>
      </c>
      <c r="AC36" s="2">
        <v>1.159999</v>
      </c>
      <c r="AD36" s="2">
        <v>1.2406170000000001</v>
      </c>
      <c r="AE36" s="2">
        <v>8.0617999999999995E-2</v>
      </c>
      <c r="AF36" s="2">
        <v>80.617999999999995</v>
      </c>
      <c r="AK36" s="2">
        <v>55450</v>
      </c>
      <c r="AL36" s="2" t="s">
        <v>16</v>
      </c>
      <c r="AM36" s="2" t="s">
        <v>49</v>
      </c>
      <c r="AN36" s="2">
        <v>7634</v>
      </c>
      <c r="AO36" s="2">
        <v>1.689999</v>
      </c>
      <c r="AP36" s="2">
        <v>1.7726170000000001</v>
      </c>
      <c r="AQ36" s="2">
        <v>8.2617999999999997E-2</v>
      </c>
      <c r="AR36" s="2">
        <v>82.617999999999995</v>
      </c>
    </row>
    <row r="37" spans="1:44">
      <c r="A37" s="2">
        <v>34272</v>
      </c>
      <c r="B37" s="2" t="s">
        <v>16</v>
      </c>
      <c r="C37" s="2" t="s">
        <v>12</v>
      </c>
      <c r="D37" s="2">
        <v>7586</v>
      </c>
      <c r="E37" s="2">
        <v>1.990011</v>
      </c>
      <c r="F37" s="2">
        <v>2.072622</v>
      </c>
      <c r="G37" s="2">
        <v>8.2611000000000004E-2</v>
      </c>
      <c r="H37" s="2">
        <v>82.611000000000004</v>
      </c>
      <c r="M37" s="2">
        <v>35367</v>
      </c>
      <c r="N37" s="2" t="s">
        <v>16</v>
      </c>
      <c r="O37" s="2" t="s">
        <v>51</v>
      </c>
      <c r="P37" s="2">
        <v>7602</v>
      </c>
      <c r="Q37" s="2">
        <v>2.2000109999999999</v>
      </c>
      <c r="R37" s="2">
        <v>2.2806220000000001</v>
      </c>
      <c r="S37" s="2">
        <v>8.0611000000000002E-2</v>
      </c>
      <c r="T37" s="2">
        <v>80.611000000000004</v>
      </c>
      <c r="Y37" s="2">
        <v>35343</v>
      </c>
      <c r="Z37" s="2" t="s">
        <v>16</v>
      </c>
      <c r="AA37" s="2" t="s">
        <v>51</v>
      </c>
      <c r="AB37" s="2">
        <v>7618</v>
      </c>
      <c r="AC37" s="2">
        <v>1.1600109999999999</v>
      </c>
      <c r="AD37" s="2">
        <v>1.2406219999999999</v>
      </c>
      <c r="AE37" s="2">
        <v>8.0611000000000002E-2</v>
      </c>
      <c r="AF37" s="2">
        <v>80.611000000000004</v>
      </c>
      <c r="AK37" s="2">
        <v>35359</v>
      </c>
      <c r="AL37" s="2" t="s">
        <v>16</v>
      </c>
      <c r="AM37" s="2" t="s">
        <v>51</v>
      </c>
      <c r="AN37" s="2">
        <v>7634</v>
      </c>
      <c r="AO37" s="2">
        <v>1.6900109999999999</v>
      </c>
      <c r="AP37" s="2">
        <v>1.7726219999999999</v>
      </c>
      <c r="AQ37" s="2">
        <v>8.2611000000000004E-2</v>
      </c>
      <c r="AR37" s="2">
        <v>82.611000000000004</v>
      </c>
    </row>
    <row r="38" spans="1:44">
      <c r="A38" s="2">
        <v>51735</v>
      </c>
      <c r="B38" s="2" t="s">
        <v>16</v>
      </c>
      <c r="C38" s="2" t="s">
        <v>11</v>
      </c>
      <c r="D38" s="2">
        <v>7586</v>
      </c>
      <c r="E38" s="2">
        <v>2.12</v>
      </c>
      <c r="F38" s="2">
        <v>2.2006169999999998</v>
      </c>
      <c r="G38" s="2">
        <v>8.0616999999999994E-2</v>
      </c>
      <c r="H38" s="2">
        <v>80.617000000000004</v>
      </c>
      <c r="M38" s="2">
        <v>55462</v>
      </c>
      <c r="N38" s="2" t="s">
        <v>16</v>
      </c>
      <c r="O38" s="2" t="s">
        <v>49</v>
      </c>
      <c r="P38" s="2">
        <v>7602</v>
      </c>
      <c r="Q38" s="2">
        <v>2.3799990000000002</v>
      </c>
      <c r="R38" s="2">
        <v>2.4606170000000001</v>
      </c>
      <c r="S38" s="2">
        <v>8.0617999999999995E-2</v>
      </c>
      <c r="T38" s="2">
        <v>80.617999999999995</v>
      </c>
      <c r="Y38" s="2">
        <v>55438</v>
      </c>
      <c r="Z38" s="2" t="s">
        <v>16</v>
      </c>
      <c r="AA38" s="2" t="s">
        <v>49</v>
      </c>
      <c r="AB38" s="2">
        <v>7618</v>
      </c>
      <c r="AC38" s="2">
        <v>1.3</v>
      </c>
      <c r="AD38" s="2">
        <v>1.380617</v>
      </c>
      <c r="AE38" s="2">
        <v>8.0616999999999994E-2</v>
      </c>
      <c r="AF38" s="2">
        <v>80.617000000000004</v>
      </c>
      <c r="AK38" s="2">
        <v>55454</v>
      </c>
      <c r="AL38" s="2" t="s">
        <v>16</v>
      </c>
      <c r="AM38" s="2" t="s">
        <v>49</v>
      </c>
      <c r="AN38" s="2">
        <v>7634</v>
      </c>
      <c r="AO38" s="2">
        <v>1.709999</v>
      </c>
      <c r="AP38" s="2">
        <v>1.7926169999999999</v>
      </c>
      <c r="AQ38" s="2">
        <v>8.2617999999999997E-2</v>
      </c>
      <c r="AR38" s="2">
        <v>82.617999999999995</v>
      </c>
    </row>
    <row r="39" spans="1:44">
      <c r="A39" s="2">
        <v>34276</v>
      </c>
      <c r="B39" s="2" t="s">
        <v>16</v>
      </c>
      <c r="C39" s="2" t="s">
        <v>12</v>
      </c>
      <c r="D39" s="2">
        <v>7586</v>
      </c>
      <c r="E39" s="2">
        <v>2.1200109999999999</v>
      </c>
      <c r="F39" s="2">
        <v>2.2006220000000001</v>
      </c>
      <c r="G39" s="2">
        <v>8.0611000000000002E-2</v>
      </c>
      <c r="H39" s="2">
        <v>80.611000000000004</v>
      </c>
      <c r="M39" s="2">
        <v>35371</v>
      </c>
      <c r="N39" s="2" t="s">
        <v>16</v>
      </c>
      <c r="O39" s="2" t="s">
        <v>51</v>
      </c>
      <c r="P39" s="2">
        <v>7602</v>
      </c>
      <c r="Q39" s="2">
        <v>2.3800110000000001</v>
      </c>
      <c r="R39" s="2">
        <v>2.4606219999999999</v>
      </c>
      <c r="S39" s="2">
        <v>8.0611000000000002E-2</v>
      </c>
      <c r="T39" s="2">
        <v>80.611000000000004</v>
      </c>
      <c r="Y39" s="2">
        <v>35347</v>
      </c>
      <c r="Z39" s="2" t="s">
        <v>16</v>
      </c>
      <c r="AA39" s="2" t="s">
        <v>51</v>
      </c>
      <c r="AB39" s="2">
        <v>7618</v>
      </c>
      <c r="AC39" s="2">
        <v>1.300011</v>
      </c>
      <c r="AD39" s="2">
        <v>1.380622</v>
      </c>
      <c r="AE39" s="2">
        <v>8.0611000000000002E-2</v>
      </c>
      <c r="AF39" s="2">
        <v>80.611000000000004</v>
      </c>
      <c r="AK39" s="2">
        <v>35363</v>
      </c>
      <c r="AL39" s="2" t="s">
        <v>16</v>
      </c>
      <c r="AM39" s="2" t="s">
        <v>51</v>
      </c>
      <c r="AN39" s="2">
        <v>7634</v>
      </c>
      <c r="AO39" s="2">
        <v>1.7100109999999999</v>
      </c>
      <c r="AP39" s="2">
        <v>1.7926219999999999</v>
      </c>
      <c r="AQ39" s="2">
        <v>8.2611000000000004E-2</v>
      </c>
      <c r="AR39" s="2">
        <v>82.611000000000004</v>
      </c>
    </row>
    <row r="40" spans="1:44">
      <c r="A40" s="2">
        <v>51739</v>
      </c>
      <c r="B40" s="2" t="s">
        <v>16</v>
      </c>
      <c r="C40" s="2" t="s">
        <v>11</v>
      </c>
      <c r="D40" s="2">
        <v>7586</v>
      </c>
      <c r="E40" s="2">
        <v>2.33</v>
      </c>
      <c r="F40" s="2">
        <v>2.412617</v>
      </c>
      <c r="G40" s="2">
        <v>8.2616999999999996E-2</v>
      </c>
      <c r="H40" s="2">
        <v>82.617000000000004</v>
      </c>
      <c r="M40" s="2">
        <v>55466</v>
      </c>
      <c r="N40" s="2" t="s">
        <v>16</v>
      </c>
      <c r="O40" s="2" t="s">
        <v>49</v>
      </c>
      <c r="P40" s="2">
        <v>7602</v>
      </c>
      <c r="Q40" s="2">
        <v>2.4900000000000002</v>
      </c>
      <c r="R40" s="2">
        <v>2.5726170000000002</v>
      </c>
      <c r="S40" s="2">
        <v>8.2616999999999996E-2</v>
      </c>
      <c r="T40" s="2">
        <v>82.617000000000004</v>
      </c>
      <c r="Y40" s="2">
        <v>55442</v>
      </c>
      <c r="Z40" s="2" t="s">
        <v>16</v>
      </c>
      <c r="AA40" s="2" t="s">
        <v>49</v>
      </c>
      <c r="AB40" s="2">
        <v>7618</v>
      </c>
      <c r="AC40" s="2">
        <v>1.459999</v>
      </c>
      <c r="AD40" s="2">
        <v>1.5406169999999999</v>
      </c>
      <c r="AE40" s="2">
        <v>8.0617999999999995E-2</v>
      </c>
      <c r="AF40" s="2">
        <v>80.617999999999995</v>
      </c>
      <c r="AK40" s="2">
        <v>55458</v>
      </c>
      <c r="AL40" s="2" t="s">
        <v>16</v>
      </c>
      <c r="AM40" s="2" t="s">
        <v>49</v>
      </c>
      <c r="AN40" s="2">
        <v>7634</v>
      </c>
      <c r="AO40" s="2">
        <v>1.83</v>
      </c>
      <c r="AP40" s="2">
        <v>1.912617</v>
      </c>
      <c r="AQ40" s="2">
        <v>8.2616999999999996E-2</v>
      </c>
      <c r="AR40" s="2">
        <v>82.617000000000004</v>
      </c>
    </row>
    <row r="41" spans="1:44">
      <c r="A41" s="2">
        <v>34280</v>
      </c>
      <c r="B41" s="2" t="s">
        <v>16</v>
      </c>
      <c r="C41" s="2" t="s">
        <v>12</v>
      </c>
      <c r="D41" s="2">
        <v>7586</v>
      </c>
      <c r="E41" s="2">
        <v>2.3300109999999998</v>
      </c>
      <c r="F41" s="2">
        <v>2.4126219999999998</v>
      </c>
      <c r="G41" s="2">
        <v>8.2611000000000004E-2</v>
      </c>
      <c r="H41" s="2">
        <v>82.611000000000004</v>
      </c>
      <c r="M41" s="2">
        <v>35375</v>
      </c>
      <c r="N41" s="2" t="s">
        <v>16</v>
      </c>
      <c r="O41" s="2" t="s">
        <v>51</v>
      </c>
      <c r="P41" s="2">
        <v>7602</v>
      </c>
      <c r="Q41" s="2">
        <v>2.490011</v>
      </c>
      <c r="R41" s="2">
        <v>2.572622</v>
      </c>
      <c r="S41" s="2">
        <v>8.2611000000000004E-2</v>
      </c>
      <c r="T41" s="2">
        <v>82.611000000000004</v>
      </c>
      <c r="Y41" s="2">
        <v>35351</v>
      </c>
      <c r="Z41" s="2" t="s">
        <v>16</v>
      </c>
      <c r="AA41" s="2" t="s">
        <v>51</v>
      </c>
      <c r="AB41" s="2">
        <v>7618</v>
      </c>
      <c r="AC41" s="2">
        <v>1.4600109999999999</v>
      </c>
      <c r="AD41" s="2">
        <v>1.5406219999999999</v>
      </c>
      <c r="AE41" s="2">
        <v>8.0611000000000002E-2</v>
      </c>
      <c r="AF41" s="2">
        <v>80.611000000000004</v>
      </c>
      <c r="AK41" s="2">
        <v>35367</v>
      </c>
      <c r="AL41" s="2" t="s">
        <v>16</v>
      </c>
      <c r="AM41" s="2" t="s">
        <v>51</v>
      </c>
      <c r="AN41" s="2">
        <v>7634</v>
      </c>
      <c r="AO41" s="2">
        <v>1.8300110000000001</v>
      </c>
      <c r="AP41" s="2">
        <v>1.912622</v>
      </c>
      <c r="AQ41" s="2">
        <v>8.2611000000000004E-2</v>
      </c>
      <c r="AR41" s="2">
        <v>82.611000000000004</v>
      </c>
    </row>
    <row r="42" spans="1:44">
      <c r="A42" s="2">
        <v>51743</v>
      </c>
      <c r="B42" s="2" t="s">
        <v>16</v>
      </c>
      <c r="C42" s="2" t="s">
        <v>11</v>
      </c>
      <c r="D42" s="2">
        <v>7586</v>
      </c>
      <c r="E42" s="2">
        <v>2.5099990000000001</v>
      </c>
      <c r="F42" s="2">
        <v>2.5926170000000002</v>
      </c>
      <c r="G42" s="2">
        <v>8.2617999999999997E-2</v>
      </c>
      <c r="H42" s="2">
        <v>82.617999999999995</v>
      </c>
      <c r="M42" s="2">
        <v>55470</v>
      </c>
      <c r="N42" s="2" t="s">
        <v>16</v>
      </c>
      <c r="O42" s="2" t="s">
        <v>49</v>
      </c>
      <c r="P42" s="2">
        <v>7602</v>
      </c>
      <c r="Q42" s="2">
        <v>2.52</v>
      </c>
      <c r="R42" s="2">
        <v>2.6006170000000002</v>
      </c>
      <c r="S42" s="2">
        <v>8.0616999999999994E-2</v>
      </c>
      <c r="T42" s="2">
        <v>80.617000000000004</v>
      </c>
      <c r="Y42" s="2">
        <v>55446</v>
      </c>
      <c r="Z42" s="2" t="s">
        <v>16</v>
      </c>
      <c r="AA42" s="2" t="s">
        <v>49</v>
      </c>
      <c r="AB42" s="2">
        <v>7618</v>
      </c>
      <c r="AC42" s="2">
        <v>1.639999</v>
      </c>
      <c r="AD42" s="2">
        <v>1.7206170000000001</v>
      </c>
      <c r="AE42" s="2">
        <v>8.0617999999999995E-2</v>
      </c>
      <c r="AF42" s="2">
        <v>80.617999999999995</v>
      </c>
      <c r="AK42" s="2">
        <v>55462</v>
      </c>
      <c r="AL42" s="2" t="s">
        <v>16</v>
      </c>
      <c r="AM42" s="2" t="s">
        <v>49</v>
      </c>
      <c r="AN42" s="2">
        <v>7634</v>
      </c>
      <c r="AO42" s="2">
        <v>1.9899990000000001</v>
      </c>
      <c r="AP42" s="2">
        <v>2.0726170000000002</v>
      </c>
      <c r="AQ42" s="2">
        <v>8.2617999999999997E-2</v>
      </c>
      <c r="AR42" s="2">
        <v>82.617999999999995</v>
      </c>
    </row>
    <row r="43" spans="1:44">
      <c r="A43" s="2">
        <v>34284</v>
      </c>
      <c r="B43" s="2" t="s">
        <v>16</v>
      </c>
      <c r="C43" s="2" t="s">
        <v>12</v>
      </c>
      <c r="D43" s="2">
        <v>7586</v>
      </c>
      <c r="E43" s="2">
        <v>2.510011</v>
      </c>
      <c r="F43" s="2">
        <v>2.592622</v>
      </c>
      <c r="G43" s="2">
        <v>8.2611000000000004E-2</v>
      </c>
      <c r="H43" s="2">
        <v>82.611000000000004</v>
      </c>
      <c r="M43" s="2">
        <v>35379</v>
      </c>
      <c r="N43" s="2" t="s">
        <v>16</v>
      </c>
      <c r="O43" s="2" t="s">
        <v>51</v>
      </c>
      <c r="P43" s="2">
        <v>7602</v>
      </c>
      <c r="Q43" s="2">
        <v>2.5200109999999998</v>
      </c>
      <c r="R43" s="2">
        <v>2.600622</v>
      </c>
      <c r="S43" s="2">
        <v>8.0611000000000002E-2</v>
      </c>
      <c r="T43" s="2">
        <v>80.611000000000004</v>
      </c>
      <c r="Y43" s="2">
        <v>35355</v>
      </c>
      <c r="Z43" s="2" t="s">
        <v>16</v>
      </c>
      <c r="AA43" s="2" t="s">
        <v>51</v>
      </c>
      <c r="AB43" s="2">
        <v>7618</v>
      </c>
      <c r="AC43" s="2">
        <v>1.6400110000000001</v>
      </c>
      <c r="AD43" s="2">
        <v>1.7206220000000001</v>
      </c>
      <c r="AE43" s="2">
        <v>8.0611000000000002E-2</v>
      </c>
      <c r="AF43" s="2">
        <v>80.611000000000004</v>
      </c>
      <c r="AK43" s="2">
        <v>35371</v>
      </c>
      <c r="AL43" s="2" t="s">
        <v>16</v>
      </c>
      <c r="AM43" s="2" t="s">
        <v>51</v>
      </c>
      <c r="AN43" s="2">
        <v>7634</v>
      </c>
      <c r="AO43" s="2">
        <v>1.990011</v>
      </c>
      <c r="AP43" s="2">
        <v>2.072622</v>
      </c>
      <c r="AQ43" s="2">
        <v>8.2611000000000004E-2</v>
      </c>
      <c r="AR43" s="2">
        <v>82.611000000000004</v>
      </c>
    </row>
    <row r="44" spans="1:44">
      <c r="A44" s="2">
        <v>51715</v>
      </c>
      <c r="B44" s="2" t="s">
        <v>16</v>
      </c>
      <c r="C44" s="2" t="s">
        <v>11</v>
      </c>
      <c r="D44" s="2">
        <v>7586</v>
      </c>
      <c r="E44" s="2">
        <v>1.209999</v>
      </c>
      <c r="F44" s="2">
        <v>1.2926169999999999</v>
      </c>
      <c r="G44" s="2">
        <v>8.2617999999999997E-2</v>
      </c>
      <c r="H44" s="2">
        <v>82.617999999999995</v>
      </c>
      <c r="M44" s="2">
        <v>55434</v>
      </c>
      <c r="N44" s="2" t="s">
        <v>16</v>
      </c>
      <c r="O44" s="2" t="s">
        <v>49</v>
      </c>
      <c r="P44" s="2">
        <v>7602</v>
      </c>
      <c r="Q44" s="2">
        <v>1.08</v>
      </c>
      <c r="R44" s="2">
        <v>1.160617</v>
      </c>
      <c r="S44" s="2">
        <v>8.0616999999999994E-2</v>
      </c>
      <c r="T44" s="2">
        <v>80.617000000000004</v>
      </c>
      <c r="Y44" s="2">
        <v>55450</v>
      </c>
      <c r="Z44" s="2" t="s">
        <v>16</v>
      </c>
      <c r="AA44" s="2" t="s">
        <v>49</v>
      </c>
      <c r="AB44" s="2">
        <v>7618</v>
      </c>
      <c r="AC44" s="2">
        <v>1.939999</v>
      </c>
      <c r="AD44" s="2">
        <v>2.0206170000000001</v>
      </c>
      <c r="AE44" s="2">
        <v>8.0617999999999995E-2</v>
      </c>
      <c r="AF44" s="2">
        <v>80.617999999999995</v>
      </c>
      <c r="AK44" s="2">
        <v>55466</v>
      </c>
      <c r="AL44" s="2" t="s">
        <v>16</v>
      </c>
      <c r="AM44" s="2" t="s">
        <v>49</v>
      </c>
      <c r="AN44" s="2">
        <v>7634</v>
      </c>
      <c r="AO44" s="2">
        <v>2.08</v>
      </c>
      <c r="AP44" s="2">
        <v>2.1606169999999998</v>
      </c>
      <c r="AQ44" s="2">
        <v>8.0616999999999994E-2</v>
      </c>
      <c r="AR44" s="2">
        <v>80.617000000000004</v>
      </c>
    </row>
    <row r="45" spans="1:44">
      <c r="A45" s="2">
        <v>34256</v>
      </c>
      <c r="B45" s="2" t="s">
        <v>16</v>
      </c>
      <c r="C45" s="2" t="s">
        <v>12</v>
      </c>
      <c r="D45" s="2">
        <v>7586</v>
      </c>
      <c r="E45" s="2">
        <v>1.2100109999999999</v>
      </c>
      <c r="F45" s="2">
        <v>1.2926219999999999</v>
      </c>
      <c r="G45" s="2">
        <v>8.2611000000000004E-2</v>
      </c>
      <c r="H45" s="2">
        <v>82.611000000000004</v>
      </c>
      <c r="M45" s="2">
        <v>35343</v>
      </c>
      <c r="N45" s="2" t="s">
        <v>16</v>
      </c>
      <c r="O45" s="2" t="s">
        <v>51</v>
      </c>
      <c r="P45" s="2">
        <v>7602</v>
      </c>
      <c r="Q45" s="2">
        <v>1.0800110000000001</v>
      </c>
      <c r="R45" s="2">
        <v>1.160622</v>
      </c>
      <c r="S45" s="2">
        <v>8.0611000000000002E-2</v>
      </c>
      <c r="T45" s="2">
        <v>80.611000000000004</v>
      </c>
      <c r="Y45" s="2">
        <v>35359</v>
      </c>
      <c r="Z45" s="2" t="s">
        <v>16</v>
      </c>
      <c r="AA45" s="2" t="s">
        <v>51</v>
      </c>
      <c r="AB45" s="2">
        <v>7618</v>
      </c>
      <c r="AC45" s="2">
        <v>1.9400109999999999</v>
      </c>
      <c r="AD45" s="2">
        <v>2.0206219999999999</v>
      </c>
      <c r="AE45" s="2">
        <v>8.0611000000000002E-2</v>
      </c>
      <c r="AF45" s="2">
        <v>80.611000000000004</v>
      </c>
      <c r="AK45" s="2">
        <v>35375</v>
      </c>
      <c r="AL45" s="2" t="s">
        <v>16</v>
      </c>
      <c r="AM45" s="2" t="s">
        <v>51</v>
      </c>
      <c r="AN45" s="2">
        <v>7634</v>
      </c>
      <c r="AO45" s="2">
        <v>2.0800109999999998</v>
      </c>
      <c r="AP45" s="2">
        <v>2.160622</v>
      </c>
      <c r="AQ45" s="2">
        <v>8.0611000000000002E-2</v>
      </c>
      <c r="AR45" s="2">
        <v>80.611000000000004</v>
      </c>
    </row>
    <row r="46" spans="1:44">
      <c r="A46" s="2">
        <v>51719</v>
      </c>
      <c r="B46" s="2" t="s">
        <v>16</v>
      </c>
      <c r="C46" s="2" t="s">
        <v>11</v>
      </c>
      <c r="D46" s="2">
        <v>7586</v>
      </c>
      <c r="E46" s="2">
        <v>1.459999</v>
      </c>
      <c r="F46" s="2">
        <v>1.5406169999999999</v>
      </c>
      <c r="G46" s="2">
        <v>8.0617999999999995E-2</v>
      </c>
      <c r="H46" s="2">
        <v>80.617999999999995</v>
      </c>
      <c r="M46" s="2">
        <v>55438</v>
      </c>
      <c r="N46" s="2" t="s">
        <v>16</v>
      </c>
      <c r="O46" s="2" t="s">
        <v>49</v>
      </c>
      <c r="P46" s="2">
        <v>7602</v>
      </c>
      <c r="Q46" s="2">
        <v>1.439999</v>
      </c>
      <c r="R46" s="2">
        <v>1.5206170000000001</v>
      </c>
      <c r="S46" s="2">
        <v>8.0617999999999995E-2</v>
      </c>
      <c r="T46" s="2">
        <v>80.617999999999995</v>
      </c>
      <c r="Y46" s="2">
        <v>55454</v>
      </c>
      <c r="Z46" s="2" t="s">
        <v>16</v>
      </c>
      <c r="AA46" s="2" t="s">
        <v>49</v>
      </c>
      <c r="AB46" s="2">
        <v>7618</v>
      </c>
      <c r="AC46" s="2">
        <v>2.4799989999999998</v>
      </c>
      <c r="AD46" s="2">
        <v>2.5606170000000001</v>
      </c>
      <c r="AE46" s="2">
        <v>8.0617999999999995E-2</v>
      </c>
      <c r="AF46" s="2">
        <v>80.617999999999995</v>
      </c>
      <c r="AK46" s="2">
        <v>55470</v>
      </c>
      <c r="AL46" s="2" t="s">
        <v>16</v>
      </c>
      <c r="AM46" s="2" t="s">
        <v>49</v>
      </c>
      <c r="AN46" s="2">
        <v>7634</v>
      </c>
      <c r="AO46" s="2">
        <v>2.0899990000000002</v>
      </c>
      <c r="AP46" s="2">
        <v>2.1726169999999998</v>
      </c>
      <c r="AQ46" s="2">
        <v>8.2617999999999997E-2</v>
      </c>
      <c r="AR46" s="2">
        <v>82.617999999999995</v>
      </c>
    </row>
    <row r="47" spans="1:44">
      <c r="A47" s="2">
        <v>34260</v>
      </c>
      <c r="B47" s="2" t="s">
        <v>16</v>
      </c>
      <c r="C47" s="2" t="s">
        <v>12</v>
      </c>
      <c r="D47" s="2">
        <v>7586</v>
      </c>
      <c r="E47" s="2">
        <v>1.4600109999999999</v>
      </c>
      <c r="F47" s="2">
        <v>1.5406219999999999</v>
      </c>
      <c r="G47" s="2">
        <v>8.0611000000000002E-2</v>
      </c>
      <c r="H47" s="2">
        <v>80.611000000000004</v>
      </c>
      <c r="M47" s="2">
        <v>35347</v>
      </c>
      <c r="N47" s="2" t="s">
        <v>16</v>
      </c>
      <c r="O47" s="2" t="s">
        <v>51</v>
      </c>
      <c r="P47" s="2">
        <v>7602</v>
      </c>
      <c r="Q47" s="2">
        <v>1.4400109999999999</v>
      </c>
      <c r="R47" s="2">
        <v>1.5206219999999999</v>
      </c>
      <c r="S47" s="2">
        <v>8.0611000000000002E-2</v>
      </c>
      <c r="T47" s="2">
        <v>80.611000000000004</v>
      </c>
      <c r="Y47" s="2">
        <v>35363</v>
      </c>
      <c r="Z47" s="2" t="s">
        <v>16</v>
      </c>
      <c r="AA47" s="2" t="s">
        <v>51</v>
      </c>
      <c r="AB47" s="2">
        <v>7618</v>
      </c>
      <c r="AC47" s="2">
        <v>2.4800110000000002</v>
      </c>
      <c r="AD47" s="2">
        <v>2.560622</v>
      </c>
      <c r="AE47" s="2">
        <v>8.0611000000000002E-2</v>
      </c>
      <c r="AF47" s="2">
        <v>80.611000000000004</v>
      </c>
      <c r="AK47" s="2">
        <v>35379</v>
      </c>
      <c r="AL47" s="2" t="s">
        <v>16</v>
      </c>
      <c r="AM47" s="2" t="s">
        <v>51</v>
      </c>
      <c r="AN47" s="2">
        <v>7634</v>
      </c>
      <c r="AO47" s="2">
        <v>2.0900110000000001</v>
      </c>
      <c r="AP47" s="2">
        <v>2.1726220000000001</v>
      </c>
      <c r="AQ47" s="2">
        <v>8.2611000000000004E-2</v>
      </c>
      <c r="AR47" s="2">
        <v>82.611000000000004</v>
      </c>
    </row>
    <row r="48" spans="1:44">
      <c r="A48" s="2">
        <v>51723</v>
      </c>
      <c r="B48" s="2" t="s">
        <v>16</v>
      </c>
      <c r="C48" s="2" t="s">
        <v>11</v>
      </c>
      <c r="D48" s="2">
        <v>7586</v>
      </c>
      <c r="E48" s="2">
        <v>1.9699990000000001</v>
      </c>
      <c r="F48" s="2">
        <v>2.0526170000000001</v>
      </c>
      <c r="G48" s="2">
        <v>8.2617999999999997E-2</v>
      </c>
      <c r="H48" s="2">
        <v>82.617999999999995</v>
      </c>
      <c r="M48" s="2">
        <v>55442</v>
      </c>
      <c r="N48" s="2" t="s">
        <v>16</v>
      </c>
      <c r="O48" s="2" t="s">
        <v>49</v>
      </c>
      <c r="P48" s="2">
        <v>7602</v>
      </c>
      <c r="Q48" s="2">
        <v>2.0899990000000002</v>
      </c>
      <c r="R48" s="2">
        <v>2.1726169999999998</v>
      </c>
      <c r="S48" s="2">
        <v>8.2617999999999997E-2</v>
      </c>
      <c r="T48" s="2">
        <v>82.617999999999995</v>
      </c>
      <c r="Y48" s="2">
        <v>55434</v>
      </c>
      <c r="Z48" s="2" t="s">
        <v>16</v>
      </c>
      <c r="AA48" s="2" t="s">
        <v>49</v>
      </c>
      <c r="AB48" s="2">
        <v>7618</v>
      </c>
      <c r="AC48" s="2">
        <v>1.04</v>
      </c>
      <c r="AD48" s="2">
        <v>1.120617</v>
      </c>
      <c r="AE48" s="2">
        <v>8.0616999999999994E-2</v>
      </c>
      <c r="AF48" s="2">
        <v>80.617000000000004</v>
      </c>
      <c r="AK48" s="2">
        <v>55474</v>
      </c>
      <c r="AL48" s="2" t="s">
        <v>16</v>
      </c>
      <c r="AM48" s="2" t="s">
        <v>49</v>
      </c>
      <c r="AN48" s="2">
        <v>7634</v>
      </c>
      <c r="AO48" s="2">
        <v>2.3399990000000002</v>
      </c>
      <c r="AP48" s="2">
        <v>2.420617</v>
      </c>
      <c r="AQ48" s="2">
        <v>8.0617999999999995E-2</v>
      </c>
      <c r="AR48" s="2">
        <v>80.617999999999995</v>
      </c>
    </row>
    <row r="49" spans="1:44">
      <c r="A49" s="2">
        <v>34264</v>
      </c>
      <c r="B49" s="2" t="s">
        <v>16</v>
      </c>
      <c r="C49" s="2" t="s">
        <v>12</v>
      </c>
      <c r="D49" s="2">
        <v>7586</v>
      </c>
      <c r="E49" s="2">
        <v>1.970011</v>
      </c>
      <c r="F49" s="2">
        <v>2.0526219999999999</v>
      </c>
      <c r="G49" s="2">
        <v>8.2611000000000004E-2</v>
      </c>
      <c r="H49" s="2">
        <v>82.611000000000004</v>
      </c>
      <c r="M49" s="2">
        <v>35351</v>
      </c>
      <c r="N49" s="2" t="s">
        <v>16</v>
      </c>
      <c r="O49" s="2" t="s">
        <v>51</v>
      </c>
      <c r="P49" s="2">
        <v>7602</v>
      </c>
      <c r="Q49" s="2">
        <v>2.0900110000000001</v>
      </c>
      <c r="R49" s="2">
        <v>2.1726220000000001</v>
      </c>
      <c r="S49" s="2">
        <v>8.2611000000000004E-2</v>
      </c>
      <c r="T49" s="2">
        <v>82.611000000000004</v>
      </c>
      <c r="Y49" s="2">
        <v>35343</v>
      </c>
      <c r="Z49" s="2" t="s">
        <v>16</v>
      </c>
      <c r="AA49" s="2" t="s">
        <v>51</v>
      </c>
      <c r="AB49" s="2">
        <v>7618</v>
      </c>
      <c r="AC49" s="2">
        <v>1.040011</v>
      </c>
      <c r="AD49" s="2">
        <v>1.120622</v>
      </c>
      <c r="AE49" s="2">
        <v>8.0611000000000002E-2</v>
      </c>
      <c r="AF49" s="2">
        <v>80.611000000000004</v>
      </c>
      <c r="AK49" s="2">
        <v>35383</v>
      </c>
      <c r="AL49" s="2" t="s">
        <v>16</v>
      </c>
      <c r="AM49" s="2" t="s">
        <v>51</v>
      </c>
      <c r="AN49" s="2">
        <v>7634</v>
      </c>
      <c r="AO49" s="2">
        <v>2.3400110000000001</v>
      </c>
      <c r="AP49" s="2">
        <v>2.4206219999999998</v>
      </c>
      <c r="AQ49" s="2">
        <v>8.0611000000000002E-2</v>
      </c>
      <c r="AR49" s="2">
        <v>80.611000000000004</v>
      </c>
    </row>
    <row r="50" spans="1:44">
      <c r="A50" s="2">
        <v>51727</v>
      </c>
      <c r="B50" s="2" t="s">
        <v>16</v>
      </c>
      <c r="C50" s="2" t="s">
        <v>11</v>
      </c>
      <c r="D50" s="2">
        <v>7586</v>
      </c>
      <c r="E50" s="2">
        <v>2.25</v>
      </c>
      <c r="F50" s="2">
        <v>2.3326169999999999</v>
      </c>
      <c r="G50" s="2">
        <v>8.2616999999999996E-2</v>
      </c>
      <c r="H50" s="2">
        <v>82.617000000000004</v>
      </c>
      <c r="M50" s="2">
        <v>55446</v>
      </c>
      <c r="N50" s="2" t="s">
        <v>16</v>
      </c>
      <c r="O50" s="2" t="s">
        <v>49</v>
      </c>
      <c r="P50" s="2">
        <v>7602</v>
      </c>
      <c r="Q50" s="2">
        <v>2.12</v>
      </c>
      <c r="R50" s="2">
        <v>2.2006169999999998</v>
      </c>
      <c r="S50" s="2">
        <v>8.0616999999999994E-2</v>
      </c>
      <c r="T50" s="2">
        <v>80.617000000000004</v>
      </c>
      <c r="Y50" s="2">
        <v>55438</v>
      </c>
      <c r="Z50" s="2" t="s">
        <v>16</v>
      </c>
      <c r="AA50" s="2" t="s">
        <v>49</v>
      </c>
      <c r="AB50" s="2">
        <v>7618</v>
      </c>
      <c r="AC50" s="2">
        <v>1.429999</v>
      </c>
      <c r="AD50" s="2">
        <v>1.5126170000000001</v>
      </c>
      <c r="AE50" s="2">
        <v>8.2617999999999997E-2</v>
      </c>
      <c r="AF50" s="2">
        <v>82.617999999999995</v>
      </c>
      <c r="AK50" s="2">
        <v>55478</v>
      </c>
      <c r="AL50" s="2" t="s">
        <v>16</v>
      </c>
      <c r="AM50" s="2" t="s">
        <v>49</v>
      </c>
      <c r="AN50" s="2">
        <v>7634</v>
      </c>
      <c r="AO50" s="2">
        <v>2.5099990000000001</v>
      </c>
      <c r="AP50" s="2">
        <v>2.5926170000000002</v>
      </c>
      <c r="AQ50" s="2">
        <v>8.2617999999999997E-2</v>
      </c>
      <c r="AR50" s="2">
        <v>82.617999999999995</v>
      </c>
    </row>
    <row r="51" spans="1:44">
      <c r="A51" s="2">
        <v>34268</v>
      </c>
      <c r="B51" s="2" t="s">
        <v>16</v>
      </c>
      <c r="C51" s="2" t="s">
        <v>12</v>
      </c>
      <c r="D51" s="2">
        <v>7586</v>
      </c>
      <c r="E51" s="2">
        <v>2.2500110000000002</v>
      </c>
      <c r="F51" s="2">
        <v>2.3326220000000002</v>
      </c>
      <c r="G51" s="2">
        <v>8.2611000000000004E-2</v>
      </c>
      <c r="H51" s="2">
        <v>82.611000000000004</v>
      </c>
      <c r="M51" s="2">
        <v>35355</v>
      </c>
      <c r="N51" s="2" t="s">
        <v>16</v>
      </c>
      <c r="O51" s="2" t="s">
        <v>51</v>
      </c>
      <c r="P51" s="2">
        <v>7602</v>
      </c>
      <c r="Q51" s="2">
        <v>2.1200109999999999</v>
      </c>
      <c r="R51" s="2">
        <v>2.2006220000000001</v>
      </c>
      <c r="S51" s="2">
        <v>8.0611000000000002E-2</v>
      </c>
      <c r="T51" s="2">
        <v>80.611000000000004</v>
      </c>
      <c r="Y51" s="2">
        <v>35347</v>
      </c>
      <c r="Z51" s="2" t="s">
        <v>16</v>
      </c>
      <c r="AA51" s="2" t="s">
        <v>51</v>
      </c>
      <c r="AB51" s="2">
        <v>7618</v>
      </c>
      <c r="AC51" s="2">
        <v>1.4300109999999999</v>
      </c>
      <c r="AD51" s="2">
        <v>1.5126219999999999</v>
      </c>
      <c r="AE51" s="2">
        <v>8.2611000000000004E-2</v>
      </c>
      <c r="AF51" s="2">
        <v>82.611000000000004</v>
      </c>
      <c r="AK51" s="2">
        <v>35387</v>
      </c>
      <c r="AL51" s="2" t="s">
        <v>16</v>
      </c>
      <c r="AM51" s="2" t="s">
        <v>51</v>
      </c>
      <c r="AN51" s="2">
        <v>7634</v>
      </c>
      <c r="AO51" s="2">
        <v>2.510011</v>
      </c>
      <c r="AP51" s="2">
        <v>2.592622</v>
      </c>
      <c r="AQ51" s="2">
        <v>8.2611000000000004E-2</v>
      </c>
      <c r="AR51" s="2">
        <v>82.611000000000004</v>
      </c>
    </row>
    <row r="52" spans="1:44">
      <c r="A52" s="2">
        <v>51731</v>
      </c>
      <c r="B52" s="2" t="s">
        <v>16</v>
      </c>
      <c r="C52" s="2" t="s">
        <v>11</v>
      </c>
      <c r="D52" s="2">
        <v>7586</v>
      </c>
      <c r="E52" s="2">
        <v>2.4300000000000002</v>
      </c>
      <c r="F52" s="2">
        <v>2.5126170000000001</v>
      </c>
      <c r="G52" s="2">
        <v>8.2616999999999996E-2</v>
      </c>
      <c r="H52" s="2">
        <v>82.617000000000004</v>
      </c>
      <c r="M52" s="2">
        <v>55450</v>
      </c>
      <c r="N52" s="2" t="s">
        <v>16</v>
      </c>
      <c r="O52" s="2" t="s">
        <v>49</v>
      </c>
      <c r="P52" s="2">
        <v>7602</v>
      </c>
      <c r="Q52" s="2">
        <v>2.2999990000000001</v>
      </c>
      <c r="R52" s="2">
        <v>2.380617</v>
      </c>
      <c r="S52" s="2">
        <v>8.0617999999999995E-2</v>
      </c>
      <c r="T52" s="2">
        <v>80.617999999999995</v>
      </c>
      <c r="Y52" s="2">
        <v>55442</v>
      </c>
      <c r="Z52" s="2" t="s">
        <v>16</v>
      </c>
      <c r="AA52" s="2" t="s">
        <v>49</v>
      </c>
      <c r="AB52" s="2">
        <v>7618</v>
      </c>
      <c r="AC52" s="2">
        <v>1.629999</v>
      </c>
      <c r="AD52" s="2">
        <v>1.7126170000000001</v>
      </c>
      <c r="AE52" s="2">
        <v>8.2617999999999997E-2</v>
      </c>
      <c r="AF52" s="2">
        <v>82.617999999999995</v>
      </c>
      <c r="AK52" s="2">
        <v>55434</v>
      </c>
      <c r="AL52" s="2" t="s">
        <v>16</v>
      </c>
      <c r="AM52" s="2" t="s">
        <v>49</v>
      </c>
      <c r="AN52" s="2">
        <v>7634</v>
      </c>
      <c r="AO52" s="2">
        <v>1.2299990000000001</v>
      </c>
      <c r="AP52" s="2">
        <v>1.3126169999999999</v>
      </c>
      <c r="AQ52" s="2">
        <v>8.2617999999999997E-2</v>
      </c>
      <c r="AR52" s="2">
        <v>82.617999999999995</v>
      </c>
    </row>
    <row r="53" spans="1:44">
      <c r="A53" s="2">
        <v>34272</v>
      </c>
      <c r="B53" s="2" t="s">
        <v>16</v>
      </c>
      <c r="C53" s="2" t="s">
        <v>12</v>
      </c>
      <c r="D53" s="2">
        <v>7586</v>
      </c>
      <c r="E53" s="2">
        <v>2.4300109999999999</v>
      </c>
      <c r="F53" s="2">
        <v>2.5126219999999999</v>
      </c>
      <c r="G53" s="2">
        <v>8.2611000000000004E-2</v>
      </c>
      <c r="H53" s="2">
        <v>82.611000000000004</v>
      </c>
      <c r="M53" s="2">
        <v>35359</v>
      </c>
      <c r="N53" s="2" t="s">
        <v>16</v>
      </c>
      <c r="O53" s="2" t="s">
        <v>51</v>
      </c>
      <c r="P53" s="2">
        <v>7602</v>
      </c>
      <c r="Q53" s="2">
        <v>2.300011</v>
      </c>
      <c r="R53" s="2">
        <v>2.3806219999999998</v>
      </c>
      <c r="S53" s="2">
        <v>8.0611000000000002E-2</v>
      </c>
      <c r="T53" s="2">
        <v>80.611000000000004</v>
      </c>
      <c r="Y53" s="2">
        <v>35351</v>
      </c>
      <c r="Z53" s="2" t="s">
        <v>16</v>
      </c>
      <c r="AA53" s="2" t="s">
        <v>51</v>
      </c>
      <c r="AB53" s="2">
        <v>7618</v>
      </c>
      <c r="AC53" s="2">
        <v>1.6300110000000001</v>
      </c>
      <c r="AD53" s="2">
        <v>1.7126220000000001</v>
      </c>
      <c r="AE53" s="2">
        <v>8.2611000000000004E-2</v>
      </c>
      <c r="AF53" s="2">
        <v>82.611000000000004</v>
      </c>
      <c r="AK53" s="2">
        <v>35343</v>
      </c>
      <c r="AL53" s="2" t="s">
        <v>16</v>
      </c>
      <c r="AM53" s="2" t="s">
        <v>51</v>
      </c>
      <c r="AN53" s="2">
        <v>7634</v>
      </c>
      <c r="AO53" s="2">
        <v>1.230011</v>
      </c>
      <c r="AP53" s="2">
        <v>1.312622</v>
      </c>
      <c r="AQ53" s="2">
        <v>8.2611000000000004E-2</v>
      </c>
      <c r="AR53" s="2">
        <v>82.611000000000004</v>
      </c>
    </row>
    <row r="54" spans="1:44">
      <c r="A54" s="2">
        <v>51735</v>
      </c>
      <c r="B54" s="2" t="s">
        <v>16</v>
      </c>
      <c r="C54" s="2" t="s">
        <v>11</v>
      </c>
      <c r="D54" s="2">
        <v>7586</v>
      </c>
      <c r="E54" s="2">
        <v>2.8599990000000002</v>
      </c>
      <c r="F54" s="2">
        <v>2.940617</v>
      </c>
      <c r="G54" s="2">
        <v>8.0617999999999995E-2</v>
      </c>
      <c r="H54" s="2">
        <v>80.617999999999995</v>
      </c>
      <c r="M54" s="2">
        <v>55434</v>
      </c>
      <c r="N54" s="2" t="s">
        <v>16</v>
      </c>
      <c r="O54" s="2" t="s">
        <v>49</v>
      </c>
      <c r="P54" s="2">
        <v>7602</v>
      </c>
      <c r="Q54" s="2">
        <v>1.03</v>
      </c>
      <c r="R54" s="2">
        <v>1.112617</v>
      </c>
      <c r="S54" s="2">
        <v>8.2616999999999996E-2</v>
      </c>
      <c r="T54" s="2">
        <v>82.617000000000004</v>
      </c>
      <c r="Y54" s="2">
        <v>55446</v>
      </c>
      <c r="Z54" s="2" t="s">
        <v>16</v>
      </c>
      <c r="AA54" s="2" t="s">
        <v>49</v>
      </c>
      <c r="AB54" s="2">
        <v>7618</v>
      </c>
      <c r="AC54" s="2">
        <v>1.7199990000000001</v>
      </c>
      <c r="AD54" s="2">
        <v>1.8006169999999999</v>
      </c>
      <c r="AE54" s="2">
        <v>8.0617999999999995E-2</v>
      </c>
      <c r="AF54" s="2">
        <v>80.617999999999995</v>
      </c>
      <c r="AK54" s="2">
        <v>55438</v>
      </c>
      <c r="AL54" s="2" t="s">
        <v>16</v>
      </c>
      <c r="AM54" s="2" t="s">
        <v>49</v>
      </c>
      <c r="AN54" s="2">
        <v>7634</v>
      </c>
      <c r="AO54" s="2">
        <v>1.31</v>
      </c>
      <c r="AP54" s="2">
        <v>1.392617</v>
      </c>
      <c r="AQ54" s="2">
        <v>8.2616999999999996E-2</v>
      </c>
      <c r="AR54" s="2">
        <v>82.617000000000004</v>
      </c>
    </row>
    <row r="55" spans="1:44">
      <c r="A55" s="2">
        <v>34276</v>
      </c>
      <c r="B55" s="2" t="s">
        <v>16</v>
      </c>
      <c r="C55" s="2" t="s">
        <v>12</v>
      </c>
      <c r="D55" s="2">
        <v>7586</v>
      </c>
      <c r="E55" s="2">
        <v>2.8600110000000001</v>
      </c>
      <c r="F55" s="2">
        <v>2.9406219999999998</v>
      </c>
      <c r="G55" s="2">
        <v>8.0611000000000002E-2</v>
      </c>
      <c r="H55" s="2">
        <v>80.611000000000004</v>
      </c>
      <c r="M55" s="2">
        <v>35343</v>
      </c>
      <c r="N55" s="2" t="s">
        <v>16</v>
      </c>
      <c r="O55" s="2" t="s">
        <v>51</v>
      </c>
      <c r="P55" s="2">
        <v>7602</v>
      </c>
      <c r="Q55" s="2">
        <v>1.030011</v>
      </c>
      <c r="R55" s="2">
        <v>1.112622</v>
      </c>
      <c r="S55" s="2">
        <v>8.2611000000000004E-2</v>
      </c>
      <c r="T55" s="2">
        <v>82.611000000000004</v>
      </c>
      <c r="Y55" s="2">
        <v>35355</v>
      </c>
      <c r="Z55" s="2" t="s">
        <v>16</v>
      </c>
      <c r="AA55" s="2" t="s">
        <v>51</v>
      </c>
      <c r="AB55" s="2">
        <v>7618</v>
      </c>
      <c r="AC55" s="2">
        <v>1.720011</v>
      </c>
      <c r="AD55" s="2">
        <v>1.8006219999999999</v>
      </c>
      <c r="AE55" s="2">
        <v>8.0611000000000002E-2</v>
      </c>
      <c r="AF55" s="2">
        <v>80.611000000000004</v>
      </c>
      <c r="AK55" s="2">
        <v>35347</v>
      </c>
      <c r="AL55" s="2" t="s">
        <v>16</v>
      </c>
      <c r="AM55" s="2" t="s">
        <v>51</v>
      </c>
      <c r="AN55" s="2">
        <v>7634</v>
      </c>
      <c r="AO55" s="2">
        <v>1.310011</v>
      </c>
      <c r="AP55" s="2">
        <v>1.392622</v>
      </c>
      <c r="AQ55" s="2">
        <v>8.2611000000000004E-2</v>
      </c>
      <c r="AR55" s="2">
        <v>82.611000000000004</v>
      </c>
    </row>
    <row r="56" spans="1:44">
      <c r="A56" s="2">
        <v>51715</v>
      </c>
      <c r="B56" s="2" t="s">
        <v>16</v>
      </c>
      <c r="C56" s="2" t="s">
        <v>11</v>
      </c>
      <c r="D56" s="2">
        <v>7586</v>
      </c>
      <c r="E56" s="2">
        <v>1.04</v>
      </c>
      <c r="F56" s="2">
        <v>1.120617</v>
      </c>
      <c r="G56" s="2">
        <v>8.0616999999999994E-2</v>
      </c>
      <c r="H56" s="2">
        <v>80.617000000000004</v>
      </c>
      <c r="M56" s="2">
        <v>55438</v>
      </c>
      <c r="N56" s="2" t="s">
        <v>16</v>
      </c>
      <c r="O56" s="2" t="s">
        <v>49</v>
      </c>
      <c r="P56" s="2">
        <v>7602</v>
      </c>
      <c r="Q56" s="2">
        <v>1.32</v>
      </c>
      <c r="R56" s="2">
        <v>1.400617</v>
      </c>
      <c r="S56" s="2">
        <v>8.0616999999999994E-2</v>
      </c>
      <c r="T56" s="2">
        <v>80.617000000000004</v>
      </c>
      <c r="Y56" s="2">
        <v>55450</v>
      </c>
      <c r="Z56" s="2" t="s">
        <v>16</v>
      </c>
      <c r="AA56" s="2" t="s">
        <v>49</v>
      </c>
      <c r="AB56" s="2">
        <v>7618</v>
      </c>
      <c r="AC56" s="2">
        <v>1.85</v>
      </c>
      <c r="AD56" s="2">
        <v>1.932617</v>
      </c>
      <c r="AE56" s="2">
        <v>8.2616999999999996E-2</v>
      </c>
      <c r="AF56" s="2">
        <v>82.617000000000004</v>
      </c>
      <c r="AK56" s="2">
        <v>55442</v>
      </c>
      <c r="AL56" s="2" t="s">
        <v>16</v>
      </c>
      <c r="AM56" s="2" t="s">
        <v>49</v>
      </c>
      <c r="AN56" s="2">
        <v>7634</v>
      </c>
      <c r="AO56" s="2">
        <v>1.379999</v>
      </c>
      <c r="AP56" s="2">
        <v>1.4606170000000001</v>
      </c>
      <c r="AQ56" s="2">
        <v>8.0617999999999995E-2</v>
      </c>
      <c r="AR56" s="2">
        <v>80.617999999999995</v>
      </c>
    </row>
    <row r="57" spans="1:44">
      <c r="A57" s="2">
        <v>34256</v>
      </c>
      <c r="B57" s="2" t="s">
        <v>16</v>
      </c>
      <c r="C57" s="2" t="s">
        <v>12</v>
      </c>
      <c r="D57" s="2">
        <v>7586</v>
      </c>
      <c r="E57" s="2">
        <v>1.040011</v>
      </c>
      <c r="F57" s="2">
        <v>1.120622</v>
      </c>
      <c r="G57" s="2">
        <v>8.0611000000000002E-2</v>
      </c>
      <c r="H57" s="2">
        <v>80.611000000000004</v>
      </c>
      <c r="M57" s="2">
        <v>35347</v>
      </c>
      <c r="N57" s="2" t="s">
        <v>16</v>
      </c>
      <c r="O57" s="2" t="s">
        <v>51</v>
      </c>
      <c r="P57" s="2">
        <v>7602</v>
      </c>
      <c r="Q57" s="2">
        <v>1.320011</v>
      </c>
      <c r="R57" s="2">
        <v>1.400622</v>
      </c>
      <c r="S57" s="2">
        <v>8.0611000000000002E-2</v>
      </c>
      <c r="T57" s="2">
        <v>80.611000000000004</v>
      </c>
      <c r="Y57" s="2">
        <v>35359</v>
      </c>
      <c r="Z57" s="2" t="s">
        <v>16</v>
      </c>
      <c r="AA57" s="2" t="s">
        <v>51</v>
      </c>
      <c r="AB57" s="2">
        <v>7618</v>
      </c>
      <c r="AC57" s="2">
        <v>1.8500110000000001</v>
      </c>
      <c r="AD57" s="2">
        <v>1.9326220000000001</v>
      </c>
      <c r="AE57" s="2">
        <v>8.2611000000000004E-2</v>
      </c>
      <c r="AF57" s="2">
        <v>82.611000000000004</v>
      </c>
      <c r="AK57" s="2">
        <v>35351</v>
      </c>
      <c r="AL57" s="2" t="s">
        <v>16</v>
      </c>
      <c r="AM57" s="2" t="s">
        <v>51</v>
      </c>
      <c r="AN57" s="2">
        <v>7634</v>
      </c>
      <c r="AO57" s="2">
        <v>1.3800110000000001</v>
      </c>
      <c r="AP57" s="2">
        <v>1.4606220000000001</v>
      </c>
      <c r="AQ57" s="2">
        <v>8.0611000000000002E-2</v>
      </c>
      <c r="AR57" s="2">
        <v>80.611000000000004</v>
      </c>
    </row>
    <row r="58" spans="1:44">
      <c r="A58" s="2">
        <v>51719</v>
      </c>
      <c r="B58" s="2" t="s">
        <v>16</v>
      </c>
      <c r="C58" s="2" t="s">
        <v>11</v>
      </c>
      <c r="D58" s="2">
        <v>7586</v>
      </c>
      <c r="E58" s="2">
        <v>1.7299990000000001</v>
      </c>
      <c r="F58" s="2">
        <v>1.8126169999999999</v>
      </c>
      <c r="G58" s="2">
        <v>8.2617999999999997E-2</v>
      </c>
      <c r="H58" s="2">
        <v>82.617999999999995</v>
      </c>
      <c r="M58" s="2">
        <v>55442</v>
      </c>
      <c r="N58" s="2" t="s">
        <v>16</v>
      </c>
      <c r="O58" s="2" t="s">
        <v>49</v>
      </c>
      <c r="P58" s="2">
        <v>7602</v>
      </c>
      <c r="Q58" s="2">
        <v>1.55</v>
      </c>
      <c r="R58" s="2">
        <v>1.632617</v>
      </c>
      <c r="S58" s="2">
        <v>8.2616999999999996E-2</v>
      </c>
      <c r="T58" s="2">
        <v>82.617000000000004</v>
      </c>
      <c r="Y58" s="2">
        <v>55454</v>
      </c>
      <c r="Z58" s="2" t="s">
        <v>16</v>
      </c>
      <c r="AA58" s="2" t="s">
        <v>49</v>
      </c>
      <c r="AB58" s="2">
        <v>7618</v>
      </c>
      <c r="AC58" s="2">
        <v>1.9899990000000001</v>
      </c>
      <c r="AD58" s="2">
        <v>2.0726170000000002</v>
      </c>
      <c r="AE58" s="2">
        <v>8.2617999999999997E-2</v>
      </c>
      <c r="AF58" s="2">
        <v>82.617999999999995</v>
      </c>
      <c r="AK58" s="2">
        <v>55446</v>
      </c>
      <c r="AL58" s="2" t="s">
        <v>16</v>
      </c>
      <c r="AM58" s="2" t="s">
        <v>49</v>
      </c>
      <c r="AN58" s="2">
        <v>7634</v>
      </c>
      <c r="AO58" s="2">
        <v>1.55</v>
      </c>
      <c r="AP58" s="2">
        <v>1.632617</v>
      </c>
      <c r="AQ58" s="2">
        <v>8.2616999999999996E-2</v>
      </c>
      <c r="AR58" s="2">
        <v>82.617000000000004</v>
      </c>
    </row>
    <row r="59" spans="1:44">
      <c r="A59" s="2">
        <v>34260</v>
      </c>
      <c r="B59" s="2" t="s">
        <v>16</v>
      </c>
      <c r="C59" s="2" t="s">
        <v>12</v>
      </c>
      <c r="D59" s="2">
        <v>7586</v>
      </c>
      <c r="E59" s="2">
        <v>1.730011</v>
      </c>
      <c r="F59" s="2">
        <v>1.812622</v>
      </c>
      <c r="G59" s="2">
        <v>8.2611000000000004E-2</v>
      </c>
      <c r="H59" s="2">
        <v>82.611000000000004</v>
      </c>
      <c r="M59" s="2">
        <v>35351</v>
      </c>
      <c r="N59" s="2" t="s">
        <v>16</v>
      </c>
      <c r="O59" s="2" t="s">
        <v>51</v>
      </c>
      <c r="P59" s="2">
        <v>7602</v>
      </c>
      <c r="Q59" s="2">
        <v>1.550011</v>
      </c>
      <c r="R59" s="2">
        <v>1.632622</v>
      </c>
      <c r="S59" s="2">
        <v>8.2611000000000004E-2</v>
      </c>
      <c r="T59" s="2">
        <v>82.611000000000004</v>
      </c>
      <c r="Y59" s="2">
        <v>35363</v>
      </c>
      <c r="Z59" s="2" t="s">
        <v>16</v>
      </c>
      <c r="AA59" s="2" t="s">
        <v>51</v>
      </c>
      <c r="AB59" s="2">
        <v>7618</v>
      </c>
      <c r="AC59" s="2">
        <v>1.990011</v>
      </c>
      <c r="AD59" s="2">
        <v>2.072622</v>
      </c>
      <c r="AE59" s="2">
        <v>8.2611000000000004E-2</v>
      </c>
      <c r="AF59" s="2">
        <v>82.611000000000004</v>
      </c>
      <c r="AK59" s="2">
        <v>35355</v>
      </c>
      <c r="AL59" s="2" t="s">
        <v>16</v>
      </c>
      <c r="AM59" s="2" t="s">
        <v>51</v>
      </c>
      <c r="AN59" s="2">
        <v>7634</v>
      </c>
      <c r="AO59" s="2">
        <v>1.550011</v>
      </c>
      <c r="AP59" s="2">
        <v>1.632622</v>
      </c>
      <c r="AQ59" s="2">
        <v>8.2611000000000004E-2</v>
      </c>
      <c r="AR59" s="2">
        <v>82.611000000000004</v>
      </c>
    </row>
    <row r="60" spans="1:44">
      <c r="A60" s="2">
        <v>51723</v>
      </c>
      <c r="B60" s="2" t="s">
        <v>16</v>
      </c>
      <c r="C60" s="2" t="s">
        <v>11</v>
      </c>
      <c r="D60" s="2">
        <v>7586</v>
      </c>
      <c r="E60" s="2">
        <v>2.04</v>
      </c>
      <c r="F60" s="2">
        <v>2.1206170000000002</v>
      </c>
      <c r="G60" s="2">
        <v>8.0616999999999994E-2</v>
      </c>
      <c r="H60" s="2">
        <v>80.617000000000004</v>
      </c>
      <c r="M60" s="2">
        <v>55446</v>
      </c>
      <c r="N60" s="2" t="s">
        <v>16</v>
      </c>
      <c r="O60" s="2" t="s">
        <v>49</v>
      </c>
      <c r="P60" s="2">
        <v>7602</v>
      </c>
      <c r="Q60" s="2">
        <v>1.649999</v>
      </c>
      <c r="R60" s="2">
        <v>1.7326170000000001</v>
      </c>
      <c r="S60" s="2">
        <v>8.2617999999999997E-2</v>
      </c>
      <c r="T60" s="2">
        <v>82.617999999999995</v>
      </c>
      <c r="Y60" s="2">
        <v>55458</v>
      </c>
      <c r="Z60" s="2" t="s">
        <v>16</v>
      </c>
      <c r="AA60" s="2" t="s">
        <v>49</v>
      </c>
      <c r="AB60" s="2">
        <v>7618</v>
      </c>
      <c r="AC60" s="2">
        <v>2.2099989999999998</v>
      </c>
      <c r="AD60" s="2">
        <v>2.2926169999999999</v>
      </c>
      <c r="AE60" s="2">
        <v>8.2617999999999997E-2</v>
      </c>
      <c r="AF60" s="2">
        <v>82.617999999999995</v>
      </c>
      <c r="AK60" s="2">
        <v>55450</v>
      </c>
      <c r="AL60" s="2" t="s">
        <v>16</v>
      </c>
      <c r="AM60" s="2" t="s">
        <v>49</v>
      </c>
      <c r="AN60" s="2">
        <v>7634</v>
      </c>
      <c r="AO60" s="2">
        <v>1.709999</v>
      </c>
      <c r="AP60" s="2">
        <v>1.7926169999999999</v>
      </c>
      <c r="AQ60" s="2">
        <v>8.2617999999999997E-2</v>
      </c>
      <c r="AR60" s="2">
        <v>82.617999999999995</v>
      </c>
    </row>
    <row r="61" spans="1:44">
      <c r="A61" s="2">
        <v>34264</v>
      </c>
      <c r="B61" s="2" t="s">
        <v>16</v>
      </c>
      <c r="C61" s="2" t="s">
        <v>12</v>
      </c>
      <c r="D61" s="2">
        <v>7586</v>
      </c>
      <c r="E61" s="2">
        <v>2.0400109999999998</v>
      </c>
      <c r="F61" s="2">
        <v>2.120622</v>
      </c>
      <c r="G61" s="2">
        <v>8.0611000000000002E-2</v>
      </c>
      <c r="H61" s="2">
        <v>80.611000000000004</v>
      </c>
      <c r="M61" s="2">
        <v>35355</v>
      </c>
      <c r="N61" s="2" t="s">
        <v>16</v>
      </c>
      <c r="O61" s="2" t="s">
        <v>51</v>
      </c>
      <c r="P61" s="2">
        <v>7602</v>
      </c>
      <c r="Q61" s="2">
        <v>1.6500109999999999</v>
      </c>
      <c r="R61" s="2">
        <v>1.7326220000000001</v>
      </c>
      <c r="S61" s="2">
        <v>8.2611000000000004E-2</v>
      </c>
      <c r="T61" s="2">
        <v>82.611000000000004</v>
      </c>
      <c r="Y61" s="2">
        <v>35367</v>
      </c>
      <c r="Z61" s="2" t="s">
        <v>16</v>
      </c>
      <c r="AA61" s="2" t="s">
        <v>51</v>
      </c>
      <c r="AB61" s="2">
        <v>7618</v>
      </c>
      <c r="AC61" s="2">
        <v>2.2100110000000002</v>
      </c>
      <c r="AD61" s="2">
        <v>2.2926220000000002</v>
      </c>
      <c r="AE61" s="2">
        <v>8.2611000000000004E-2</v>
      </c>
      <c r="AF61" s="2">
        <v>82.611000000000004</v>
      </c>
      <c r="AK61" s="2">
        <v>35359</v>
      </c>
      <c r="AL61" s="2" t="s">
        <v>16</v>
      </c>
      <c r="AM61" s="2" t="s">
        <v>51</v>
      </c>
      <c r="AN61" s="2">
        <v>7634</v>
      </c>
      <c r="AO61" s="2">
        <v>1.7100109999999999</v>
      </c>
      <c r="AP61" s="2">
        <v>1.7926219999999999</v>
      </c>
      <c r="AQ61" s="2">
        <v>8.2611000000000004E-2</v>
      </c>
      <c r="AR61" s="2">
        <v>82.611000000000004</v>
      </c>
    </row>
    <row r="62" spans="1:44">
      <c r="A62" s="2">
        <v>51715</v>
      </c>
      <c r="B62" s="2" t="s">
        <v>16</v>
      </c>
      <c r="C62" s="2" t="s">
        <v>11</v>
      </c>
      <c r="D62" s="2">
        <v>7586</v>
      </c>
      <c r="E62" s="2">
        <v>1.2399990000000001</v>
      </c>
      <c r="F62" s="2">
        <v>1.3206169999999999</v>
      </c>
      <c r="G62" s="2">
        <v>8.0617999999999995E-2</v>
      </c>
      <c r="H62" s="2">
        <v>80.617999999999995</v>
      </c>
      <c r="M62" s="2">
        <v>55450</v>
      </c>
      <c r="N62" s="2" t="s">
        <v>16</v>
      </c>
      <c r="O62" s="2" t="s">
        <v>49</v>
      </c>
      <c r="P62" s="2">
        <v>7602</v>
      </c>
      <c r="Q62" s="2">
        <v>1.76</v>
      </c>
      <c r="R62" s="2">
        <v>1.8406169999999999</v>
      </c>
      <c r="S62" s="2">
        <v>8.0616999999999994E-2</v>
      </c>
      <c r="T62" s="2">
        <v>80.617000000000004</v>
      </c>
      <c r="Y62" s="2">
        <v>55462</v>
      </c>
      <c r="Z62" s="2" t="s">
        <v>16</v>
      </c>
      <c r="AA62" s="2" t="s">
        <v>49</v>
      </c>
      <c r="AB62" s="2">
        <v>7618</v>
      </c>
      <c r="AC62" s="2">
        <v>2.7</v>
      </c>
      <c r="AD62" s="2">
        <v>2.7806169999999999</v>
      </c>
      <c r="AE62" s="2">
        <v>8.0616999999999994E-2</v>
      </c>
      <c r="AF62" s="2">
        <v>80.617000000000004</v>
      </c>
      <c r="AK62" s="2">
        <v>55454</v>
      </c>
      <c r="AL62" s="2" t="s">
        <v>16</v>
      </c>
      <c r="AM62" s="2" t="s">
        <v>49</v>
      </c>
      <c r="AN62" s="2">
        <v>7634</v>
      </c>
      <c r="AO62" s="2">
        <v>1.939999</v>
      </c>
      <c r="AP62" s="2">
        <v>2.0206170000000001</v>
      </c>
      <c r="AQ62" s="2">
        <v>8.0617999999999995E-2</v>
      </c>
      <c r="AR62" s="2">
        <v>80.617999999999995</v>
      </c>
    </row>
    <row r="63" spans="1:44">
      <c r="A63" s="2">
        <v>34256</v>
      </c>
      <c r="B63" s="2" t="s">
        <v>16</v>
      </c>
      <c r="C63" s="2" t="s">
        <v>12</v>
      </c>
      <c r="D63" s="2">
        <v>7586</v>
      </c>
      <c r="E63" s="2">
        <v>1.240011</v>
      </c>
      <c r="F63" s="2">
        <v>1.320622</v>
      </c>
      <c r="G63" s="2">
        <v>8.0611000000000002E-2</v>
      </c>
      <c r="H63" s="2">
        <v>80.611000000000004</v>
      </c>
      <c r="M63" s="2">
        <v>35359</v>
      </c>
      <c r="N63" s="2" t="s">
        <v>16</v>
      </c>
      <c r="O63" s="2" t="s">
        <v>51</v>
      </c>
      <c r="P63" s="2">
        <v>7602</v>
      </c>
      <c r="Q63" s="2">
        <v>1.760011</v>
      </c>
      <c r="R63" s="2">
        <v>1.840622</v>
      </c>
      <c r="S63" s="2">
        <v>8.0611000000000002E-2</v>
      </c>
      <c r="T63" s="2">
        <v>80.611000000000004</v>
      </c>
      <c r="Y63" s="2">
        <v>35371</v>
      </c>
      <c r="Z63" s="2" t="s">
        <v>16</v>
      </c>
      <c r="AA63" s="2" t="s">
        <v>51</v>
      </c>
      <c r="AB63" s="2">
        <v>7618</v>
      </c>
      <c r="AC63" s="2">
        <v>2.7000109999999999</v>
      </c>
      <c r="AD63" s="2">
        <v>2.7806220000000001</v>
      </c>
      <c r="AE63" s="2">
        <v>8.0611000000000002E-2</v>
      </c>
      <c r="AF63" s="2">
        <v>80.611000000000004</v>
      </c>
      <c r="AK63" s="2">
        <v>35363</v>
      </c>
      <c r="AL63" s="2" t="s">
        <v>16</v>
      </c>
      <c r="AM63" s="2" t="s">
        <v>51</v>
      </c>
      <c r="AN63" s="2">
        <v>7634</v>
      </c>
      <c r="AO63" s="2">
        <v>1.9400109999999999</v>
      </c>
      <c r="AP63" s="2">
        <v>2.0206219999999999</v>
      </c>
      <c r="AQ63" s="2">
        <v>8.0611000000000002E-2</v>
      </c>
      <c r="AR63" s="2">
        <v>80.611000000000004</v>
      </c>
    </row>
    <row r="64" spans="1:44">
      <c r="A64" s="2">
        <v>51719</v>
      </c>
      <c r="B64" s="2" t="s">
        <v>16</v>
      </c>
      <c r="C64" s="2" t="s">
        <v>11</v>
      </c>
      <c r="D64" s="2">
        <v>7586</v>
      </c>
      <c r="E64" s="2">
        <v>1.37</v>
      </c>
      <c r="F64" s="2">
        <v>1.452617</v>
      </c>
      <c r="G64" s="2">
        <v>8.2616999999999996E-2</v>
      </c>
      <c r="H64" s="2">
        <v>82.617000000000004</v>
      </c>
      <c r="M64" s="2">
        <v>55454</v>
      </c>
      <c r="N64" s="2" t="s">
        <v>16</v>
      </c>
      <c r="O64" s="2" t="s">
        <v>49</v>
      </c>
      <c r="P64" s="2">
        <v>7602</v>
      </c>
      <c r="Q64" s="2">
        <v>1.9899990000000001</v>
      </c>
      <c r="R64" s="2">
        <v>2.0726170000000002</v>
      </c>
      <c r="S64" s="2">
        <v>8.2617999999999997E-2</v>
      </c>
      <c r="T64" s="2">
        <v>82.617999999999995</v>
      </c>
      <c r="Y64" s="2">
        <v>55434</v>
      </c>
      <c r="Z64" s="2" t="s">
        <v>16</v>
      </c>
      <c r="AA64" s="2" t="s">
        <v>49</v>
      </c>
      <c r="AB64" s="2">
        <v>7618</v>
      </c>
      <c r="AC64" s="2">
        <v>1.01</v>
      </c>
      <c r="AD64" s="2">
        <v>1.0926169999999999</v>
      </c>
      <c r="AE64" s="2">
        <v>8.2616999999999996E-2</v>
      </c>
      <c r="AF64" s="2">
        <v>82.617000000000004</v>
      </c>
      <c r="AK64" s="2">
        <v>55458</v>
      </c>
      <c r="AL64" s="2" t="s">
        <v>16</v>
      </c>
      <c r="AM64" s="2" t="s">
        <v>49</v>
      </c>
      <c r="AN64" s="2">
        <v>7634</v>
      </c>
      <c r="AO64" s="2">
        <v>2.0699990000000001</v>
      </c>
      <c r="AP64" s="2">
        <v>2.1526169999999998</v>
      </c>
      <c r="AQ64" s="2">
        <v>8.2617999999999997E-2</v>
      </c>
      <c r="AR64" s="2">
        <v>82.617999999999995</v>
      </c>
    </row>
    <row r="65" spans="1:44">
      <c r="A65" s="2">
        <v>34260</v>
      </c>
      <c r="B65" s="2" t="s">
        <v>16</v>
      </c>
      <c r="C65" s="2" t="s">
        <v>12</v>
      </c>
      <c r="D65" s="2">
        <v>7586</v>
      </c>
      <c r="E65" s="2">
        <v>1.3700110000000001</v>
      </c>
      <c r="F65" s="2">
        <v>1.4526220000000001</v>
      </c>
      <c r="G65" s="2">
        <v>8.2611000000000004E-2</v>
      </c>
      <c r="H65" s="2">
        <v>82.611000000000004</v>
      </c>
      <c r="M65" s="2">
        <v>35363</v>
      </c>
      <c r="N65" s="2" t="s">
        <v>16</v>
      </c>
      <c r="O65" s="2" t="s">
        <v>51</v>
      </c>
      <c r="P65" s="2">
        <v>7602</v>
      </c>
      <c r="Q65" s="2">
        <v>1.990011</v>
      </c>
      <c r="R65" s="2">
        <v>2.072622</v>
      </c>
      <c r="S65" s="2">
        <v>8.2611000000000004E-2</v>
      </c>
      <c r="T65" s="2">
        <v>82.611000000000004</v>
      </c>
      <c r="Y65" s="2">
        <v>35343</v>
      </c>
      <c r="Z65" s="2" t="s">
        <v>16</v>
      </c>
      <c r="AA65" s="2" t="s">
        <v>51</v>
      </c>
      <c r="AB65" s="2">
        <v>7618</v>
      </c>
      <c r="AC65" s="2">
        <v>1.010011</v>
      </c>
      <c r="AD65" s="2">
        <v>1.092622</v>
      </c>
      <c r="AE65" s="2">
        <v>8.2611000000000004E-2</v>
      </c>
      <c r="AF65" s="2">
        <v>82.611000000000004</v>
      </c>
      <c r="AK65" s="2">
        <v>35367</v>
      </c>
      <c r="AL65" s="2" t="s">
        <v>16</v>
      </c>
      <c r="AM65" s="2" t="s">
        <v>51</v>
      </c>
      <c r="AN65" s="2">
        <v>7634</v>
      </c>
      <c r="AO65" s="2">
        <v>2.070011</v>
      </c>
      <c r="AP65" s="2">
        <v>2.152622</v>
      </c>
      <c r="AQ65" s="2">
        <v>8.2611000000000004E-2</v>
      </c>
      <c r="AR65" s="2">
        <v>82.611000000000004</v>
      </c>
    </row>
    <row r="66" spans="1:44">
      <c r="A66" s="2">
        <v>51723</v>
      </c>
      <c r="B66" s="2" t="s">
        <v>16</v>
      </c>
      <c r="C66" s="2" t="s">
        <v>11</v>
      </c>
      <c r="D66" s="2">
        <v>7586</v>
      </c>
      <c r="E66" s="2">
        <v>1.5</v>
      </c>
      <c r="F66" s="2">
        <v>1.5806169999999999</v>
      </c>
      <c r="G66" s="2">
        <v>8.0616999999999994E-2</v>
      </c>
      <c r="H66" s="2">
        <v>80.617000000000004</v>
      </c>
      <c r="M66" s="2">
        <v>55458</v>
      </c>
      <c r="N66" s="2" t="s">
        <v>16</v>
      </c>
      <c r="O66" s="2" t="s">
        <v>49</v>
      </c>
      <c r="P66" s="2">
        <v>7602</v>
      </c>
      <c r="Q66" s="2">
        <v>2.3399990000000002</v>
      </c>
      <c r="R66" s="2">
        <v>2.420617</v>
      </c>
      <c r="S66" s="2">
        <v>8.0617999999999995E-2</v>
      </c>
      <c r="T66" s="2">
        <v>80.617999999999995</v>
      </c>
      <c r="Y66" s="2">
        <v>55438</v>
      </c>
      <c r="Z66" s="2" t="s">
        <v>16</v>
      </c>
      <c r="AA66" s="2" t="s">
        <v>49</v>
      </c>
      <c r="AB66" s="2">
        <v>7618</v>
      </c>
      <c r="AC66" s="2">
        <v>1.149999</v>
      </c>
      <c r="AD66" s="2">
        <v>1.2326170000000001</v>
      </c>
      <c r="AE66" s="2">
        <v>8.2617999999999997E-2</v>
      </c>
      <c r="AF66" s="2">
        <v>82.617999999999995</v>
      </c>
      <c r="AK66" s="2">
        <v>55462</v>
      </c>
      <c r="AL66" s="2" t="s">
        <v>16</v>
      </c>
      <c r="AM66" s="2" t="s">
        <v>49</v>
      </c>
      <c r="AN66" s="2">
        <v>7634</v>
      </c>
      <c r="AO66" s="2">
        <v>2.1699989999999998</v>
      </c>
      <c r="AP66" s="2">
        <v>2.2526169999999999</v>
      </c>
      <c r="AQ66" s="2">
        <v>8.2617999999999997E-2</v>
      </c>
      <c r="AR66" s="2">
        <v>82.617999999999995</v>
      </c>
    </row>
    <row r="67" spans="1:44">
      <c r="A67" s="2">
        <v>34264</v>
      </c>
      <c r="B67" s="2" t="s">
        <v>16</v>
      </c>
      <c r="C67" s="2" t="s">
        <v>12</v>
      </c>
      <c r="D67" s="2">
        <v>7586</v>
      </c>
      <c r="E67" s="2">
        <v>1.500011</v>
      </c>
      <c r="F67" s="2">
        <v>1.580622</v>
      </c>
      <c r="G67" s="2">
        <v>8.0611000000000002E-2</v>
      </c>
      <c r="H67" s="2">
        <v>80.611000000000004</v>
      </c>
      <c r="M67" s="2">
        <v>35367</v>
      </c>
      <c r="N67" s="2" t="s">
        <v>16</v>
      </c>
      <c r="O67" s="2" t="s">
        <v>51</v>
      </c>
      <c r="P67" s="2">
        <v>7602</v>
      </c>
      <c r="Q67" s="2">
        <v>2.3400110000000001</v>
      </c>
      <c r="R67" s="2">
        <v>2.4206219999999998</v>
      </c>
      <c r="S67" s="2">
        <v>8.0611000000000002E-2</v>
      </c>
      <c r="T67" s="2">
        <v>80.611000000000004</v>
      </c>
      <c r="Y67" s="2">
        <v>35347</v>
      </c>
      <c r="Z67" s="2" t="s">
        <v>16</v>
      </c>
      <c r="AA67" s="2" t="s">
        <v>51</v>
      </c>
      <c r="AB67" s="2">
        <v>7618</v>
      </c>
      <c r="AC67" s="2">
        <v>1.1500109999999999</v>
      </c>
      <c r="AD67" s="2">
        <v>1.2326220000000001</v>
      </c>
      <c r="AE67" s="2">
        <v>8.2611000000000004E-2</v>
      </c>
      <c r="AF67" s="2">
        <v>82.611000000000004</v>
      </c>
      <c r="AK67" s="2">
        <v>35371</v>
      </c>
      <c r="AL67" s="2" t="s">
        <v>16</v>
      </c>
      <c r="AM67" s="2" t="s">
        <v>51</v>
      </c>
      <c r="AN67" s="2">
        <v>7634</v>
      </c>
      <c r="AO67" s="2">
        <v>2.1700110000000001</v>
      </c>
      <c r="AP67" s="2">
        <v>2.2526220000000001</v>
      </c>
      <c r="AQ67" s="2">
        <v>8.2611000000000004E-2</v>
      </c>
      <c r="AR67" s="2">
        <v>82.611000000000004</v>
      </c>
    </row>
    <row r="68" spans="1:44">
      <c r="A68" s="2">
        <v>51727</v>
      </c>
      <c r="B68" s="2" t="s">
        <v>16</v>
      </c>
      <c r="C68" s="2" t="s">
        <v>11</v>
      </c>
      <c r="D68" s="2">
        <v>7586</v>
      </c>
      <c r="E68" s="2">
        <v>1.649999</v>
      </c>
      <c r="F68" s="2">
        <v>1.7326170000000001</v>
      </c>
      <c r="G68" s="2">
        <v>8.2617999999999997E-2</v>
      </c>
      <c r="H68" s="2">
        <v>82.617999999999995</v>
      </c>
      <c r="M68" s="2">
        <v>55462</v>
      </c>
      <c r="N68" s="2" t="s">
        <v>16</v>
      </c>
      <c r="O68" s="2" t="s">
        <v>49</v>
      </c>
      <c r="P68" s="2">
        <v>7602</v>
      </c>
      <c r="Q68" s="2">
        <v>2.4199989999999998</v>
      </c>
      <c r="R68" s="2">
        <v>2.5006170000000001</v>
      </c>
      <c r="S68" s="2">
        <v>8.0617999999999995E-2</v>
      </c>
      <c r="T68" s="2">
        <v>80.617999999999995</v>
      </c>
      <c r="Y68" s="2">
        <v>55442</v>
      </c>
      <c r="Z68" s="2" t="s">
        <v>16</v>
      </c>
      <c r="AA68" s="2" t="s">
        <v>49</v>
      </c>
      <c r="AB68" s="2">
        <v>7618</v>
      </c>
      <c r="AC68" s="2">
        <v>1.159999</v>
      </c>
      <c r="AD68" s="2">
        <v>1.2406170000000001</v>
      </c>
      <c r="AE68" s="2">
        <v>8.0617999999999995E-2</v>
      </c>
      <c r="AF68" s="2">
        <v>80.617999999999995</v>
      </c>
      <c r="AK68" s="2">
        <v>55466</v>
      </c>
      <c r="AL68" s="2" t="s">
        <v>16</v>
      </c>
      <c r="AM68" s="2" t="s">
        <v>49</v>
      </c>
      <c r="AN68" s="2">
        <v>7634</v>
      </c>
      <c r="AO68" s="2">
        <v>2.2299989999999998</v>
      </c>
      <c r="AP68" s="2">
        <v>2.3126169999999999</v>
      </c>
      <c r="AQ68" s="2">
        <v>8.2617999999999997E-2</v>
      </c>
      <c r="AR68" s="2">
        <v>82.617999999999995</v>
      </c>
    </row>
    <row r="69" spans="1:44">
      <c r="A69" s="2">
        <v>34268</v>
      </c>
      <c r="B69" s="2" t="s">
        <v>16</v>
      </c>
      <c r="C69" s="2" t="s">
        <v>12</v>
      </c>
      <c r="D69" s="2">
        <v>7586</v>
      </c>
      <c r="E69" s="2">
        <v>1.6500109999999999</v>
      </c>
      <c r="F69" s="2">
        <v>1.7326220000000001</v>
      </c>
      <c r="G69" s="2">
        <v>8.2611000000000004E-2</v>
      </c>
      <c r="H69" s="2">
        <v>82.611000000000004</v>
      </c>
      <c r="M69" s="2">
        <v>35371</v>
      </c>
      <c r="N69" s="2" t="s">
        <v>16</v>
      </c>
      <c r="O69" s="2" t="s">
        <v>51</v>
      </c>
      <c r="P69" s="2">
        <v>7602</v>
      </c>
      <c r="Q69" s="2">
        <v>2.4200110000000001</v>
      </c>
      <c r="R69" s="2">
        <v>2.5006219999999999</v>
      </c>
      <c r="S69" s="2">
        <v>8.0611000000000002E-2</v>
      </c>
      <c r="T69" s="2">
        <v>80.611000000000004</v>
      </c>
      <c r="Y69" s="2">
        <v>35351</v>
      </c>
      <c r="Z69" s="2" t="s">
        <v>16</v>
      </c>
      <c r="AA69" s="2" t="s">
        <v>51</v>
      </c>
      <c r="AB69" s="2">
        <v>7618</v>
      </c>
      <c r="AC69" s="2">
        <v>1.1600109999999999</v>
      </c>
      <c r="AD69" s="2">
        <v>1.2406219999999999</v>
      </c>
      <c r="AE69" s="2">
        <v>8.0611000000000002E-2</v>
      </c>
      <c r="AF69" s="2">
        <v>80.611000000000004</v>
      </c>
      <c r="AK69" s="2">
        <v>35375</v>
      </c>
      <c r="AL69" s="2" t="s">
        <v>16</v>
      </c>
      <c r="AM69" s="2" t="s">
        <v>51</v>
      </c>
      <c r="AN69" s="2">
        <v>7634</v>
      </c>
      <c r="AO69" s="2">
        <v>2.2300110000000002</v>
      </c>
      <c r="AP69" s="2">
        <v>2.3126220000000002</v>
      </c>
      <c r="AQ69" s="2">
        <v>8.2611000000000004E-2</v>
      </c>
      <c r="AR69" s="2">
        <v>82.611000000000004</v>
      </c>
    </row>
    <row r="70" spans="1:44">
      <c r="A70" s="2">
        <v>51731</v>
      </c>
      <c r="B70" s="2" t="s">
        <v>16</v>
      </c>
      <c r="C70" s="2" t="s">
        <v>11</v>
      </c>
      <c r="D70" s="2">
        <v>7586</v>
      </c>
      <c r="E70" s="2">
        <v>1.679999</v>
      </c>
      <c r="F70" s="2">
        <v>1.7606170000000001</v>
      </c>
      <c r="G70" s="2">
        <v>8.0617999999999995E-2</v>
      </c>
      <c r="H70" s="2">
        <v>80.617999999999995</v>
      </c>
      <c r="M70" s="2">
        <v>55466</v>
      </c>
      <c r="N70" s="2" t="s">
        <v>16</v>
      </c>
      <c r="O70" s="2" t="s">
        <v>49</v>
      </c>
      <c r="P70" s="2">
        <v>7602</v>
      </c>
      <c r="Q70" s="2">
        <v>2.4599989999999998</v>
      </c>
      <c r="R70" s="2">
        <v>2.5406170000000001</v>
      </c>
      <c r="S70" s="2">
        <v>8.0617999999999995E-2</v>
      </c>
      <c r="T70" s="2">
        <v>80.617999999999995</v>
      </c>
      <c r="Y70" s="2">
        <v>55446</v>
      </c>
      <c r="Z70" s="2" t="s">
        <v>16</v>
      </c>
      <c r="AA70" s="2" t="s">
        <v>49</v>
      </c>
      <c r="AB70" s="2">
        <v>7618</v>
      </c>
      <c r="AC70" s="2">
        <v>1.26</v>
      </c>
      <c r="AD70" s="2">
        <v>1.3406169999999999</v>
      </c>
      <c r="AE70" s="2">
        <v>8.0616999999999994E-2</v>
      </c>
      <c r="AF70" s="2">
        <v>80.617000000000004</v>
      </c>
      <c r="AK70" s="2">
        <v>55470</v>
      </c>
      <c r="AL70" s="2" t="s">
        <v>16</v>
      </c>
      <c r="AM70" s="2" t="s">
        <v>49</v>
      </c>
      <c r="AN70" s="2">
        <v>7634</v>
      </c>
      <c r="AO70" s="2">
        <v>2.5699990000000001</v>
      </c>
      <c r="AP70" s="2">
        <v>2.6526169999999998</v>
      </c>
      <c r="AQ70" s="2">
        <v>8.2617999999999997E-2</v>
      </c>
      <c r="AR70" s="2">
        <v>82.617999999999995</v>
      </c>
    </row>
    <row r="71" spans="1:44">
      <c r="A71" s="2">
        <v>34272</v>
      </c>
      <c r="B71" s="2" t="s">
        <v>16</v>
      </c>
      <c r="C71" s="2" t="s">
        <v>12</v>
      </c>
      <c r="D71" s="2">
        <v>7586</v>
      </c>
      <c r="E71" s="2">
        <v>1.6800109999999999</v>
      </c>
      <c r="F71" s="2">
        <v>1.7606219999999999</v>
      </c>
      <c r="G71" s="2">
        <v>8.0611000000000002E-2</v>
      </c>
      <c r="H71" s="2">
        <v>80.611000000000004</v>
      </c>
      <c r="M71" s="2">
        <v>35375</v>
      </c>
      <c r="N71" s="2" t="s">
        <v>16</v>
      </c>
      <c r="O71" s="2" t="s">
        <v>51</v>
      </c>
      <c r="P71" s="2">
        <v>7602</v>
      </c>
      <c r="Q71" s="2">
        <v>2.4600110000000002</v>
      </c>
      <c r="R71" s="2">
        <v>2.5406219999999999</v>
      </c>
      <c r="S71" s="2">
        <v>8.0611000000000002E-2</v>
      </c>
      <c r="T71" s="2">
        <v>80.611000000000004</v>
      </c>
      <c r="Y71" s="2">
        <v>35355</v>
      </c>
      <c r="Z71" s="2" t="s">
        <v>16</v>
      </c>
      <c r="AA71" s="2" t="s">
        <v>51</v>
      </c>
      <c r="AB71" s="2">
        <v>7618</v>
      </c>
      <c r="AC71" s="2">
        <v>1.260011</v>
      </c>
      <c r="AD71" s="2">
        <v>1.340622</v>
      </c>
      <c r="AE71" s="2">
        <v>8.0611000000000002E-2</v>
      </c>
      <c r="AF71" s="2">
        <v>80.611000000000004</v>
      </c>
      <c r="AK71" s="2">
        <v>35379</v>
      </c>
      <c r="AL71" s="2" t="s">
        <v>16</v>
      </c>
      <c r="AM71" s="2" t="s">
        <v>51</v>
      </c>
      <c r="AN71" s="2">
        <v>7634</v>
      </c>
      <c r="AO71" s="2">
        <v>2.570011</v>
      </c>
      <c r="AP71" s="2">
        <v>2.652622</v>
      </c>
      <c r="AQ71" s="2">
        <v>8.2611000000000004E-2</v>
      </c>
      <c r="AR71" s="2">
        <v>82.611000000000004</v>
      </c>
    </row>
    <row r="72" spans="1:44">
      <c r="A72" s="2">
        <v>51715</v>
      </c>
      <c r="B72" s="2" t="s">
        <v>16</v>
      </c>
      <c r="C72" s="2" t="s">
        <v>11</v>
      </c>
      <c r="D72" s="2">
        <v>7586</v>
      </c>
      <c r="E72" s="2">
        <v>1.149999</v>
      </c>
      <c r="F72" s="2">
        <v>1.2326170000000001</v>
      </c>
      <c r="G72" s="2">
        <v>8.2617999999999997E-2</v>
      </c>
      <c r="H72" s="2">
        <v>82.617999999999995</v>
      </c>
      <c r="M72" s="2">
        <v>55470</v>
      </c>
      <c r="N72" s="2" t="s">
        <v>16</v>
      </c>
      <c r="O72" s="2" t="s">
        <v>49</v>
      </c>
      <c r="P72" s="2">
        <v>7602</v>
      </c>
      <c r="Q72" s="2">
        <v>2.62</v>
      </c>
      <c r="R72" s="2">
        <v>2.7006169999999998</v>
      </c>
      <c r="S72" s="2">
        <v>8.0616999999999994E-2</v>
      </c>
      <c r="T72" s="2">
        <v>80.617000000000004</v>
      </c>
      <c r="Y72" s="2">
        <v>55450</v>
      </c>
      <c r="Z72" s="2" t="s">
        <v>16</v>
      </c>
      <c r="AA72" s="2" t="s">
        <v>49</v>
      </c>
      <c r="AB72" s="2">
        <v>7618</v>
      </c>
      <c r="AC72" s="2">
        <v>1.6</v>
      </c>
      <c r="AD72" s="2">
        <v>1.680617</v>
      </c>
      <c r="AE72" s="2">
        <v>8.0616999999999994E-2</v>
      </c>
      <c r="AF72" s="2">
        <v>80.617000000000004</v>
      </c>
      <c r="AK72" s="2">
        <v>55474</v>
      </c>
      <c r="AL72" s="2" t="s">
        <v>16</v>
      </c>
      <c r="AM72" s="2" t="s">
        <v>49</v>
      </c>
      <c r="AN72" s="2">
        <v>7634</v>
      </c>
      <c r="AO72" s="2">
        <v>2.5899990000000002</v>
      </c>
      <c r="AP72" s="2">
        <v>2.6726169999999998</v>
      </c>
      <c r="AQ72" s="2">
        <v>8.2617999999999997E-2</v>
      </c>
      <c r="AR72" s="2">
        <v>82.617999999999995</v>
      </c>
    </row>
    <row r="73" spans="1:44">
      <c r="A73" s="2">
        <v>34256</v>
      </c>
      <c r="B73" s="2" t="s">
        <v>16</v>
      </c>
      <c r="C73" s="2" t="s">
        <v>12</v>
      </c>
      <c r="D73" s="2">
        <v>7586</v>
      </c>
      <c r="E73" s="2">
        <v>1.1500109999999999</v>
      </c>
      <c r="F73" s="2">
        <v>1.2326220000000001</v>
      </c>
      <c r="G73" s="2">
        <v>8.2611000000000004E-2</v>
      </c>
      <c r="H73" s="2">
        <v>82.611000000000004</v>
      </c>
      <c r="M73" s="2">
        <v>35379</v>
      </c>
      <c r="N73" s="2" t="s">
        <v>16</v>
      </c>
      <c r="O73" s="2" t="s">
        <v>51</v>
      </c>
      <c r="P73" s="2">
        <v>7602</v>
      </c>
      <c r="Q73" s="2">
        <v>2.6200109999999999</v>
      </c>
      <c r="R73" s="2">
        <v>2.7006220000000001</v>
      </c>
      <c r="S73" s="2">
        <v>8.0611000000000002E-2</v>
      </c>
      <c r="T73" s="2">
        <v>80.611000000000004</v>
      </c>
      <c r="Y73" s="2">
        <v>35359</v>
      </c>
      <c r="Z73" s="2" t="s">
        <v>16</v>
      </c>
      <c r="AA73" s="2" t="s">
        <v>51</v>
      </c>
      <c r="AB73" s="2">
        <v>7618</v>
      </c>
      <c r="AC73" s="2">
        <v>1.6000110000000001</v>
      </c>
      <c r="AD73" s="2">
        <v>1.6806220000000001</v>
      </c>
      <c r="AE73" s="2">
        <v>8.0611000000000002E-2</v>
      </c>
      <c r="AF73" s="2">
        <v>80.611000000000004</v>
      </c>
      <c r="AK73" s="2">
        <v>35383</v>
      </c>
      <c r="AL73" s="2" t="s">
        <v>16</v>
      </c>
      <c r="AM73" s="2" t="s">
        <v>51</v>
      </c>
      <c r="AN73" s="2">
        <v>7634</v>
      </c>
      <c r="AO73" s="2">
        <v>2.5900110000000001</v>
      </c>
      <c r="AP73" s="2">
        <v>2.6726220000000001</v>
      </c>
      <c r="AQ73" s="2">
        <v>8.2611000000000004E-2</v>
      </c>
      <c r="AR73" s="2">
        <v>82.611000000000004</v>
      </c>
    </row>
    <row r="74" spans="1:44">
      <c r="A74" s="2">
        <v>51719</v>
      </c>
      <c r="B74" s="2" t="s">
        <v>16</v>
      </c>
      <c r="C74" s="2" t="s">
        <v>11</v>
      </c>
      <c r="D74" s="2">
        <v>7586</v>
      </c>
      <c r="E74" s="2">
        <v>1.35</v>
      </c>
      <c r="F74" s="2">
        <v>1.432617</v>
      </c>
      <c r="G74" s="2">
        <v>8.2616999999999996E-2</v>
      </c>
      <c r="H74" s="2">
        <v>82.617000000000004</v>
      </c>
      <c r="M74" s="2">
        <v>55434</v>
      </c>
      <c r="N74" s="2" t="s">
        <v>16</v>
      </c>
      <c r="O74" s="2" t="s">
        <v>49</v>
      </c>
      <c r="P74" s="2">
        <v>7602</v>
      </c>
      <c r="Q74" s="2">
        <v>2.06</v>
      </c>
      <c r="R74" s="2">
        <v>2.1406170000000002</v>
      </c>
      <c r="S74" s="2">
        <v>8.0616999999999994E-2</v>
      </c>
      <c r="T74" s="2">
        <v>80.617000000000004</v>
      </c>
      <c r="Y74" s="2">
        <v>55454</v>
      </c>
      <c r="Z74" s="2" t="s">
        <v>16</v>
      </c>
      <c r="AA74" s="2" t="s">
        <v>49</v>
      </c>
      <c r="AB74" s="2">
        <v>7618</v>
      </c>
      <c r="AC74" s="2">
        <v>1.7399990000000001</v>
      </c>
      <c r="AD74" s="2">
        <v>1.8206169999999999</v>
      </c>
      <c r="AE74" s="2">
        <v>8.0617999999999995E-2</v>
      </c>
      <c r="AF74" s="2">
        <v>80.617999999999995</v>
      </c>
      <c r="AK74" s="2">
        <v>55478</v>
      </c>
      <c r="AL74" s="2" t="s">
        <v>16</v>
      </c>
      <c r="AM74" s="2" t="s">
        <v>49</v>
      </c>
      <c r="AN74" s="2">
        <v>7634</v>
      </c>
      <c r="AO74" s="2">
        <v>2.6499990000000002</v>
      </c>
      <c r="AP74" s="2">
        <v>2.732637</v>
      </c>
      <c r="AQ74" s="2">
        <v>8.2638000000000003E-2</v>
      </c>
      <c r="AR74" s="2">
        <v>82.638000000000005</v>
      </c>
    </row>
    <row r="75" spans="1:44">
      <c r="A75" s="2">
        <v>34260</v>
      </c>
      <c r="B75" s="2" t="s">
        <v>16</v>
      </c>
      <c r="C75" s="2" t="s">
        <v>12</v>
      </c>
      <c r="D75" s="2">
        <v>7586</v>
      </c>
      <c r="E75" s="2">
        <v>1.3500110000000001</v>
      </c>
      <c r="F75" s="2">
        <v>1.4326220000000001</v>
      </c>
      <c r="G75" s="2">
        <v>8.2611000000000004E-2</v>
      </c>
      <c r="H75" s="2">
        <v>82.611000000000004</v>
      </c>
      <c r="M75" s="2">
        <v>35343</v>
      </c>
      <c r="N75" s="2" t="s">
        <v>16</v>
      </c>
      <c r="O75" s="2" t="s">
        <v>51</v>
      </c>
      <c r="P75" s="2">
        <v>7602</v>
      </c>
      <c r="Q75" s="2">
        <v>2.0600109999999998</v>
      </c>
      <c r="R75" s="2">
        <v>2.140622</v>
      </c>
      <c r="S75" s="2">
        <v>8.0611000000000002E-2</v>
      </c>
      <c r="T75" s="2">
        <v>80.611000000000004</v>
      </c>
      <c r="Y75" s="2">
        <v>35363</v>
      </c>
      <c r="Z75" s="2" t="s">
        <v>16</v>
      </c>
      <c r="AA75" s="2" t="s">
        <v>51</v>
      </c>
      <c r="AB75" s="2">
        <v>7618</v>
      </c>
      <c r="AC75" s="2">
        <v>1.740011</v>
      </c>
      <c r="AD75" s="2">
        <v>1.820622</v>
      </c>
      <c r="AE75" s="2">
        <v>8.0611000000000002E-2</v>
      </c>
      <c r="AF75" s="2">
        <v>80.611000000000004</v>
      </c>
      <c r="AK75" s="2">
        <v>35387</v>
      </c>
      <c r="AL75" s="2" t="s">
        <v>16</v>
      </c>
      <c r="AM75" s="2" t="s">
        <v>51</v>
      </c>
      <c r="AN75" s="2">
        <v>7634</v>
      </c>
      <c r="AO75" s="2">
        <v>2.6500110000000001</v>
      </c>
      <c r="AP75" s="2">
        <v>2.7326419999999998</v>
      </c>
      <c r="AQ75" s="2">
        <v>8.2630999999999996E-2</v>
      </c>
      <c r="AR75" s="2">
        <v>82.631</v>
      </c>
    </row>
    <row r="76" spans="1:44">
      <c r="A76" s="2">
        <v>51723</v>
      </c>
      <c r="B76" s="2" t="s">
        <v>16</v>
      </c>
      <c r="C76" s="2" t="s">
        <v>11</v>
      </c>
      <c r="D76" s="2">
        <v>7586</v>
      </c>
      <c r="E76" s="2">
        <v>1.699999</v>
      </c>
      <c r="F76" s="2">
        <v>1.7806169999999999</v>
      </c>
      <c r="G76" s="2">
        <v>8.0617999999999995E-2</v>
      </c>
      <c r="H76" s="2">
        <v>80.617999999999995</v>
      </c>
      <c r="M76" s="2">
        <v>55438</v>
      </c>
      <c r="N76" s="2" t="s">
        <v>16</v>
      </c>
      <c r="O76" s="2" t="s">
        <v>49</v>
      </c>
      <c r="P76" s="2">
        <v>7602</v>
      </c>
      <c r="Q76" s="2">
        <v>2.1</v>
      </c>
      <c r="R76" s="2">
        <v>2.1806169999999998</v>
      </c>
      <c r="S76" s="2">
        <v>8.0616999999999994E-2</v>
      </c>
      <c r="T76" s="2">
        <v>80.617000000000004</v>
      </c>
      <c r="Y76" s="2">
        <v>55458</v>
      </c>
      <c r="Z76" s="2" t="s">
        <v>16</v>
      </c>
      <c r="AA76" s="2" t="s">
        <v>49</v>
      </c>
      <c r="AB76" s="2">
        <v>7618</v>
      </c>
      <c r="AC76" s="2">
        <v>2.02</v>
      </c>
      <c r="AD76" s="2">
        <v>2.1006170000000002</v>
      </c>
      <c r="AE76" s="2">
        <v>8.0616999999999994E-2</v>
      </c>
      <c r="AF76" s="2">
        <v>80.617000000000004</v>
      </c>
      <c r="AK76" s="2">
        <v>55482</v>
      </c>
      <c r="AL76" s="2" t="s">
        <v>16</v>
      </c>
      <c r="AM76" s="2" t="s">
        <v>49</v>
      </c>
      <c r="AN76" s="2">
        <v>7634</v>
      </c>
      <c r="AO76" s="2">
        <v>2.6899989999999998</v>
      </c>
      <c r="AP76" s="2">
        <v>2.7726169999999999</v>
      </c>
      <c r="AQ76" s="2">
        <v>8.2617999999999997E-2</v>
      </c>
      <c r="AR76" s="2">
        <v>82.617999999999995</v>
      </c>
    </row>
    <row r="77" spans="1:44">
      <c r="A77" s="2">
        <v>34264</v>
      </c>
      <c r="B77" s="2" t="s">
        <v>16</v>
      </c>
      <c r="C77" s="2" t="s">
        <v>12</v>
      </c>
      <c r="D77" s="2">
        <v>7586</v>
      </c>
      <c r="E77" s="2">
        <v>1.7000109999999999</v>
      </c>
      <c r="F77" s="2">
        <v>1.7806219999999999</v>
      </c>
      <c r="G77" s="2">
        <v>8.0611000000000002E-2</v>
      </c>
      <c r="H77" s="2">
        <v>80.611000000000004</v>
      </c>
      <c r="M77" s="2">
        <v>35347</v>
      </c>
      <c r="N77" s="2" t="s">
        <v>16</v>
      </c>
      <c r="O77" s="2" t="s">
        <v>51</v>
      </c>
      <c r="P77" s="2">
        <v>7602</v>
      </c>
      <c r="Q77" s="2">
        <v>2.1000109999999999</v>
      </c>
      <c r="R77" s="2">
        <v>2.1806220000000001</v>
      </c>
      <c r="S77" s="2">
        <v>8.0611000000000002E-2</v>
      </c>
      <c r="T77" s="2">
        <v>80.611000000000004</v>
      </c>
      <c r="Y77" s="2">
        <v>35367</v>
      </c>
      <c r="Z77" s="2" t="s">
        <v>16</v>
      </c>
      <c r="AA77" s="2" t="s">
        <v>51</v>
      </c>
      <c r="AB77" s="2">
        <v>7618</v>
      </c>
      <c r="AC77" s="2">
        <v>2.0200109999999998</v>
      </c>
      <c r="AD77" s="2">
        <v>2.100622</v>
      </c>
      <c r="AE77" s="2">
        <v>8.0611000000000002E-2</v>
      </c>
      <c r="AF77" s="2">
        <v>80.611000000000004</v>
      </c>
      <c r="AK77" s="2">
        <v>35391</v>
      </c>
      <c r="AL77" s="2" t="s">
        <v>16</v>
      </c>
      <c r="AM77" s="2" t="s">
        <v>51</v>
      </c>
      <c r="AN77" s="2">
        <v>7634</v>
      </c>
      <c r="AO77" s="2">
        <v>2.6900110000000002</v>
      </c>
      <c r="AP77" s="2">
        <v>2.7726220000000001</v>
      </c>
      <c r="AQ77" s="2">
        <v>8.2611000000000004E-2</v>
      </c>
      <c r="AR77" s="2">
        <v>82.611000000000004</v>
      </c>
    </row>
    <row r="78" spans="1:44">
      <c r="A78" s="2">
        <v>51727</v>
      </c>
      <c r="B78" s="2" t="s">
        <v>16</v>
      </c>
      <c r="C78" s="2" t="s">
        <v>11</v>
      </c>
      <c r="D78" s="2">
        <v>7586</v>
      </c>
      <c r="E78" s="2">
        <v>1.87</v>
      </c>
      <c r="F78" s="2">
        <v>1.952617</v>
      </c>
      <c r="G78" s="2">
        <v>8.2616999999999996E-2</v>
      </c>
      <c r="H78" s="2">
        <v>82.617000000000004</v>
      </c>
      <c r="M78" s="2">
        <v>55442</v>
      </c>
      <c r="N78" s="2" t="s">
        <v>16</v>
      </c>
      <c r="O78" s="2" t="s">
        <v>49</v>
      </c>
      <c r="P78" s="2">
        <v>7602</v>
      </c>
      <c r="Q78" s="2">
        <v>2.2299989999999998</v>
      </c>
      <c r="R78" s="2">
        <v>2.3126169999999999</v>
      </c>
      <c r="S78" s="2">
        <v>8.2617999999999997E-2</v>
      </c>
      <c r="T78" s="2">
        <v>82.617999999999995</v>
      </c>
      <c r="Y78" s="2">
        <v>55462</v>
      </c>
      <c r="Z78" s="2" t="s">
        <v>16</v>
      </c>
      <c r="AA78" s="2" t="s">
        <v>49</v>
      </c>
      <c r="AB78" s="2">
        <v>7618</v>
      </c>
      <c r="AC78" s="2">
        <v>2.0499990000000001</v>
      </c>
      <c r="AD78" s="2">
        <v>2.1326369999999999</v>
      </c>
      <c r="AE78" s="2">
        <v>8.2638000000000003E-2</v>
      </c>
      <c r="AF78" s="2">
        <v>82.638000000000005</v>
      </c>
      <c r="AK78" s="2">
        <v>55434</v>
      </c>
      <c r="AL78" s="2" t="s">
        <v>16</v>
      </c>
      <c r="AM78" s="2" t="s">
        <v>49</v>
      </c>
      <c r="AN78" s="2">
        <v>7634</v>
      </c>
      <c r="AO78" s="2">
        <v>1.33</v>
      </c>
      <c r="AP78" s="2">
        <v>1.412617</v>
      </c>
      <c r="AQ78" s="2">
        <v>8.2616999999999996E-2</v>
      </c>
      <c r="AR78" s="2">
        <v>82.617000000000004</v>
      </c>
    </row>
    <row r="79" spans="1:44">
      <c r="A79" s="2">
        <v>34268</v>
      </c>
      <c r="B79" s="2" t="s">
        <v>16</v>
      </c>
      <c r="C79" s="2" t="s">
        <v>12</v>
      </c>
      <c r="D79" s="2">
        <v>7586</v>
      </c>
      <c r="E79" s="2">
        <v>1.8700110000000001</v>
      </c>
      <c r="F79" s="2">
        <v>1.9526220000000001</v>
      </c>
      <c r="G79" s="2">
        <v>8.2611000000000004E-2</v>
      </c>
      <c r="H79" s="2">
        <v>82.611000000000004</v>
      </c>
      <c r="M79" s="2">
        <v>35351</v>
      </c>
      <c r="N79" s="2" t="s">
        <v>16</v>
      </c>
      <c r="O79" s="2" t="s">
        <v>51</v>
      </c>
      <c r="P79" s="2">
        <v>7602</v>
      </c>
      <c r="Q79" s="2">
        <v>2.2300110000000002</v>
      </c>
      <c r="R79" s="2">
        <v>2.3126220000000002</v>
      </c>
      <c r="S79" s="2">
        <v>8.2611000000000004E-2</v>
      </c>
      <c r="T79" s="2">
        <v>82.611000000000004</v>
      </c>
      <c r="Y79" s="2">
        <v>35371</v>
      </c>
      <c r="Z79" s="2" t="s">
        <v>16</v>
      </c>
      <c r="AA79" s="2" t="s">
        <v>51</v>
      </c>
      <c r="AB79" s="2">
        <v>7618</v>
      </c>
      <c r="AC79" s="2">
        <v>2.050011</v>
      </c>
      <c r="AD79" s="2">
        <v>2.1326420000000001</v>
      </c>
      <c r="AE79" s="2">
        <v>8.2630999999999996E-2</v>
      </c>
      <c r="AF79" s="2">
        <v>82.631</v>
      </c>
      <c r="AK79" s="2">
        <v>35343</v>
      </c>
      <c r="AL79" s="2" t="s">
        <v>16</v>
      </c>
      <c r="AM79" s="2" t="s">
        <v>51</v>
      </c>
      <c r="AN79" s="2">
        <v>7634</v>
      </c>
      <c r="AO79" s="2">
        <v>1.3300110000000001</v>
      </c>
      <c r="AP79" s="2">
        <v>1.412622</v>
      </c>
      <c r="AQ79" s="2">
        <v>8.2611000000000004E-2</v>
      </c>
      <c r="AR79" s="2">
        <v>82.611000000000004</v>
      </c>
    </row>
    <row r="80" spans="1:44">
      <c r="A80" s="2">
        <v>51731</v>
      </c>
      <c r="B80" s="2" t="s">
        <v>16</v>
      </c>
      <c r="C80" s="2" t="s">
        <v>11</v>
      </c>
      <c r="D80" s="2">
        <v>7586</v>
      </c>
      <c r="E80" s="2">
        <v>2.16</v>
      </c>
      <c r="F80" s="2">
        <v>2.2406169999999999</v>
      </c>
      <c r="G80" s="2">
        <v>8.0616999999999994E-2</v>
      </c>
      <c r="H80" s="2">
        <v>80.617000000000004</v>
      </c>
      <c r="M80" s="2">
        <v>55446</v>
      </c>
      <c r="N80" s="2" t="s">
        <v>16</v>
      </c>
      <c r="O80" s="2" t="s">
        <v>49</v>
      </c>
      <c r="P80" s="2">
        <v>7602</v>
      </c>
      <c r="Q80" s="2">
        <v>2.2799990000000001</v>
      </c>
      <c r="R80" s="2">
        <v>2.360617</v>
      </c>
      <c r="S80" s="2">
        <v>8.0617999999999995E-2</v>
      </c>
      <c r="T80" s="2">
        <v>80.617999999999995</v>
      </c>
      <c r="Y80" s="2">
        <v>55466</v>
      </c>
      <c r="Z80" s="2" t="s">
        <v>16</v>
      </c>
      <c r="AA80" s="2" t="s">
        <v>49</v>
      </c>
      <c r="AB80" s="2">
        <v>7618</v>
      </c>
      <c r="AC80" s="2">
        <v>2.0899990000000002</v>
      </c>
      <c r="AD80" s="2">
        <v>2.1726169999999998</v>
      </c>
      <c r="AE80" s="2">
        <v>8.2617999999999997E-2</v>
      </c>
      <c r="AF80" s="2">
        <v>82.617999999999995</v>
      </c>
      <c r="AK80" s="2">
        <v>55438</v>
      </c>
      <c r="AL80" s="2" t="s">
        <v>16</v>
      </c>
      <c r="AM80" s="2" t="s">
        <v>49</v>
      </c>
      <c r="AN80" s="2">
        <v>7634</v>
      </c>
      <c r="AO80" s="2">
        <v>1.459999</v>
      </c>
      <c r="AP80" s="2">
        <v>1.5406169999999999</v>
      </c>
      <c r="AQ80" s="2">
        <v>8.0617999999999995E-2</v>
      </c>
      <c r="AR80" s="2">
        <v>80.617999999999995</v>
      </c>
    </row>
    <row r="81" spans="1:44">
      <c r="A81" s="2">
        <v>34272</v>
      </c>
      <c r="B81" s="2" t="s">
        <v>16</v>
      </c>
      <c r="C81" s="2" t="s">
        <v>12</v>
      </c>
      <c r="D81" s="2">
        <v>7586</v>
      </c>
      <c r="E81" s="2">
        <v>2.1600109999999999</v>
      </c>
      <c r="F81" s="2">
        <v>2.2406220000000001</v>
      </c>
      <c r="G81" s="2">
        <v>8.0611000000000002E-2</v>
      </c>
      <c r="H81" s="2">
        <v>80.611000000000004</v>
      </c>
      <c r="M81" s="2">
        <v>35355</v>
      </c>
      <c r="N81" s="2" t="s">
        <v>16</v>
      </c>
      <c r="O81" s="2" t="s">
        <v>51</v>
      </c>
      <c r="P81" s="2">
        <v>7602</v>
      </c>
      <c r="Q81" s="2">
        <v>2.280011</v>
      </c>
      <c r="R81" s="2">
        <v>2.3606220000000002</v>
      </c>
      <c r="S81" s="2">
        <v>8.0611000000000002E-2</v>
      </c>
      <c r="T81" s="2">
        <v>80.611000000000004</v>
      </c>
      <c r="Y81" s="2">
        <v>35375</v>
      </c>
      <c r="Z81" s="2" t="s">
        <v>16</v>
      </c>
      <c r="AA81" s="2" t="s">
        <v>51</v>
      </c>
      <c r="AB81" s="2">
        <v>7618</v>
      </c>
      <c r="AC81" s="2">
        <v>2.0900110000000001</v>
      </c>
      <c r="AD81" s="2">
        <v>2.1726220000000001</v>
      </c>
      <c r="AE81" s="2">
        <v>8.2611000000000004E-2</v>
      </c>
      <c r="AF81" s="2">
        <v>82.611000000000004</v>
      </c>
      <c r="AK81" s="2">
        <v>35347</v>
      </c>
      <c r="AL81" s="2" t="s">
        <v>16</v>
      </c>
      <c r="AM81" s="2" t="s">
        <v>51</v>
      </c>
      <c r="AN81" s="2">
        <v>7634</v>
      </c>
      <c r="AO81" s="2">
        <v>1.4600109999999999</v>
      </c>
      <c r="AP81" s="2">
        <v>1.5406219999999999</v>
      </c>
      <c r="AQ81" s="2">
        <v>8.0611000000000002E-2</v>
      </c>
      <c r="AR81" s="2">
        <v>80.611000000000004</v>
      </c>
    </row>
    <row r="82" spans="1:44">
      <c r="A82" s="2">
        <v>51735</v>
      </c>
      <c r="B82" s="2" t="s">
        <v>16</v>
      </c>
      <c r="C82" s="2" t="s">
        <v>11</v>
      </c>
      <c r="D82" s="2">
        <v>7586</v>
      </c>
      <c r="E82" s="2">
        <v>2.27</v>
      </c>
      <c r="F82" s="2">
        <v>2.3526370000000001</v>
      </c>
      <c r="G82" s="2">
        <v>8.2637000000000002E-2</v>
      </c>
      <c r="H82" s="2">
        <v>82.637</v>
      </c>
      <c r="M82" s="2">
        <v>55450</v>
      </c>
      <c r="N82" s="2" t="s">
        <v>16</v>
      </c>
      <c r="O82" s="2" t="s">
        <v>49</v>
      </c>
      <c r="P82" s="2">
        <v>7602</v>
      </c>
      <c r="Q82" s="2">
        <v>2.5099990000000001</v>
      </c>
      <c r="R82" s="2">
        <v>2.5926170000000002</v>
      </c>
      <c r="S82" s="2">
        <v>8.2617999999999997E-2</v>
      </c>
      <c r="T82" s="2">
        <v>82.617999999999995</v>
      </c>
      <c r="Y82" s="2">
        <v>55470</v>
      </c>
      <c r="Z82" s="2" t="s">
        <v>16</v>
      </c>
      <c r="AA82" s="2" t="s">
        <v>49</v>
      </c>
      <c r="AB82" s="2">
        <v>7618</v>
      </c>
      <c r="AC82" s="2">
        <v>2.2799990000000001</v>
      </c>
      <c r="AD82" s="2">
        <v>2.360617</v>
      </c>
      <c r="AE82" s="2">
        <v>8.0617999999999995E-2</v>
      </c>
      <c r="AF82" s="2">
        <v>80.617999999999995</v>
      </c>
      <c r="AK82" s="2">
        <v>55442</v>
      </c>
      <c r="AL82" s="2" t="s">
        <v>16</v>
      </c>
      <c r="AM82" s="2" t="s">
        <v>49</v>
      </c>
      <c r="AN82" s="2">
        <v>7634</v>
      </c>
      <c r="AO82" s="2">
        <v>1.9699990000000001</v>
      </c>
      <c r="AP82" s="2">
        <v>2.0526170000000001</v>
      </c>
      <c r="AQ82" s="2">
        <v>8.2617999999999997E-2</v>
      </c>
      <c r="AR82" s="2">
        <v>82.617999999999995</v>
      </c>
    </row>
    <row r="83" spans="1:44">
      <c r="A83" s="2">
        <v>34276</v>
      </c>
      <c r="B83" s="2" t="s">
        <v>16</v>
      </c>
      <c r="C83" s="2" t="s">
        <v>12</v>
      </c>
      <c r="D83" s="2">
        <v>7586</v>
      </c>
      <c r="E83" s="2">
        <v>2.2700109999999998</v>
      </c>
      <c r="F83" s="2">
        <v>2.3526419999999999</v>
      </c>
      <c r="G83" s="2">
        <v>8.2630999999999996E-2</v>
      </c>
      <c r="H83" s="2">
        <v>82.631</v>
      </c>
      <c r="M83" s="2">
        <v>35359</v>
      </c>
      <c r="N83" s="2" t="s">
        <v>16</v>
      </c>
      <c r="O83" s="2" t="s">
        <v>51</v>
      </c>
      <c r="P83" s="2">
        <v>7602</v>
      </c>
      <c r="Q83" s="2">
        <v>2.510011</v>
      </c>
      <c r="R83" s="2">
        <v>2.592622</v>
      </c>
      <c r="S83" s="2">
        <v>8.2611000000000004E-2</v>
      </c>
      <c r="T83" s="2">
        <v>82.611000000000004</v>
      </c>
      <c r="Y83" s="2">
        <v>35379</v>
      </c>
      <c r="Z83" s="2" t="s">
        <v>16</v>
      </c>
      <c r="AA83" s="2" t="s">
        <v>51</v>
      </c>
      <c r="AB83" s="2">
        <v>7618</v>
      </c>
      <c r="AC83" s="2">
        <v>2.280011</v>
      </c>
      <c r="AD83" s="2">
        <v>2.3606220000000002</v>
      </c>
      <c r="AE83" s="2">
        <v>8.0611000000000002E-2</v>
      </c>
      <c r="AF83" s="2">
        <v>80.611000000000004</v>
      </c>
      <c r="AK83" s="2">
        <v>35351</v>
      </c>
      <c r="AL83" s="2" t="s">
        <v>16</v>
      </c>
      <c r="AM83" s="2" t="s">
        <v>51</v>
      </c>
      <c r="AN83" s="2">
        <v>7634</v>
      </c>
      <c r="AO83" s="2">
        <v>1.970011</v>
      </c>
      <c r="AP83" s="2">
        <v>2.0526219999999999</v>
      </c>
      <c r="AQ83" s="2">
        <v>8.2611000000000004E-2</v>
      </c>
      <c r="AR83" s="2">
        <v>82.611000000000004</v>
      </c>
    </row>
    <row r="84" spans="1:44">
      <c r="A84" s="2">
        <v>51739</v>
      </c>
      <c r="B84" s="2" t="s">
        <v>16</v>
      </c>
      <c r="C84" s="2" t="s">
        <v>11</v>
      </c>
      <c r="D84" s="2">
        <v>7586</v>
      </c>
      <c r="E84" s="2">
        <v>2.29</v>
      </c>
      <c r="F84" s="2">
        <v>2.372617</v>
      </c>
      <c r="G84" s="2">
        <v>8.2616999999999996E-2</v>
      </c>
      <c r="H84" s="2">
        <v>82.617000000000004</v>
      </c>
      <c r="M84" s="2">
        <v>55454</v>
      </c>
      <c r="N84" s="2" t="s">
        <v>16</v>
      </c>
      <c r="O84" s="2" t="s">
        <v>49</v>
      </c>
      <c r="P84" s="2">
        <v>7602</v>
      </c>
      <c r="Q84" s="2">
        <v>2.7099989999999998</v>
      </c>
      <c r="R84" s="2">
        <v>2.7926169999999999</v>
      </c>
      <c r="S84" s="2">
        <v>8.2617999999999997E-2</v>
      </c>
      <c r="T84" s="2">
        <v>82.617999999999995</v>
      </c>
      <c r="Y84" s="2">
        <v>55474</v>
      </c>
      <c r="Z84" s="2" t="s">
        <v>16</v>
      </c>
      <c r="AA84" s="2" t="s">
        <v>49</v>
      </c>
      <c r="AB84" s="2">
        <v>7618</v>
      </c>
      <c r="AC84" s="2">
        <v>2.3399990000000002</v>
      </c>
      <c r="AD84" s="2">
        <v>2.420617</v>
      </c>
      <c r="AE84" s="2">
        <v>8.0617999999999995E-2</v>
      </c>
      <c r="AF84" s="2">
        <v>80.617999999999995</v>
      </c>
      <c r="AK84" s="2">
        <v>55446</v>
      </c>
      <c r="AL84" s="2" t="s">
        <v>16</v>
      </c>
      <c r="AM84" s="2" t="s">
        <v>49</v>
      </c>
      <c r="AN84" s="2">
        <v>7634</v>
      </c>
      <c r="AO84" s="2">
        <v>2.1499990000000002</v>
      </c>
      <c r="AP84" s="2">
        <v>2.2326169999999999</v>
      </c>
      <c r="AQ84" s="2">
        <v>8.2617999999999997E-2</v>
      </c>
      <c r="AR84" s="2">
        <v>82.617999999999995</v>
      </c>
    </row>
    <row r="85" spans="1:44">
      <c r="A85" s="2">
        <v>34280</v>
      </c>
      <c r="B85" s="2" t="s">
        <v>16</v>
      </c>
      <c r="C85" s="2" t="s">
        <v>12</v>
      </c>
      <c r="D85" s="2">
        <v>7586</v>
      </c>
      <c r="E85" s="2">
        <v>2.2900109999999998</v>
      </c>
      <c r="F85" s="2">
        <v>2.3726219999999998</v>
      </c>
      <c r="G85" s="2">
        <v>8.2611000000000004E-2</v>
      </c>
      <c r="H85" s="2">
        <v>82.611000000000004</v>
      </c>
      <c r="M85" s="2">
        <v>35363</v>
      </c>
      <c r="N85" s="2" t="s">
        <v>16</v>
      </c>
      <c r="O85" s="2" t="s">
        <v>51</v>
      </c>
      <c r="P85" s="2">
        <v>7602</v>
      </c>
      <c r="Q85" s="2">
        <v>2.7100110000000002</v>
      </c>
      <c r="R85" s="2">
        <v>2.7926220000000002</v>
      </c>
      <c r="S85" s="2">
        <v>8.2611000000000004E-2</v>
      </c>
      <c r="T85" s="2">
        <v>82.611000000000004</v>
      </c>
      <c r="Y85" s="2">
        <v>35383</v>
      </c>
      <c r="Z85" s="2" t="s">
        <v>16</v>
      </c>
      <c r="AA85" s="2" t="s">
        <v>51</v>
      </c>
      <c r="AB85" s="2">
        <v>7618</v>
      </c>
      <c r="AC85" s="2">
        <v>2.3400110000000001</v>
      </c>
      <c r="AD85" s="2">
        <v>2.4206219999999998</v>
      </c>
      <c r="AE85" s="2">
        <v>8.0611000000000002E-2</v>
      </c>
      <c r="AF85" s="2">
        <v>80.611000000000004</v>
      </c>
      <c r="AK85" s="2">
        <v>35355</v>
      </c>
      <c r="AL85" s="2" t="s">
        <v>16</v>
      </c>
      <c r="AM85" s="2" t="s">
        <v>51</v>
      </c>
      <c r="AN85" s="2">
        <v>7634</v>
      </c>
      <c r="AO85" s="2">
        <v>2.1500110000000001</v>
      </c>
      <c r="AP85" s="2">
        <v>2.2326220000000001</v>
      </c>
      <c r="AQ85" s="2">
        <v>8.2611000000000004E-2</v>
      </c>
      <c r="AR85" s="2">
        <v>82.611000000000004</v>
      </c>
    </row>
    <row r="86" spans="1:44">
      <c r="A86" s="2">
        <v>51743</v>
      </c>
      <c r="B86" s="2" t="s">
        <v>16</v>
      </c>
      <c r="C86" s="2" t="s">
        <v>11</v>
      </c>
      <c r="D86" s="2">
        <v>7586</v>
      </c>
      <c r="E86" s="2">
        <v>2.31</v>
      </c>
      <c r="F86" s="2">
        <v>2.392617</v>
      </c>
      <c r="G86" s="2">
        <v>8.2616999999999996E-2</v>
      </c>
      <c r="H86" s="2">
        <v>82.617000000000004</v>
      </c>
      <c r="M86" s="2">
        <v>55458</v>
      </c>
      <c r="N86" s="2" t="s">
        <v>16</v>
      </c>
      <c r="O86" s="2" t="s">
        <v>49</v>
      </c>
      <c r="P86" s="2">
        <v>7602</v>
      </c>
      <c r="Q86" s="2">
        <v>2.7999990000000001</v>
      </c>
      <c r="R86" s="2">
        <v>2.880617</v>
      </c>
      <c r="S86" s="2">
        <v>8.0617999999999995E-2</v>
      </c>
      <c r="T86" s="2">
        <v>80.617999999999995</v>
      </c>
      <c r="Y86" s="2">
        <v>55478</v>
      </c>
      <c r="Z86" s="2" t="s">
        <v>16</v>
      </c>
      <c r="AA86" s="2" t="s">
        <v>49</v>
      </c>
      <c r="AB86" s="2">
        <v>7618</v>
      </c>
      <c r="AC86" s="2">
        <v>2.5099990000000001</v>
      </c>
      <c r="AD86" s="2">
        <v>2.5926170000000002</v>
      </c>
      <c r="AE86" s="2">
        <v>8.2617999999999997E-2</v>
      </c>
      <c r="AF86" s="2">
        <v>82.617999999999995</v>
      </c>
      <c r="AK86" s="2">
        <v>55450</v>
      </c>
      <c r="AL86" s="2" t="s">
        <v>16</v>
      </c>
      <c r="AM86" s="2" t="s">
        <v>49</v>
      </c>
      <c r="AN86" s="2">
        <v>7634</v>
      </c>
      <c r="AO86" s="2">
        <v>2.35</v>
      </c>
      <c r="AP86" s="2">
        <v>2.432617</v>
      </c>
      <c r="AQ86" s="2">
        <v>8.2616999999999996E-2</v>
      </c>
      <c r="AR86" s="2">
        <v>82.617000000000004</v>
      </c>
    </row>
    <row r="87" spans="1:44">
      <c r="A87" s="2">
        <v>34284</v>
      </c>
      <c r="B87" s="2" t="s">
        <v>16</v>
      </c>
      <c r="C87" s="2" t="s">
        <v>12</v>
      </c>
      <c r="D87" s="2">
        <v>7586</v>
      </c>
      <c r="E87" s="2">
        <v>2.3100109999999998</v>
      </c>
      <c r="F87" s="2">
        <v>2.3926219999999998</v>
      </c>
      <c r="G87" s="2">
        <v>8.2611000000000004E-2</v>
      </c>
      <c r="H87" s="2">
        <v>82.611000000000004</v>
      </c>
      <c r="M87" s="2">
        <v>35367</v>
      </c>
      <c r="N87" s="2" t="s">
        <v>16</v>
      </c>
      <c r="O87" s="2" t="s">
        <v>51</v>
      </c>
      <c r="P87" s="2">
        <v>7602</v>
      </c>
      <c r="Q87" s="2">
        <v>2.800011</v>
      </c>
      <c r="R87" s="2">
        <v>2.8806219999999998</v>
      </c>
      <c r="S87" s="2">
        <v>8.0611000000000002E-2</v>
      </c>
      <c r="T87" s="2">
        <v>80.611000000000004</v>
      </c>
      <c r="Y87" s="2">
        <v>35387</v>
      </c>
      <c r="Z87" s="2" t="s">
        <v>16</v>
      </c>
      <c r="AA87" s="2" t="s">
        <v>51</v>
      </c>
      <c r="AB87" s="2">
        <v>7618</v>
      </c>
      <c r="AC87" s="2">
        <v>2.510011</v>
      </c>
      <c r="AD87" s="2">
        <v>2.592622</v>
      </c>
      <c r="AE87" s="2">
        <v>8.2611000000000004E-2</v>
      </c>
      <c r="AF87" s="2">
        <v>82.611000000000004</v>
      </c>
      <c r="AK87" s="2">
        <v>35359</v>
      </c>
      <c r="AL87" s="2" t="s">
        <v>16</v>
      </c>
      <c r="AM87" s="2" t="s">
        <v>51</v>
      </c>
      <c r="AN87" s="2">
        <v>7634</v>
      </c>
      <c r="AO87" s="2">
        <v>2.3500109999999999</v>
      </c>
      <c r="AP87" s="2">
        <v>2.4326219999999998</v>
      </c>
      <c r="AQ87" s="2">
        <v>8.2611000000000004E-2</v>
      </c>
      <c r="AR87" s="2">
        <v>82.611000000000004</v>
      </c>
    </row>
    <row r="88" spans="1:44">
      <c r="A88" s="2">
        <v>51715</v>
      </c>
      <c r="B88" s="2" t="s">
        <v>16</v>
      </c>
      <c r="C88" s="2" t="s">
        <v>11</v>
      </c>
      <c r="D88" s="2">
        <v>7586</v>
      </c>
      <c r="E88" s="2">
        <v>1.02</v>
      </c>
      <c r="F88" s="2">
        <v>1.100617</v>
      </c>
      <c r="G88" s="2">
        <v>8.0616999999999994E-2</v>
      </c>
      <c r="H88" s="2">
        <v>80.617000000000004</v>
      </c>
      <c r="M88" s="2">
        <v>55434</v>
      </c>
      <c r="N88" s="2" t="s">
        <v>16</v>
      </c>
      <c r="O88" s="2" t="s">
        <v>49</v>
      </c>
      <c r="P88" s="2">
        <v>7602</v>
      </c>
      <c r="Q88" s="2">
        <v>1.01</v>
      </c>
      <c r="R88" s="2">
        <v>1.0926169999999999</v>
      </c>
      <c r="S88" s="2">
        <v>8.2616999999999996E-2</v>
      </c>
      <c r="T88" s="2">
        <v>82.617000000000004</v>
      </c>
      <c r="Y88" s="2">
        <v>55482</v>
      </c>
      <c r="Z88" s="2" t="s">
        <v>16</v>
      </c>
      <c r="AA88" s="2" t="s">
        <v>49</v>
      </c>
      <c r="AB88" s="2">
        <v>7618</v>
      </c>
      <c r="AC88" s="2">
        <v>2.52</v>
      </c>
      <c r="AD88" s="2">
        <v>2.6006170000000002</v>
      </c>
      <c r="AE88" s="2">
        <v>8.0616999999999994E-2</v>
      </c>
      <c r="AF88" s="2">
        <v>80.617000000000004</v>
      </c>
      <c r="AK88" s="2">
        <v>55434</v>
      </c>
      <c r="AL88" s="2" t="s">
        <v>16</v>
      </c>
      <c r="AM88" s="2" t="s">
        <v>49</v>
      </c>
      <c r="AN88" s="2">
        <v>7634</v>
      </c>
      <c r="AO88" s="2">
        <v>1.1000000000000001</v>
      </c>
      <c r="AP88" s="2">
        <v>1.180617</v>
      </c>
      <c r="AQ88" s="2">
        <v>8.0616999999999994E-2</v>
      </c>
      <c r="AR88" s="2">
        <v>80.617000000000004</v>
      </c>
    </row>
    <row r="89" spans="1:44">
      <c r="A89" s="2">
        <v>34256</v>
      </c>
      <c r="B89" s="2" t="s">
        <v>16</v>
      </c>
      <c r="C89" s="2" t="s">
        <v>12</v>
      </c>
      <c r="D89" s="2">
        <v>7586</v>
      </c>
      <c r="E89" s="2">
        <v>1.020011</v>
      </c>
      <c r="F89" s="2">
        <v>1.100622</v>
      </c>
      <c r="G89" s="2">
        <v>8.0611000000000002E-2</v>
      </c>
      <c r="H89" s="2">
        <v>80.611000000000004</v>
      </c>
      <c r="M89" s="2">
        <v>35343</v>
      </c>
      <c r="N89" s="2" t="s">
        <v>16</v>
      </c>
      <c r="O89" s="2" t="s">
        <v>51</v>
      </c>
      <c r="P89" s="2">
        <v>7602</v>
      </c>
      <c r="Q89" s="2">
        <v>1.010011</v>
      </c>
      <c r="R89" s="2">
        <v>1.092622</v>
      </c>
      <c r="S89" s="2">
        <v>8.2611000000000004E-2</v>
      </c>
      <c r="T89" s="2">
        <v>82.611000000000004</v>
      </c>
      <c r="Y89" s="2">
        <v>35391</v>
      </c>
      <c r="Z89" s="2" t="s">
        <v>16</v>
      </c>
      <c r="AA89" s="2" t="s">
        <v>51</v>
      </c>
      <c r="AB89" s="2">
        <v>7618</v>
      </c>
      <c r="AC89" s="2">
        <v>2.5200109999999998</v>
      </c>
      <c r="AD89" s="2">
        <v>2.600622</v>
      </c>
      <c r="AE89" s="2">
        <v>8.0611000000000002E-2</v>
      </c>
      <c r="AF89" s="2">
        <v>80.611000000000004</v>
      </c>
      <c r="AK89" s="2">
        <v>35343</v>
      </c>
      <c r="AL89" s="2" t="s">
        <v>16</v>
      </c>
      <c r="AM89" s="2" t="s">
        <v>51</v>
      </c>
      <c r="AN89" s="2">
        <v>7634</v>
      </c>
      <c r="AO89" s="2">
        <v>1.1000110000000001</v>
      </c>
      <c r="AP89" s="2">
        <v>1.1806220000000001</v>
      </c>
      <c r="AQ89" s="2">
        <v>8.0611000000000002E-2</v>
      </c>
      <c r="AR89" s="2">
        <v>80.611000000000004</v>
      </c>
    </row>
    <row r="90" spans="1:44">
      <c r="A90" s="2">
        <v>51719</v>
      </c>
      <c r="B90" s="2" t="s">
        <v>16</v>
      </c>
      <c r="C90" s="2" t="s">
        <v>11</v>
      </c>
      <c r="D90" s="2">
        <v>7586</v>
      </c>
      <c r="E90" s="2">
        <v>1.419999</v>
      </c>
      <c r="F90" s="2">
        <v>1.5006170000000001</v>
      </c>
      <c r="G90" s="2">
        <v>8.0617999999999995E-2</v>
      </c>
      <c r="H90" s="2">
        <v>80.617999999999995</v>
      </c>
      <c r="M90" s="2">
        <v>55438</v>
      </c>
      <c r="N90" s="2" t="s">
        <v>16</v>
      </c>
      <c r="O90" s="2" t="s">
        <v>49</v>
      </c>
      <c r="P90" s="2">
        <v>7602</v>
      </c>
      <c r="Q90" s="2">
        <v>1.06</v>
      </c>
      <c r="R90" s="2">
        <v>1.140617</v>
      </c>
      <c r="S90" s="2">
        <v>8.0616999999999994E-2</v>
      </c>
      <c r="T90" s="2">
        <v>80.617000000000004</v>
      </c>
      <c r="Y90" s="2">
        <v>55486</v>
      </c>
      <c r="Z90" s="2" t="s">
        <v>16</v>
      </c>
      <c r="AA90" s="2" t="s">
        <v>49</v>
      </c>
      <c r="AB90" s="2">
        <v>7618</v>
      </c>
      <c r="AC90" s="2">
        <v>2.6499990000000002</v>
      </c>
      <c r="AD90" s="2">
        <v>2.7326169999999999</v>
      </c>
      <c r="AE90" s="2">
        <v>8.2617999999999997E-2</v>
      </c>
      <c r="AF90" s="2">
        <v>82.617999999999995</v>
      </c>
      <c r="AK90" s="2">
        <v>55438</v>
      </c>
      <c r="AL90" s="2" t="s">
        <v>16</v>
      </c>
      <c r="AM90" s="2" t="s">
        <v>49</v>
      </c>
      <c r="AN90" s="2">
        <v>7634</v>
      </c>
      <c r="AO90" s="2">
        <v>1.9899990000000001</v>
      </c>
      <c r="AP90" s="2">
        <v>2.0726170000000002</v>
      </c>
      <c r="AQ90" s="2">
        <v>8.2617999999999997E-2</v>
      </c>
      <c r="AR90" s="2">
        <v>82.617999999999995</v>
      </c>
    </row>
    <row r="91" spans="1:44">
      <c r="A91" s="2">
        <v>34260</v>
      </c>
      <c r="B91" s="2" t="s">
        <v>16</v>
      </c>
      <c r="C91" s="2" t="s">
        <v>12</v>
      </c>
      <c r="D91" s="2">
        <v>7586</v>
      </c>
      <c r="E91" s="2">
        <v>1.4200109999999999</v>
      </c>
      <c r="F91" s="2">
        <v>1.5006219999999999</v>
      </c>
      <c r="G91" s="2">
        <v>8.0611000000000002E-2</v>
      </c>
      <c r="H91" s="2">
        <v>80.611000000000004</v>
      </c>
      <c r="M91" s="2">
        <v>35347</v>
      </c>
      <c r="N91" s="2" t="s">
        <v>16</v>
      </c>
      <c r="O91" s="2" t="s">
        <v>51</v>
      </c>
      <c r="P91" s="2">
        <v>7602</v>
      </c>
      <c r="Q91" s="2">
        <v>1.060011</v>
      </c>
      <c r="R91" s="2">
        <v>1.140622</v>
      </c>
      <c r="S91" s="2">
        <v>8.0611000000000002E-2</v>
      </c>
      <c r="T91" s="2">
        <v>80.611000000000004</v>
      </c>
      <c r="Y91" s="2">
        <v>35395</v>
      </c>
      <c r="Z91" s="2" t="s">
        <v>16</v>
      </c>
      <c r="AA91" s="2" t="s">
        <v>51</v>
      </c>
      <c r="AB91" s="2">
        <v>7618</v>
      </c>
      <c r="AC91" s="2">
        <v>2.6500110000000001</v>
      </c>
      <c r="AD91" s="2">
        <v>2.7326220000000001</v>
      </c>
      <c r="AE91" s="2">
        <v>8.2611000000000004E-2</v>
      </c>
      <c r="AF91" s="2">
        <v>82.611000000000004</v>
      </c>
      <c r="AK91" s="2">
        <v>35347</v>
      </c>
      <c r="AL91" s="2" t="s">
        <v>16</v>
      </c>
      <c r="AM91" s="2" t="s">
        <v>51</v>
      </c>
      <c r="AN91" s="2">
        <v>7634</v>
      </c>
      <c r="AO91" s="2">
        <v>1.990011</v>
      </c>
      <c r="AP91" s="2">
        <v>2.072622</v>
      </c>
      <c r="AQ91" s="2">
        <v>8.2611000000000004E-2</v>
      </c>
      <c r="AR91" s="2">
        <v>82.611000000000004</v>
      </c>
    </row>
    <row r="92" spans="1:44">
      <c r="A92" s="2">
        <v>51723</v>
      </c>
      <c r="B92" s="2" t="s">
        <v>16</v>
      </c>
      <c r="C92" s="2" t="s">
        <v>11</v>
      </c>
      <c r="D92" s="2">
        <v>7586</v>
      </c>
      <c r="E92" s="2">
        <v>1.55</v>
      </c>
      <c r="F92" s="2">
        <v>1.632617</v>
      </c>
      <c r="G92" s="2">
        <v>8.2616999999999996E-2</v>
      </c>
      <c r="H92" s="2">
        <v>82.617000000000004</v>
      </c>
      <c r="M92" s="2">
        <v>55442</v>
      </c>
      <c r="N92" s="2" t="s">
        <v>16</v>
      </c>
      <c r="O92" s="2" t="s">
        <v>49</v>
      </c>
      <c r="P92" s="2">
        <v>7602</v>
      </c>
      <c r="Q92" s="2">
        <v>1.129999</v>
      </c>
      <c r="R92" s="2">
        <v>1.2126170000000001</v>
      </c>
      <c r="S92" s="2">
        <v>8.2617999999999997E-2</v>
      </c>
      <c r="T92" s="2">
        <v>82.617999999999995</v>
      </c>
      <c r="Y92" s="2">
        <v>55434</v>
      </c>
      <c r="Z92" s="2" t="s">
        <v>16</v>
      </c>
      <c r="AA92" s="2" t="s">
        <v>49</v>
      </c>
      <c r="AB92" s="2">
        <v>7618</v>
      </c>
      <c r="AC92" s="2">
        <v>1.36</v>
      </c>
      <c r="AD92" s="2">
        <v>1.440617</v>
      </c>
      <c r="AE92" s="2">
        <v>8.0616999999999994E-2</v>
      </c>
      <c r="AF92" s="2">
        <v>80.617000000000004</v>
      </c>
      <c r="AK92" s="2">
        <v>55442</v>
      </c>
      <c r="AL92" s="2" t="s">
        <v>16</v>
      </c>
      <c r="AM92" s="2" t="s">
        <v>49</v>
      </c>
      <c r="AN92" s="2">
        <v>7634</v>
      </c>
      <c r="AO92" s="2">
        <v>2.52</v>
      </c>
      <c r="AP92" s="2">
        <v>2.6006170000000002</v>
      </c>
      <c r="AQ92" s="2">
        <v>8.0616999999999994E-2</v>
      </c>
      <c r="AR92" s="2">
        <v>80.617000000000004</v>
      </c>
    </row>
    <row r="93" spans="1:44">
      <c r="A93" s="2">
        <v>34264</v>
      </c>
      <c r="B93" s="2" t="s">
        <v>16</v>
      </c>
      <c r="C93" s="2" t="s">
        <v>12</v>
      </c>
      <c r="D93" s="2">
        <v>7586</v>
      </c>
      <c r="E93" s="2">
        <v>1.550011</v>
      </c>
      <c r="F93" s="2">
        <v>1.632622</v>
      </c>
      <c r="G93" s="2">
        <v>8.2611000000000004E-2</v>
      </c>
      <c r="H93" s="2">
        <v>82.611000000000004</v>
      </c>
      <c r="M93" s="2">
        <v>35351</v>
      </c>
      <c r="N93" s="2" t="s">
        <v>16</v>
      </c>
      <c r="O93" s="2" t="s">
        <v>51</v>
      </c>
      <c r="P93" s="2">
        <v>7602</v>
      </c>
      <c r="Q93" s="2">
        <v>1.1300110000000001</v>
      </c>
      <c r="R93" s="2">
        <v>1.2126220000000001</v>
      </c>
      <c r="S93" s="2">
        <v>8.2611000000000004E-2</v>
      </c>
      <c r="T93" s="2">
        <v>82.611000000000004</v>
      </c>
      <c r="Y93" s="2">
        <v>35343</v>
      </c>
      <c r="Z93" s="2" t="s">
        <v>16</v>
      </c>
      <c r="AA93" s="2" t="s">
        <v>51</v>
      </c>
      <c r="AB93" s="2">
        <v>7618</v>
      </c>
      <c r="AC93" s="2">
        <v>1.3600110000000001</v>
      </c>
      <c r="AD93" s="2">
        <v>1.4406220000000001</v>
      </c>
      <c r="AE93" s="2">
        <v>8.0611000000000002E-2</v>
      </c>
      <c r="AF93" s="2">
        <v>80.611000000000004</v>
      </c>
      <c r="AK93" s="2">
        <v>35351</v>
      </c>
      <c r="AL93" s="2" t="s">
        <v>16</v>
      </c>
      <c r="AM93" s="2" t="s">
        <v>51</v>
      </c>
      <c r="AN93" s="2">
        <v>7634</v>
      </c>
      <c r="AO93" s="2">
        <v>2.5200109999999998</v>
      </c>
      <c r="AP93" s="2">
        <v>2.600622</v>
      </c>
      <c r="AQ93" s="2">
        <v>8.0611000000000002E-2</v>
      </c>
      <c r="AR93" s="2">
        <v>80.611000000000004</v>
      </c>
    </row>
    <row r="94" spans="1:44">
      <c r="A94" s="2">
        <v>51727</v>
      </c>
      <c r="B94" s="2" t="s">
        <v>16</v>
      </c>
      <c r="C94" s="2" t="s">
        <v>11</v>
      </c>
      <c r="D94" s="2">
        <v>7586</v>
      </c>
      <c r="E94" s="2">
        <v>2.4700000000000002</v>
      </c>
      <c r="F94" s="2">
        <v>2.5526170000000001</v>
      </c>
      <c r="G94" s="2">
        <v>8.2616999999999996E-2</v>
      </c>
      <c r="H94" s="2">
        <v>82.617000000000004</v>
      </c>
      <c r="M94" s="2">
        <v>55446</v>
      </c>
      <c r="N94" s="2" t="s">
        <v>16</v>
      </c>
      <c r="O94" s="2" t="s">
        <v>49</v>
      </c>
      <c r="P94" s="2">
        <v>7602</v>
      </c>
      <c r="Q94" s="2">
        <v>1.8</v>
      </c>
      <c r="R94" s="2">
        <v>1.880617</v>
      </c>
      <c r="S94" s="2">
        <v>8.0616999999999994E-2</v>
      </c>
      <c r="T94" s="2">
        <v>80.617000000000004</v>
      </c>
      <c r="Y94" s="2">
        <v>55438</v>
      </c>
      <c r="Z94" s="2" t="s">
        <v>16</v>
      </c>
      <c r="AA94" s="2" t="s">
        <v>49</v>
      </c>
      <c r="AB94" s="2">
        <v>7618</v>
      </c>
      <c r="AC94" s="2">
        <v>1.389999</v>
      </c>
      <c r="AD94" s="2">
        <v>1.4726170000000001</v>
      </c>
      <c r="AE94" s="2">
        <v>8.2617999999999997E-2</v>
      </c>
      <c r="AF94" s="2">
        <v>82.617999999999995</v>
      </c>
      <c r="AK94" s="2">
        <v>55446</v>
      </c>
      <c r="AL94" s="2" t="s">
        <v>16</v>
      </c>
      <c r="AM94" s="2" t="s">
        <v>49</v>
      </c>
      <c r="AN94" s="2">
        <v>7634</v>
      </c>
      <c r="AO94" s="2">
        <v>2.5899990000000002</v>
      </c>
      <c r="AP94" s="2">
        <v>2.6726169999999998</v>
      </c>
      <c r="AQ94" s="2">
        <v>8.2617999999999997E-2</v>
      </c>
      <c r="AR94" s="2">
        <v>82.617999999999995</v>
      </c>
    </row>
    <row r="95" spans="1:44">
      <c r="A95" s="2">
        <v>34268</v>
      </c>
      <c r="B95" s="2" t="s">
        <v>16</v>
      </c>
      <c r="C95" s="2" t="s">
        <v>12</v>
      </c>
      <c r="D95" s="2">
        <v>7586</v>
      </c>
      <c r="E95" s="2">
        <v>2.470011</v>
      </c>
      <c r="F95" s="2">
        <v>2.5526219999999999</v>
      </c>
      <c r="G95" s="2">
        <v>8.2611000000000004E-2</v>
      </c>
      <c r="H95" s="2">
        <v>82.611000000000004</v>
      </c>
      <c r="M95" s="2">
        <v>35355</v>
      </c>
      <c r="N95" s="2" t="s">
        <v>16</v>
      </c>
      <c r="O95" s="2" t="s">
        <v>51</v>
      </c>
      <c r="P95" s="2">
        <v>7602</v>
      </c>
      <c r="Q95" s="2">
        <v>1.800011</v>
      </c>
      <c r="R95" s="2">
        <v>1.880622</v>
      </c>
      <c r="S95" s="2">
        <v>8.0611000000000002E-2</v>
      </c>
      <c r="T95" s="2">
        <v>80.611000000000004</v>
      </c>
      <c r="Y95" s="2">
        <v>35347</v>
      </c>
      <c r="Z95" s="2" t="s">
        <v>16</v>
      </c>
      <c r="AA95" s="2" t="s">
        <v>51</v>
      </c>
      <c r="AB95" s="2">
        <v>7618</v>
      </c>
      <c r="AC95" s="2">
        <v>1.3900110000000001</v>
      </c>
      <c r="AD95" s="2">
        <v>1.4726220000000001</v>
      </c>
      <c r="AE95" s="2">
        <v>8.2611000000000004E-2</v>
      </c>
      <c r="AF95" s="2">
        <v>82.611000000000004</v>
      </c>
      <c r="AK95" s="2">
        <v>35355</v>
      </c>
      <c r="AL95" s="2" t="s">
        <v>16</v>
      </c>
      <c r="AM95" s="2" t="s">
        <v>51</v>
      </c>
      <c r="AN95" s="2">
        <v>7634</v>
      </c>
      <c r="AO95" s="2">
        <v>2.5900110000000001</v>
      </c>
      <c r="AP95" s="2">
        <v>2.6726220000000001</v>
      </c>
      <c r="AQ95" s="2">
        <v>8.2611000000000004E-2</v>
      </c>
      <c r="AR95" s="2">
        <v>82.611000000000004</v>
      </c>
    </row>
    <row r="96" spans="1:44">
      <c r="A96" s="2">
        <v>51715</v>
      </c>
      <c r="B96" s="2" t="s">
        <v>16</v>
      </c>
      <c r="C96" s="2" t="s">
        <v>11</v>
      </c>
      <c r="D96" s="2">
        <v>7586</v>
      </c>
      <c r="E96" s="2">
        <v>1.04</v>
      </c>
      <c r="F96" s="2">
        <v>1.120617</v>
      </c>
      <c r="G96" s="2">
        <v>8.0616999999999994E-2</v>
      </c>
      <c r="H96" s="2">
        <v>80.617000000000004</v>
      </c>
      <c r="M96" s="2">
        <v>55450</v>
      </c>
      <c r="N96" s="2" t="s">
        <v>16</v>
      </c>
      <c r="O96" s="2" t="s">
        <v>49</v>
      </c>
      <c r="P96" s="2">
        <v>7602</v>
      </c>
      <c r="Q96" s="2">
        <v>2.2000000000000002</v>
      </c>
      <c r="R96" s="2">
        <v>2.2806169999999999</v>
      </c>
      <c r="S96" s="2">
        <v>8.0616999999999994E-2</v>
      </c>
      <c r="T96" s="2">
        <v>80.617000000000004</v>
      </c>
      <c r="Y96" s="2">
        <v>55442</v>
      </c>
      <c r="Z96" s="2" t="s">
        <v>16</v>
      </c>
      <c r="AA96" s="2" t="s">
        <v>49</v>
      </c>
      <c r="AB96" s="2">
        <v>7618</v>
      </c>
      <c r="AC96" s="2">
        <v>1.4899990000000001</v>
      </c>
      <c r="AD96" s="2">
        <v>1.5726169999999999</v>
      </c>
      <c r="AE96" s="2">
        <v>8.2617999999999997E-2</v>
      </c>
      <c r="AF96" s="2">
        <v>82.617999999999995</v>
      </c>
      <c r="AK96" s="2">
        <v>55434</v>
      </c>
      <c r="AL96" s="2" t="s">
        <v>16</v>
      </c>
      <c r="AM96" s="2" t="s">
        <v>49</v>
      </c>
      <c r="AN96" s="2">
        <v>7634</v>
      </c>
      <c r="AO96" s="2">
        <v>1.1000000000000001</v>
      </c>
      <c r="AP96" s="2">
        <v>1.180617</v>
      </c>
      <c r="AQ96" s="2">
        <v>8.0616999999999994E-2</v>
      </c>
      <c r="AR96" s="2">
        <v>80.617000000000004</v>
      </c>
    </row>
    <row r="97" spans="1:44">
      <c r="A97" s="2">
        <v>34256</v>
      </c>
      <c r="B97" s="2" t="s">
        <v>16</v>
      </c>
      <c r="C97" s="2" t="s">
        <v>12</v>
      </c>
      <c r="D97" s="2">
        <v>7586</v>
      </c>
      <c r="E97" s="2">
        <v>1.040011</v>
      </c>
      <c r="F97" s="2">
        <v>1.120622</v>
      </c>
      <c r="G97" s="2">
        <v>8.0611000000000002E-2</v>
      </c>
      <c r="H97" s="2">
        <v>80.611000000000004</v>
      </c>
      <c r="M97" s="2">
        <v>35359</v>
      </c>
      <c r="N97" s="2" t="s">
        <v>16</v>
      </c>
      <c r="O97" s="2" t="s">
        <v>51</v>
      </c>
      <c r="P97" s="2">
        <v>7602</v>
      </c>
      <c r="Q97" s="2">
        <v>2.2000109999999999</v>
      </c>
      <c r="R97" s="2">
        <v>2.2806220000000001</v>
      </c>
      <c r="S97" s="2">
        <v>8.0611000000000002E-2</v>
      </c>
      <c r="T97" s="2">
        <v>80.611000000000004</v>
      </c>
      <c r="Y97" s="2">
        <v>35351</v>
      </c>
      <c r="Z97" s="2" t="s">
        <v>16</v>
      </c>
      <c r="AA97" s="2" t="s">
        <v>51</v>
      </c>
      <c r="AB97" s="2">
        <v>7618</v>
      </c>
      <c r="AC97" s="2">
        <v>1.490011</v>
      </c>
      <c r="AD97" s="2">
        <v>1.572622</v>
      </c>
      <c r="AE97" s="2">
        <v>8.2611000000000004E-2</v>
      </c>
      <c r="AF97" s="2">
        <v>82.611000000000004</v>
      </c>
      <c r="AK97" s="2">
        <v>35343</v>
      </c>
      <c r="AL97" s="2" t="s">
        <v>16</v>
      </c>
      <c r="AM97" s="2" t="s">
        <v>51</v>
      </c>
      <c r="AN97" s="2">
        <v>7634</v>
      </c>
      <c r="AO97" s="2">
        <v>1.1000110000000001</v>
      </c>
      <c r="AP97" s="2">
        <v>1.1806220000000001</v>
      </c>
      <c r="AQ97" s="2">
        <v>8.0611000000000002E-2</v>
      </c>
      <c r="AR97" s="2">
        <v>80.611000000000004</v>
      </c>
    </row>
    <row r="98" spans="1:44">
      <c r="A98" s="2">
        <v>51719</v>
      </c>
      <c r="B98" s="2" t="s">
        <v>16</v>
      </c>
      <c r="C98" s="2" t="s">
        <v>11</v>
      </c>
      <c r="D98" s="2">
        <v>7586</v>
      </c>
      <c r="E98" s="2">
        <v>1.05</v>
      </c>
      <c r="F98" s="2">
        <v>1.132617</v>
      </c>
      <c r="G98" s="2">
        <v>8.2616999999999996E-2</v>
      </c>
      <c r="H98" s="2">
        <v>82.617000000000004</v>
      </c>
      <c r="M98" s="2">
        <v>55454</v>
      </c>
      <c r="N98" s="2" t="s">
        <v>16</v>
      </c>
      <c r="O98" s="2" t="s">
        <v>49</v>
      </c>
      <c r="P98" s="2">
        <v>7602</v>
      </c>
      <c r="Q98" s="2">
        <v>2.4199989999999998</v>
      </c>
      <c r="R98" s="2">
        <v>2.5006170000000001</v>
      </c>
      <c r="S98" s="2">
        <v>8.0617999999999995E-2</v>
      </c>
      <c r="T98" s="2">
        <v>80.617999999999995</v>
      </c>
      <c r="Y98" s="2">
        <v>55446</v>
      </c>
      <c r="Z98" s="2" t="s">
        <v>16</v>
      </c>
      <c r="AA98" s="2" t="s">
        <v>49</v>
      </c>
      <c r="AB98" s="2">
        <v>7618</v>
      </c>
      <c r="AC98" s="2">
        <v>2.0299990000000001</v>
      </c>
      <c r="AD98" s="2">
        <v>2.1126170000000002</v>
      </c>
      <c r="AE98" s="2">
        <v>8.2617999999999997E-2</v>
      </c>
      <c r="AF98" s="2">
        <v>82.617999999999995</v>
      </c>
      <c r="AK98" s="2">
        <v>55438</v>
      </c>
      <c r="AL98" s="2" t="s">
        <v>16</v>
      </c>
      <c r="AM98" s="2" t="s">
        <v>49</v>
      </c>
      <c r="AN98" s="2">
        <v>7634</v>
      </c>
      <c r="AO98" s="2">
        <v>1.2399990000000001</v>
      </c>
      <c r="AP98" s="2">
        <v>1.3206169999999999</v>
      </c>
      <c r="AQ98" s="2">
        <v>8.0617999999999995E-2</v>
      </c>
      <c r="AR98" s="2">
        <v>80.617999999999995</v>
      </c>
    </row>
    <row r="99" spans="1:44">
      <c r="A99" s="2">
        <v>34260</v>
      </c>
      <c r="B99" s="2" t="s">
        <v>16</v>
      </c>
      <c r="C99" s="2" t="s">
        <v>12</v>
      </c>
      <c r="D99" s="2">
        <v>7586</v>
      </c>
      <c r="E99" s="2">
        <v>1.050011</v>
      </c>
      <c r="F99" s="2">
        <v>1.132622</v>
      </c>
      <c r="G99" s="2">
        <v>8.2611000000000004E-2</v>
      </c>
      <c r="H99" s="2">
        <v>82.611000000000004</v>
      </c>
      <c r="M99" s="2">
        <v>35363</v>
      </c>
      <c r="N99" s="2" t="s">
        <v>16</v>
      </c>
      <c r="O99" s="2" t="s">
        <v>51</v>
      </c>
      <c r="P99" s="2">
        <v>7602</v>
      </c>
      <c r="Q99" s="2">
        <v>2.4200110000000001</v>
      </c>
      <c r="R99" s="2">
        <v>2.5006219999999999</v>
      </c>
      <c r="S99" s="2">
        <v>8.0611000000000002E-2</v>
      </c>
      <c r="T99" s="2">
        <v>80.611000000000004</v>
      </c>
      <c r="Y99" s="2">
        <v>35355</v>
      </c>
      <c r="Z99" s="2" t="s">
        <v>16</v>
      </c>
      <c r="AA99" s="2" t="s">
        <v>51</v>
      </c>
      <c r="AB99" s="2">
        <v>7618</v>
      </c>
      <c r="AC99" s="2">
        <v>2.030011</v>
      </c>
      <c r="AD99" s="2">
        <v>2.112622</v>
      </c>
      <c r="AE99" s="2">
        <v>8.2611000000000004E-2</v>
      </c>
      <c r="AF99" s="2">
        <v>82.611000000000004</v>
      </c>
      <c r="AK99" s="2">
        <v>35347</v>
      </c>
      <c r="AL99" s="2" t="s">
        <v>16</v>
      </c>
      <c r="AM99" s="2" t="s">
        <v>51</v>
      </c>
      <c r="AN99" s="2">
        <v>7634</v>
      </c>
      <c r="AO99" s="2">
        <v>1.240011</v>
      </c>
      <c r="AP99" s="2">
        <v>1.320622</v>
      </c>
      <c r="AQ99" s="2">
        <v>8.0611000000000002E-2</v>
      </c>
      <c r="AR99" s="2">
        <v>80.611000000000004</v>
      </c>
    </row>
    <row r="100" spans="1:44">
      <c r="A100" s="2">
        <v>51723</v>
      </c>
      <c r="B100" s="2" t="s">
        <v>16</v>
      </c>
      <c r="C100" s="2" t="s">
        <v>11</v>
      </c>
      <c r="D100" s="2">
        <v>7586</v>
      </c>
      <c r="E100" s="2">
        <v>1.3</v>
      </c>
      <c r="F100" s="2">
        <v>1.380617</v>
      </c>
      <c r="G100" s="2">
        <v>8.0616999999999994E-2</v>
      </c>
      <c r="H100" s="2">
        <v>80.617000000000004</v>
      </c>
      <c r="M100" s="2">
        <v>55434</v>
      </c>
      <c r="N100" s="2" t="s">
        <v>16</v>
      </c>
      <c r="O100" s="2" t="s">
        <v>49</v>
      </c>
      <c r="P100" s="2">
        <v>7602</v>
      </c>
      <c r="Q100" s="2">
        <v>1.159999</v>
      </c>
      <c r="R100" s="2">
        <v>1.2406170000000001</v>
      </c>
      <c r="S100" s="2">
        <v>8.0617999999999995E-2</v>
      </c>
      <c r="T100" s="2">
        <v>80.617999999999995</v>
      </c>
      <c r="Y100" s="2">
        <v>55450</v>
      </c>
      <c r="Z100" s="2" t="s">
        <v>16</v>
      </c>
      <c r="AA100" s="2" t="s">
        <v>49</v>
      </c>
      <c r="AB100" s="2">
        <v>7618</v>
      </c>
      <c r="AC100" s="2">
        <v>2.25</v>
      </c>
      <c r="AD100" s="2">
        <v>2.3326169999999999</v>
      </c>
      <c r="AE100" s="2">
        <v>8.2616999999999996E-2</v>
      </c>
      <c r="AF100" s="2">
        <v>82.617000000000004</v>
      </c>
      <c r="AK100" s="2">
        <v>55442</v>
      </c>
      <c r="AL100" s="2" t="s">
        <v>16</v>
      </c>
      <c r="AM100" s="2" t="s">
        <v>49</v>
      </c>
      <c r="AN100" s="2">
        <v>7634</v>
      </c>
      <c r="AO100" s="2">
        <v>1.449999</v>
      </c>
      <c r="AP100" s="2">
        <v>1.5326169999999999</v>
      </c>
      <c r="AQ100" s="2">
        <v>8.2617999999999997E-2</v>
      </c>
      <c r="AR100" s="2">
        <v>82.617999999999995</v>
      </c>
    </row>
    <row r="101" spans="1:44">
      <c r="A101" s="2">
        <v>34264</v>
      </c>
      <c r="B101" s="2" t="s">
        <v>16</v>
      </c>
      <c r="C101" s="2" t="s">
        <v>12</v>
      </c>
      <c r="D101" s="2">
        <v>7586</v>
      </c>
      <c r="E101" s="2">
        <v>1.300011</v>
      </c>
      <c r="F101" s="2">
        <v>1.380622</v>
      </c>
      <c r="G101" s="2">
        <v>8.0611000000000002E-2</v>
      </c>
      <c r="H101" s="2">
        <v>80.611000000000004</v>
      </c>
      <c r="M101" s="2">
        <v>35343</v>
      </c>
      <c r="N101" s="2" t="s">
        <v>16</v>
      </c>
      <c r="O101" s="2" t="s">
        <v>51</v>
      </c>
      <c r="P101" s="2">
        <v>7602</v>
      </c>
      <c r="Q101" s="2">
        <v>1.1600109999999999</v>
      </c>
      <c r="R101" s="2">
        <v>1.2406219999999999</v>
      </c>
      <c r="S101" s="2">
        <v>8.0611000000000002E-2</v>
      </c>
      <c r="T101" s="2">
        <v>80.611000000000004</v>
      </c>
      <c r="Y101" s="2">
        <v>35359</v>
      </c>
      <c r="Z101" s="2" t="s">
        <v>16</v>
      </c>
      <c r="AA101" s="2" t="s">
        <v>51</v>
      </c>
      <c r="AB101" s="2">
        <v>7618</v>
      </c>
      <c r="AC101" s="2">
        <v>2.2500110000000002</v>
      </c>
      <c r="AD101" s="2">
        <v>2.3326220000000002</v>
      </c>
      <c r="AE101" s="2">
        <v>8.2611000000000004E-2</v>
      </c>
      <c r="AF101" s="2">
        <v>82.611000000000004</v>
      </c>
      <c r="AK101" s="2">
        <v>35351</v>
      </c>
      <c r="AL101" s="2" t="s">
        <v>16</v>
      </c>
      <c r="AM101" s="2" t="s">
        <v>51</v>
      </c>
      <c r="AN101" s="2">
        <v>7634</v>
      </c>
      <c r="AO101" s="2">
        <v>1.4500109999999999</v>
      </c>
      <c r="AP101" s="2">
        <v>1.5326219999999999</v>
      </c>
      <c r="AQ101" s="2">
        <v>8.2611000000000004E-2</v>
      </c>
      <c r="AR101" s="2">
        <v>82.611000000000004</v>
      </c>
    </row>
    <row r="102" spans="1:44">
      <c r="A102" s="2">
        <v>51727</v>
      </c>
      <c r="B102" s="2" t="s">
        <v>16</v>
      </c>
      <c r="C102" s="2" t="s">
        <v>11</v>
      </c>
      <c r="D102" s="2">
        <v>7586</v>
      </c>
      <c r="E102" s="2">
        <v>1.389999</v>
      </c>
      <c r="F102" s="2">
        <v>1.4726170000000001</v>
      </c>
      <c r="G102" s="2">
        <v>8.2617999999999997E-2</v>
      </c>
      <c r="H102" s="2">
        <v>82.617999999999995</v>
      </c>
      <c r="M102" s="2">
        <v>55438</v>
      </c>
      <c r="N102" s="2" t="s">
        <v>16</v>
      </c>
      <c r="O102" s="2" t="s">
        <v>49</v>
      </c>
      <c r="P102" s="2">
        <v>7602</v>
      </c>
      <c r="Q102" s="2">
        <v>1.419999</v>
      </c>
      <c r="R102" s="2">
        <v>1.5006170000000001</v>
      </c>
      <c r="S102" s="2">
        <v>8.0617999999999995E-2</v>
      </c>
      <c r="T102" s="2">
        <v>80.617999999999995</v>
      </c>
      <c r="Y102" s="2">
        <v>55454</v>
      </c>
      <c r="Z102" s="2" t="s">
        <v>16</v>
      </c>
      <c r="AA102" s="2" t="s">
        <v>49</v>
      </c>
      <c r="AB102" s="2">
        <v>7618</v>
      </c>
      <c r="AC102" s="2">
        <v>2.3599990000000002</v>
      </c>
      <c r="AD102" s="2">
        <v>2.440617</v>
      </c>
      <c r="AE102" s="2">
        <v>8.0617999999999995E-2</v>
      </c>
      <c r="AF102" s="2">
        <v>80.617999999999995</v>
      </c>
      <c r="AK102" s="2">
        <v>55446</v>
      </c>
      <c r="AL102" s="2" t="s">
        <v>16</v>
      </c>
      <c r="AM102" s="2" t="s">
        <v>49</v>
      </c>
      <c r="AN102" s="2">
        <v>7634</v>
      </c>
      <c r="AO102" s="2">
        <v>1.58</v>
      </c>
      <c r="AP102" s="2">
        <v>1.660617</v>
      </c>
      <c r="AQ102" s="2">
        <v>8.0616999999999994E-2</v>
      </c>
      <c r="AR102" s="2">
        <v>80.617000000000004</v>
      </c>
    </row>
    <row r="103" spans="1:44">
      <c r="A103" s="2">
        <v>34268</v>
      </c>
      <c r="B103" s="2" t="s">
        <v>16</v>
      </c>
      <c r="C103" s="2" t="s">
        <v>12</v>
      </c>
      <c r="D103" s="2">
        <v>7586</v>
      </c>
      <c r="E103" s="2">
        <v>1.3900110000000001</v>
      </c>
      <c r="F103" s="2">
        <v>1.4726220000000001</v>
      </c>
      <c r="G103" s="2">
        <v>8.2611000000000004E-2</v>
      </c>
      <c r="H103" s="2">
        <v>82.611000000000004</v>
      </c>
      <c r="M103" s="2">
        <v>35347</v>
      </c>
      <c r="N103" s="2" t="s">
        <v>16</v>
      </c>
      <c r="O103" s="2" t="s">
        <v>51</v>
      </c>
      <c r="P103" s="2">
        <v>7602</v>
      </c>
      <c r="Q103" s="2">
        <v>1.4200109999999999</v>
      </c>
      <c r="R103" s="2">
        <v>1.5006219999999999</v>
      </c>
      <c r="S103" s="2">
        <v>8.0611000000000002E-2</v>
      </c>
      <c r="T103" s="2">
        <v>80.611000000000004</v>
      </c>
      <c r="Y103" s="2">
        <v>35363</v>
      </c>
      <c r="Z103" s="2" t="s">
        <v>16</v>
      </c>
      <c r="AA103" s="2" t="s">
        <v>51</v>
      </c>
      <c r="AB103" s="2">
        <v>7618</v>
      </c>
      <c r="AC103" s="2">
        <v>2.3600110000000001</v>
      </c>
      <c r="AD103" s="2">
        <v>2.4406219999999998</v>
      </c>
      <c r="AE103" s="2">
        <v>8.0611000000000002E-2</v>
      </c>
      <c r="AF103" s="2">
        <v>80.611000000000004</v>
      </c>
      <c r="AK103" s="2">
        <v>35355</v>
      </c>
      <c r="AL103" s="2" t="s">
        <v>16</v>
      </c>
      <c r="AM103" s="2" t="s">
        <v>51</v>
      </c>
      <c r="AN103" s="2">
        <v>7634</v>
      </c>
      <c r="AO103" s="2">
        <v>1.5800110000000001</v>
      </c>
      <c r="AP103" s="2">
        <v>1.660622</v>
      </c>
      <c r="AQ103" s="2">
        <v>8.0611000000000002E-2</v>
      </c>
      <c r="AR103" s="2">
        <v>80.611000000000004</v>
      </c>
    </row>
    <row r="104" spans="1:44">
      <c r="A104" s="2">
        <v>51731</v>
      </c>
      <c r="B104" s="2" t="s">
        <v>16</v>
      </c>
      <c r="C104" s="2" t="s">
        <v>11</v>
      </c>
      <c r="D104" s="2">
        <v>7586</v>
      </c>
      <c r="E104" s="2">
        <v>2.52</v>
      </c>
      <c r="F104" s="2">
        <v>2.6006170000000002</v>
      </c>
      <c r="G104" s="2">
        <v>8.0616999999999994E-2</v>
      </c>
      <c r="H104" s="2">
        <v>80.617000000000004</v>
      </c>
      <c r="M104" s="2">
        <v>55442</v>
      </c>
      <c r="N104" s="2" t="s">
        <v>16</v>
      </c>
      <c r="O104" s="2" t="s">
        <v>49</v>
      </c>
      <c r="P104" s="2">
        <v>7602</v>
      </c>
      <c r="Q104" s="2">
        <v>1.459999</v>
      </c>
      <c r="R104" s="2">
        <v>1.5406169999999999</v>
      </c>
      <c r="S104" s="2">
        <v>8.0617999999999995E-2</v>
      </c>
      <c r="T104" s="2">
        <v>80.617999999999995</v>
      </c>
      <c r="Y104" s="2">
        <v>55458</v>
      </c>
      <c r="Z104" s="2" t="s">
        <v>16</v>
      </c>
      <c r="AA104" s="2" t="s">
        <v>49</v>
      </c>
      <c r="AB104" s="2">
        <v>7618</v>
      </c>
      <c r="AC104" s="2">
        <v>2.64</v>
      </c>
      <c r="AD104" s="2">
        <v>2.7206169999999998</v>
      </c>
      <c r="AE104" s="2">
        <v>8.0616999999999994E-2</v>
      </c>
      <c r="AF104" s="2">
        <v>80.617000000000004</v>
      </c>
      <c r="AK104" s="2">
        <v>55434</v>
      </c>
      <c r="AL104" s="2" t="s">
        <v>16</v>
      </c>
      <c r="AM104" s="2" t="s">
        <v>49</v>
      </c>
      <c r="AN104" s="2">
        <v>7634</v>
      </c>
      <c r="AO104" s="2">
        <v>1.139999</v>
      </c>
      <c r="AP104" s="2">
        <v>1.2206170000000001</v>
      </c>
      <c r="AQ104" s="2">
        <v>8.0617999999999995E-2</v>
      </c>
      <c r="AR104" s="2">
        <v>80.617999999999995</v>
      </c>
    </row>
    <row r="105" spans="1:44">
      <c r="A105" s="2">
        <v>34272</v>
      </c>
      <c r="B105" s="2" t="s">
        <v>16</v>
      </c>
      <c r="C105" s="2" t="s">
        <v>12</v>
      </c>
      <c r="D105" s="2">
        <v>7586</v>
      </c>
      <c r="E105" s="2">
        <v>2.5200109999999998</v>
      </c>
      <c r="F105" s="2">
        <v>2.600622</v>
      </c>
      <c r="G105" s="2">
        <v>8.0611000000000002E-2</v>
      </c>
      <c r="H105" s="2">
        <v>80.611000000000004</v>
      </c>
      <c r="M105" s="2">
        <v>35351</v>
      </c>
      <c r="N105" s="2" t="s">
        <v>16</v>
      </c>
      <c r="O105" s="2" t="s">
        <v>51</v>
      </c>
      <c r="P105" s="2">
        <v>7602</v>
      </c>
      <c r="Q105" s="2">
        <v>1.4600109999999999</v>
      </c>
      <c r="R105" s="2">
        <v>1.5406219999999999</v>
      </c>
      <c r="S105" s="2">
        <v>8.0611000000000002E-2</v>
      </c>
      <c r="T105" s="2">
        <v>80.611000000000004</v>
      </c>
      <c r="Y105" s="2">
        <v>35367</v>
      </c>
      <c r="Z105" s="2" t="s">
        <v>16</v>
      </c>
      <c r="AA105" s="2" t="s">
        <v>51</v>
      </c>
      <c r="AB105" s="2">
        <v>7618</v>
      </c>
      <c r="AC105" s="2">
        <v>2.6400109999999999</v>
      </c>
      <c r="AD105" s="2">
        <v>2.7206220000000001</v>
      </c>
      <c r="AE105" s="2">
        <v>8.0611000000000002E-2</v>
      </c>
      <c r="AF105" s="2">
        <v>80.611000000000004</v>
      </c>
      <c r="AK105" s="2">
        <v>35343</v>
      </c>
      <c r="AL105" s="2" t="s">
        <v>16</v>
      </c>
      <c r="AM105" s="2" t="s">
        <v>51</v>
      </c>
      <c r="AN105" s="2">
        <v>7634</v>
      </c>
      <c r="AO105" s="2">
        <v>1.1400110000000001</v>
      </c>
      <c r="AP105" s="2">
        <v>1.2206220000000001</v>
      </c>
      <c r="AQ105" s="2">
        <v>8.0611000000000002E-2</v>
      </c>
      <c r="AR105" s="2">
        <v>80.611000000000004</v>
      </c>
    </row>
    <row r="106" spans="1:44">
      <c r="M106" s="2">
        <v>55446</v>
      </c>
      <c r="N106" s="2" t="s">
        <v>16</v>
      </c>
      <c r="O106" s="2" t="s">
        <v>49</v>
      </c>
      <c r="P106" s="2">
        <v>7602</v>
      </c>
      <c r="Q106" s="2">
        <v>1.61</v>
      </c>
      <c r="R106" s="2">
        <v>1.692617</v>
      </c>
      <c r="S106" s="2">
        <v>8.2616999999999996E-2</v>
      </c>
      <c r="T106" s="2">
        <v>82.617000000000004</v>
      </c>
      <c r="Y106" s="2">
        <v>55434</v>
      </c>
      <c r="Z106" s="2" t="s">
        <v>16</v>
      </c>
      <c r="AA106" s="2" t="s">
        <v>49</v>
      </c>
      <c r="AB106" s="2">
        <v>7618</v>
      </c>
      <c r="AC106" s="2">
        <v>1.05</v>
      </c>
      <c r="AD106" s="2">
        <v>1.1326369999999999</v>
      </c>
      <c r="AE106" s="2">
        <v>8.2637000000000002E-2</v>
      </c>
      <c r="AF106" s="2">
        <v>82.637</v>
      </c>
      <c r="AK106" s="2">
        <v>55438</v>
      </c>
      <c r="AL106" s="2" t="s">
        <v>16</v>
      </c>
      <c r="AM106" s="2" t="s">
        <v>49</v>
      </c>
      <c r="AN106" s="2">
        <v>7634</v>
      </c>
      <c r="AO106" s="2">
        <v>1.28</v>
      </c>
      <c r="AP106" s="2">
        <v>1.360617</v>
      </c>
      <c r="AQ106" s="2">
        <v>8.0616999999999994E-2</v>
      </c>
      <c r="AR106" s="2">
        <v>80.617000000000004</v>
      </c>
    </row>
    <row r="107" spans="1:44">
      <c r="M107" s="2">
        <v>35355</v>
      </c>
      <c r="N107" s="2" t="s">
        <v>16</v>
      </c>
      <c r="O107" s="2" t="s">
        <v>51</v>
      </c>
      <c r="P107" s="2">
        <v>7602</v>
      </c>
      <c r="Q107" s="2">
        <v>1.6100110000000001</v>
      </c>
      <c r="R107" s="2">
        <v>1.6926220000000001</v>
      </c>
      <c r="S107" s="2">
        <v>8.2611000000000004E-2</v>
      </c>
      <c r="T107" s="2">
        <v>82.611000000000004</v>
      </c>
      <c r="Y107" s="2">
        <v>35343</v>
      </c>
      <c r="Z107" s="2" t="s">
        <v>16</v>
      </c>
      <c r="AA107" s="2" t="s">
        <v>51</v>
      </c>
      <c r="AB107" s="2">
        <v>7618</v>
      </c>
      <c r="AC107" s="2">
        <v>1.050011</v>
      </c>
      <c r="AD107" s="2">
        <v>1.1326419999999999</v>
      </c>
      <c r="AE107" s="2">
        <v>8.2630999999999996E-2</v>
      </c>
      <c r="AF107" s="2">
        <v>82.631</v>
      </c>
      <c r="AK107" s="2">
        <v>35347</v>
      </c>
      <c r="AL107" s="2" t="s">
        <v>16</v>
      </c>
      <c r="AM107" s="2" t="s">
        <v>51</v>
      </c>
      <c r="AN107" s="2">
        <v>7634</v>
      </c>
      <c r="AO107" s="2">
        <v>1.280011</v>
      </c>
      <c r="AP107" s="2">
        <v>1.360622</v>
      </c>
      <c r="AQ107" s="2">
        <v>8.0611000000000002E-2</v>
      </c>
      <c r="AR107" s="2">
        <v>80.611000000000004</v>
      </c>
    </row>
    <row r="108" spans="1:44">
      <c r="M108" s="2">
        <v>55450</v>
      </c>
      <c r="N108" s="2" t="s">
        <v>16</v>
      </c>
      <c r="O108" s="2" t="s">
        <v>49</v>
      </c>
      <c r="P108" s="2">
        <v>7602</v>
      </c>
      <c r="Q108" s="2">
        <v>1.639999</v>
      </c>
      <c r="R108" s="2">
        <v>1.7206170000000001</v>
      </c>
      <c r="S108" s="2">
        <v>8.0617999999999995E-2</v>
      </c>
      <c r="T108" s="2">
        <v>80.617999999999995</v>
      </c>
      <c r="Y108" s="2">
        <v>55438</v>
      </c>
      <c r="Z108" s="2" t="s">
        <v>16</v>
      </c>
      <c r="AA108" s="2" t="s">
        <v>49</v>
      </c>
      <c r="AB108" s="2">
        <v>7618</v>
      </c>
      <c r="AC108" s="2">
        <v>1.0900000000000001</v>
      </c>
      <c r="AD108" s="2">
        <v>1.172617</v>
      </c>
      <c r="AE108" s="2">
        <v>8.2616999999999996E-2</v>
      </c>
      <c r="AF108" s="2">
        <v>82.617000000000004</v>
      </c>
      <c r="AK108" s="2">
        <v>55442</v>
      </c>
      <c r="AL108" s="2" t="s">
        <v>16</v>
      </c>
      <c r="AM108" s="2" t="s">
        <v>49</v>
      </c>
      <c r="AN108" s="2">
        <v>7634</v>
      </c>
      <c r="AO108" s="2">
        <v>1.32</v>
      </c>
      <c r="AP108" s="2">
        <v>1.400617</v>
      </c>
      <c r="AQ108" s="2">
        <v>8.0616999999999994E-2</v>
      </c>
      <c r="AR108" s="2">
        <v>80.617000000000004</v>
      </c>
    </row>
    <row r="109" spans="1:44">
      <c r="M109" s="2">
        <v>35359</v>
      </c>
      <c r="N109" s="2" t="s">
        <v>16</v>
      </c>
      <c r="O109" s="2" t="s">
        <v>51</v>
      </c>
      <c r="P109" s="2">
        <v>7602</v>
      </c>
      <c r="Q109" s="2">
        <v>1.6400110000000001</v>
      </c>
      <c r="R109" s="2">
        <v>1.7206220000000001</v>
      </c>
      <c r="S109" s="2">
        <v>8.0611000000000002E-2</v>
      </c>
      <c r="T109" s="2">
        <v>80.611000000000004</v>
      </c>
      <c r="Y109" s="2">
        <v>35347</v>
      </c>
      <c r="Z109" s="2" t="s">
        <v>16</v>
      </c>
      <c r="AA109" s="2" t="s">
        <v>51</v>
      </c>
      <c r="AB109" s="2">
        <v>7618</v>
      </c>
      <c r="AC109" s="2">
        <v>1.0900110000000001</v>
      </c>
      <c r="AD109" s="2">
        <v>1.1726220000000001</v>
      </c>
      <c r="AE109" s="2">
        <v>8.2611000000000004E-2</v>
      </c>
      <c r="AF109" s="2">
        <v>82.611000000000004</v>
      </c>
      <c r="AK109" s="2">
        <v>35351</v>
      </c>
      <c r="AL109" s="2" t="s">
        <v>16</v>
      </c>
      <c r="AM109" s="2" t="s">
        <v>51</v>
      </c>
      <c r="AN109" s="2">
        <v>7634</v>
      </c>
      <c r="AO109" s="2">
        <v>1.320011</v>
      </c>
      <c r="AP109" s="2">
        <v>1.400622</v>
      </c>
      <c r="AQ109" s="2">
        <v>8.0611000000000002E-2</v>
      </c>
      <c r="AR109" s="2">
        <v>80.611000000000004</v>
      </c>
    </row>
    <row r="110" spans="1:44">
      <c r="M110" s="2">
        <v>55454</v>
      </c>
      <c r="N110" s="2" t="s">
        <v>16</v>
      </c>
      <c r="O110" s="2" t="s">
        <v>49</v>
      </c>
      <c r="P110" s="2">
        <v>7602</v>
      </c>
      <c r="Q110" s="2">
        <v>1.78</v>
      </c>
      <c r="R110" s="2">
        <v>1.860617</v>
      </c>
      <c r="S110" s="2">
        <v>8.0616999999999994E-2</v>
      </c>
      <c r="T110" s="2">
        <v>80.617000000000004</v>
      </c>
      <c r="Y110" s="2">
        <v>55442</v>
      </c>
      <c r="Z110" s="2" t="s">
        <v>16</v>
      </c>
      <c r="AA110" s="2" t="s">
        <v>49</v>
      </c>
      <c r="AB110" s="2">
        <v>7618</v>
      </c>
      <c r="AC110" s="2">
        <v>1.54</v>
      </c>
      <c r="AD110" s="2">
        <v>1.620617</v>
      </c>
      <c r="AE110" s="2">
        <v>8.0616999999999994E-2</v>
      </c>
      <c r="AF110" s="2">
        <v>80.617000000000004</v>
      </c>
      <c r="AK110" s="2">
        <v>55446</v>
      </c>
      <c r="AL110" s="2" t="s">
        <v>16</v>
      </c>
      <c r="AM110" s="2" t="s">
        <v>49</v>
      </c>
      <c r="AN110" s="2">
        <v>7634</v>
      </c>
      <c r="AO110" s="2">
        <v>1.37</v>
      </c>
      <c r="AP110" s="2">
        <v>1.452617</v>
      </c>
      <c r="AQ110" s="2">
        <v>8.2616999999999996E-2</v>
      </c>
      <c r="AR110" s="2">
        <v>82.617000000000004</v>
      </c>
    </row>
    <row r="111" spans="1:44">
      <c r="M111" s="2">
        <v>35363</v>
      </c>
      <c r="N111" s="2" t="s">
        <v>16</v>
      </c>
      <c r="O111" s="2" t="s">
        <v>51</v>
      </c>
      <c r="P111" s="2">
        <v>7602</v>
      </c>
      <c r="Q111" s="2">
        <v>1.780011</v>
      </c>
      <c r="R111" s="2">
        <v>1.860622</v>
      </c>
      <c r="S111" s="2">
        <v>8.0611000000000002E-2</v>
      </c>
      <c r="T111" s="2">
        <v>80.611000000000004</v>
      </c>
      <c r="Y111" s="2">
        <v>35351</v>
      </c>
      <c r="Z111" s="2" t="s">
        <v>16</v>
      </c>
      <c r="AA111" s="2" t="s">
        <v>51</v>
      </c>
      <c r="AB111" s="2">
        <v>7618</v>
      </c>
      <c r="AC111" s="2">
        <v>1.540011</v>
      </c>
      <c r="AD111" s="2">
        <v>1.620622</v>
      </c>
      <c r="AE111" s="2">
        <v>8.0611000000000002E-2</v>
      </c>
      <c r="AF111" s="2">
        <v>80.611000000000004</v>
      </c>
      <c r="AK111" s="2">
        <v>35355</v>
      </c>
      <c r="AL111" s="2" t="s">
        <v>16</v>
      </c>
      <c r="AM111" s="2" t="s">
        <v>51</v>
      </c>
      <c r="AN111" s="2">
        <v>7634</v>
      </c>
      <c r="AO111" s="2">
        <v>1.3700110000000001</v>
      </c>
      <c r="AP111" s="2">
        <v>1.4526220000000001</v>
      </c>
      <c r="AQ111" s="2">
        <v>8.2611000000000004E-2</v>
      </c>
      <c r="AR111" s="2">
        <v>82.611000000000004</v>
      </c>
    </row>
    <row r="112" spans="1:44">
      <c r="M112" s="2">
        <v>55458</v>
      </c>
      <c r="N112" s="2" t="s">
        <v>16</v>
      </c>
      <c r="O112" s="2" t="s">
        <v>49</v>
      </c>
      <c r="P112" s="2">
        <v>7602</v>
      </c>
      <c r="Q112" s="2">
        <v>1.83</v>
      </c>
      <c r="R112" s="2">
        <v>1.912617</v>
      </c>
      <c r="S112" s="2">
        <v>8.2616999999999996E-2</v>
      </c>
      <c r="T112" s="2">
        <v>82.617000000000004</v>
      </c>
      <c r="Y112" s="2">
        <v>55446</v>
      </c>
      <c r="Z112" s="2" t="s">
        <v>16</v>
      </c>
      <c r="AA112" s="2" t="s">
        <v>49</v>
      </c>
      <c r="AB112" s="2">
        <v>7618</v>
      </c>
      <c r="AC112" s="2">
        <v>1.689999</v>
      </c>
      <c r="AD112" s="2">
        <v>1.7726170000000001</v>
      </c>
      <c r="AE112" s="2">
        <v>8.2617999999999997E-2</v>
      </c>
      <c r="AF112" s="2">
        <v>82.617999999999995</v>
      </c>
      <c r="AK112" s="2">
        <v>55450</v>
      </c>
      <c r="AL112" s="2" t="s">
        <v>16</v>
      </c>
      <c r="AM112" s="2" t="s">
        <v>49</v>
      </c>
      <c r="AN112" s="2">
        <v>7634</v>
      </c>
      <c r="AO112" s="2">
        <v>2.2200000000000002</v>
      </c>
      <c r="AP112" s="2">
        <v>2.3006169999999999</v>
      </c>
      <c r="AQ112" s="2">
        <v>8.0616999999999994E-2</v>
      </c>
      <c r="AR112" s="2">
        <v>80.617000000000004</v>
      </c>
    </row>
    <row r="113" spans="13:44">
      <c r="M113" s="2">
        <v>35367</v>
      </c>
      <c r="N113" s="2" t="s">
        <v>16</v>
      </c>
      <c r="O113" s="2" t="s">
        <v>51</v>
      </c>
      <c r="P113" s="2">
        <v>7602</v>
      </c>
      <c r="Q113" s="2">
        <v>1.8300110000000001</v>
      </c>
      <c r="R113" s="2">
        <v>1.912622</v>
      </c>
      <c r="S113" s="2">
        <v>8.2611000000000004E-2</v>
      </c>
      <c r="T113" s="2">
        <v>82.611000000000004</v>
      </c>
      <c r="Y113" s="2">
        <v>35355</v>
      </c>
      <c r="Z113" s="2" t="s">
        <v>16</v>
      </c>
      <c r="AA113" s="2" t="s">
        <v>51</v>
      </c>
      <c r="AB113" s="2">
        <v>7618</v>
      </c>
      <c r="AC113" s="2">
        <v>1.6900109999999999</v>
      </c>
      <c r="AD113" s="2">
        <v>1.7726219999999999</v>
      </c>
      <c r="AE113" s="2">
        <v>8.2611000000000004E-2</v>
      </c>
      <c r="AF113" s="2">
        <v>82.611000000000004</v>
      </c>
      <c r="AK113" s="2">
        <v>35359</v>
      </c>
      <c r="AL113" s="2" t="s">
        <v>16</v>
      </c>
      <c r="AM113" s="2" t="s">
        <v>51</v>
      </c>
      <c r="AN113" s="2">
        <v>7634</v>
      </c>
      <c r="AO113" s="2">
        <v>2.220011</v>
      </c>
      <c r="AP113" s="2">
        <v>2.3006220000000002</v>
      </c>
      <c r="AQ113" s="2">
        <v>8.0611000000000002E-2</v>
      </c>
      <c r="AR113" s="2">
        <v>80.611000000000004</v>
      </c>
    </row>
    <row r="114" spans="13:44">
      <c r="M114" s="2">
        <v>55462</v>
      </c>
      <c r="N114" s="2" t="s">
        <v>16</v>
      </c>
      <c r="O114" s="2" t="s">
        <v>49</v>
      </c>
      <c r="P114" s="2">
        <v>7602</v>
      </c>
      <c r="Q114" s="2">
        <v>1.899999</v>
      </c>
      <c r="R114" s="2">
        <v>1.9806170000000001</v>
      </c>
      <c r="S114" s="2">
        <v>8.0617999999999995E-2</v>
      </c>
      <c r="T114" s="2">
        <v>80.617999999999995</v>
      </c>
      <c r="Y114" s="2">
        <v>55450</v>
      </c>
      <c r="Z114" s="2" t="s">
        <v>16</v>
      </c>
      <c r="AA114" s="2" t="s">
        <v>49</v>
      </c>
      <c r="AB114" s="2">
        <v>7618</v>
      </c>
      <c r="AC114" s="2">
        <v>2.3799990000000002</v>
      </c>
      <c r="AD114" s="2">
        <v>2.4606170000000001</v>
      </c>
      <c r="AE114" s="2">
        <v>8.0617999999999995E-2</v>
      </c>
      <c r="AF114" s="2">
        <v>80.617999999999995</v>
      </c>
      <c r="AK114" s="2">
        <v>55434</v>
      </c>
      <c r="AL114" s="2" t="s">
        <v>16</v>
      </c>
      <c r="AM114" s="2" t="s">
        <v>49</v>
      </c>
      <c r="AN114" s="2">
        <v>7634</v>
      </c>
      <c r="AO114" s="2">
        <v>1.919999</v>
      </c>
      <c r="AP114" s="2">
        <v>2.0006170000000001</v>
      </c>
      <c r="AQ114" s="2">
        <v>8.0617999999999995E-2</v>
      </c>
      <c r="AR114" s="2">
        <v>80.617999999999995</v>
      </c>
    </row>
    <row r="115" spans="13:44">
      <c r="M115" s="2">
        <v>35371</v>
      </c>
      <c r="N115" s="2" t="s">
        <v>16</v>
      </c>
      <c r="O115" s="2" t="s">
        <v>51</v>
      </c>
      <c r="P115" s="2">
        <v>7602</v>
      </c>
      <c r="Q115" s="2">
        <v>1.9000109999999999</v>
      </c>
      <c r="R115" s="2">
        <v>1.9806220000000001</v>
      </c>
      <c r="S115" s="2">
        <v>8.0611000000000002E-2</v>
      </c>
      <c r="T115" s="2">
        <v>80.611000000000004</v>
      </c>
      <c r="Y115" s="2">
        <v>35359</v>
      </c>
      <c r="Z115" s="2" t="s">
        <v>16</v>
      </c>
      <c r="AA115" s="2" t="s">
        <v>51</v>
      </c>
      <c r="AB115" s="2">
        <v>7618</v>
      </c>
      <c r="AC115" s="2">
        <v>2.3800110000000001</v>
      </c>
      <c r="AD115" s="2">
        <v>2.4606219999999999</v>
      </c>
      <c r="AE115" s="2">
        <v>8.0611000000000002E-2</v>
      </c>
      <c r="AF115" s="2">
        <v>80.611000000000004</v>
      </c>
      <c r="AK115" s="2">
        <v>35343</v>
      </c>
      <c r="AL115" s="2" t="s">
        <v>16</v>
      </c>
      <c r="AM115" s="2" t="s">
        <v>51</v>
      </c>
      <c r="AN115" s="2">
        <v>7634</v>
      </c>
      <c r="AO115" s="2">
        <v>1.9200109999999999</v>
      </c>
      <c r="AP115" s="2">
        <v>2.0006219999999999</v>
      </c>
      <c r="AQ115" s="2">
        <v>8.0611000000000002E-2</v>
      </c>
      <c r="AR115" s="2">
        <v>80.611000000000004</v>
      </c>
    </row>
    <row r="116" spans="13:44">
      <c r="M116" s="2">
        <v>55466</v>
      </c>
      <c r="N116" s="2" t="s">
        <v>16</v>
      </c>
      <c r="O116" s="2" t="s">
        <v>49</v>
      </c>
      <c r="P116" s="2">
        <v>7602</v>
      </c>
      <c r="Q116" s="2">
        <v>1.959999</v>
      </c>
      <c r="R116" s="2">
        <v>2.0406170000000001</v>
      </c>
      <c r="S116" s="2">
        <v>8.0617999999999995E-2</v>
      </c>
      <c r="T116" s="2">
        <v>80.617999999999995</v>
      </c>
      <c r="Y116" s="2">
        <v>55434</v>
      </c>
      <c r="Z116" s="2" t="s">
        <v>16</v>
      </c>
      <c r="AA116" s="2" t="s">
        <v>49</v>
      </c>
      <c r="AB116" s="2">
        <v>7618</v>
      </c>
      <c r="AC116" s="2">
        <v>1.04</v>
      </c>
      <c r="AD116" s="2">
        <v>1.120617</v>
      </c>
      <c r="AE116" s="2">
        <v>8.0616999999999994E-2</v>
      </c>
      <c r="AF116" s="2">
        <v>80.617000000000004</v>
      </c>
      <c r="AK116" s="2">
        <v>55438</v>
      </c>
      <c r="AL116" s="2" t="s">
        <v>16</v>
      </c>
      <c r="AM116" s="2" t="s">
        <v>49</v>
      </c>
      <c r="AN116" s="2">
        <v>7634</v>
      </c>
      <c r="AO116" s="2">
        <v>1.9699990000000001</v>
      </c>
      <c r="AP116" s="2">
        <v>2.0526170000000001</v>
      </c>
      <c r="AQ116" s="2">
        <v>8.2617999999999997E-2</v>
      </c>
      <c r="AR116" s="2">
        <v>82.617999999999995</v>
      </c>
    </row>
    <row r="117" spans="13:44">
      <c r="M117" s="2">
        <v>35375</v>
      </c>
      <c r="N117" s="2" t="s">
        <v>16</v>
      </c>
      <c r="O117" s="2" t="s">
        <v>51</v>
      </c>
      <c r="P117" s="2">
        <v>7602</v>
      </c>
      <c r="Q117" s="2">
        <v>1.9600109999999999</v>
      </c>
      <c r="R117" s="2">
        <v>2.0406219999999999</v>
      </c>
      <c r="S117" s="2">
        <v>8.0611000000000002E-2</v>
      </c>
      <c r="T117" s="2">
        <v>80.611000000000004</v>
      </c>
      <c r="Y117" s="2">
        <v>35343</v>
      </c>
      <c r="Z117" s="2" t="s">
        <v>16</v>
      </c>
      <c r="AA117" s="2" t="s">
        <v>51</v>
      </c>
      <c r="AB117" s="2">
        <v>7618</v>
      </c>
      <c r="AC117" s="2">
        <v>1.040011</v>
      </c>
      <c r="AD117" s="2">
        <v>1.120622</v>
      </c>
      <c r="AE117" s="2">
        <v>8.0611000000000002E-2</v>
      </c>
      <c r="AF117" s="2">
        <v>80.611000000000004</v>
      </c>
      <c r="AK117" s="2">
        <v>35347</v>
      </c>
      <c r="AL117" s="2" t="s">
        <v>16</v>
      </c>
      <c r="AM117" s="2" t="s">
        <v>51</v>
      </c>
      <c r="AN117" s="2">
        <v>7634</v>
      </c>
      <c r="AO117" s="2">
        <v>1.970011</v>
      </c>
      <c r="AP117" s="2">
        <v>2.0526219999999999</v>
      </c>
      <c r="AQ117" s="2">
        <v>8.2611000000000004E-2</v>
      </c>
      <c r="AR117" s="2">
        <v>82.611000000000004</v>
      </c>
    </row>
    <row r="118" spans="13:44">
      <c r="M118" s="2">
        <v>55470</v>
      </c>
      <c r="N118" s="2" t="s">
        <v>16</v>
      </c>
      <c r="O118" s="2" t="s">
        <v>49</v>
      </c>
      <c r="P118" s="2">
        <v>7602</v>
      </c>
      <c r="Q118" s="2">
        <v>1.9699990000000001</v>
      </c>
      <c r="R118" s="2">
        <v>2.0526170000000001</v>
      </c>
      <c r="S118" s="2">
        <v>8.2617999999999997E-2</v>
      </c>
      <c r="T118" s="2">
        <v>82.617999999999995</v>
      </c>
      <c r="Y118" s="2">
        <v>55438</v>
      </c>
      <c r="Z118" s="2" t="s">
        <v>16</v>
      </c>
      <c r="AA118" s="2" t="s">
        <v>49</v>
      </c>
      <c r="AB118" s="2">
        <v>7618</v>
      </c>
      <c r="AC118" s="2">
        <v>1.209999</v>
      </c>
      <c r="AD118" s="2">
        <v>1.2926169999999999</v>
      </c>
      <c r="AE118" s="2">
        <v>8.2617999999999997E-2</v>
      </c>
      <c r="AF118" s="2">
        <v>82.617999999999995</v>
      </c>
      <c r="AK118" s="2">
        <v>55442</v>
      </c>
      <c r="AL118" s="2" t="s">
        <v>16</v>
      </c>
      <c r="AM118" s="2" t="s">
        <v>49</v>
      </c>
      <c r="AN118" s="2">
        <v>7634</v>
      </c>
      <c r="AO118" s="2">
        <v>2.41</v>
      </c>
      <c r="AP118" s="2">
        <v>2.4926170000000001</v>
      </c>
      <c r="AQ118" s="2">
        <v>8.2616999999999996E-2</v>
      </c>
      <c r="AR118" s="2">
        <v>82.617000000000004</v>
      </c>
    </row>
    <row r="119" spans="13:44">
      <c r="M119" s="2">
        <v>35379</v>
      </c>
      <c r="N119" s="2" t="s">
        <v>16</v>
      </c>
      <c r="O119" s="2" t="s">
        <v>51</v>
      </c>
      <c r="P119" s="2">
        <v>7602</v>
      </c>
      <c r="Q119" s="2">
        <v>1.970011</v>
      </c>
      <c r="R119" s="2">
        <v>2.0526219999999999</v>
      </c>
      <c r="S119" s="2">
        <v>8.2611000000000004E-2</v>
      </c>
      <c r="T119" s="2">
        <v>82.611000000000004</v>
      </c>
      <c r="Y119" s="2">
        <v>35347</v>
      </c>
      <c r="Z119" s="2" t="s">
        <v>16</v>
      </c>
      <c r="AA119" s="2" t="s">
        <v>51</v>
      </c>
      <c r="AB119" s="2">
        <v>7618</v>
      </c>
      <c r="AC119" s="2">
        <v>1.2100109999999999</v>
      </c>
      <c r="AD119" s="2">
        <v>1.2926219999999999</v>
      </c>
      <c r="AE119" s="2">
        <v>8.2611000000000004E-2</v>
      </c>
      <c r="AF119" s="2">
        <v>82.611000000000004</v>
      </c>
      <c r="AK119" s="2">
        <v>35351</v>
      </c>
      <c r="AL119" s="2" t="s">
        <v>16</v>
      </c>
      <c r="AM119" s="2" t="s">
        <v>51</v>
      </c>
      <c r="AN119" s="2">
        <v>7634</v>
      </c>
      <c r="AO119" s="2">
        <v>2.4100109999999999</v>
      </c>
      <c r="AP119" s="2">
        <v>2.4926219999999999</v>
      </c>
      <c r="AQ119" s="2">
        <v>8.2611000000000004E-2</v>
      </c>
      <c r="AR119" s="2">
        <v>82.611000000000004</v>
      </c>
    </row>
    <row r="120" spans="13:44">
      <c r="M120" s="2">
        <v>55474</v>
      </c>
      <c r="N120" s="2" t="s">
        <v>16</v>
      </c>
      <c r="O120" s="2" t="s">
        <v>49</v>
      </c>
      <c r="P120" s="2">
        <v>7602</v>
      </c>
      <c r="Q120" s="2">
        <v>2.3799990000000002</v>
      </c>
      <c r="R120" s="2">
        <v>2.4606170000000001</v>
      </c>
      <c r="S120" s="2">
        <v>8.0617999999999995E-2</v>
      </c>
      <c r="T120" s="2">
        <v>80.617999999999995</v>
      </c>
      <c r="Y120" s="2">
        <v>55442</v>
      </c>
      <c r="Z120" s="2" t="s">
        <v>16</v>
      </c>
      <c r="AA120" s="2" t="s">
        <v>49</v>
      </c>
      <c r="AB120" s="2">
        <v>7618</v>
      </c>
      <c r="AC120" s="2">
        <v>1.57</v>
      </c>
      <c r="AD120" s="2">
        <v>1.652617</v>
      </c>
      <c r="AE120" s="2">
        <v>8.2616999999999996E-2</v>
      </c>
      <c r="AF120" s="2">
        <v>82.617000000000004</v>
      </c>
      <c r="AK120" s="2">
        <v>55446</v>
      </c>
      <c r="AL120" s="2" t="s">
        <v>16</v>
      </c>
      <c r="AM120" s="2" t="s">
        <v>49</v>
      </c>
      <c r="AN120" s="2">
        <v>7634</v>
      </c>
      <c r="AO120" s="2">
        <v>2.64</v>
      </c>
      <c r="AP120" s="2">
        <v>2.7206169999999998</v>
      </c>
      <c r="AQ120" s="2">
        <v>8.0616999999999994E-2</v>
      </c>
      <c r="AR120" s="2">
        <v>80.617000000000004</v>
      </c>
    </row>
    <row r="121" spans="13:44">
      <c r="M121" s="2">
        <v>35383</v>
      </c>
      <c r="N121" s="2" t="s">
        <v>16</v>
      </c>
      <c r="O121" s="2" t="s">
        <v>51</v>
      </c>
      <c r="P121" s="2">
        <v>7602</v>
      </c>
      <c r="Q121" s="2">
        <v>2.3800110000000001</v>
      </c>
      <c r="R121" s="2">
        <v>2.4606219999999999</v>
      </c>
      <c r="S121" s="2">
        <v>8.0611000000000002E-2</v>
      </c>
      <c r="T121" s="2">
        <v>80.611000000000004</v>
      </c>
      <c r="Y121" s="2">
        <v>35351</v>
      </c>
      <c r="Z121" s="2" t="s">
        <v>16</v>
      </c>
      <c r="AA121" s="2" t="s">
        <v>51</v>
      </c>
      <c r="AB121" s="2">
        <v>7618</v>
      </c>
      <c r="AC121" s="2">
        <v>1.570011</v>
      </c>
      <c r="AD121" s="2">
        <v>1.652622</v>
      </c>
      <c r="AE121" s="2">
        <v>8.2611000000000004E-2</v>
      </c>
      <c r="AF121" s="2">
        <v>82.611000000000004</v>
      </c>
      <c r="AK121" s="2">
        <v>35355</v>
      </c>
      <c r="AL121" s="2" t="s">
        <v>16</v>
      </c>
      <c r="AM121" s="2" t="s">
        <v>51</v>
      </c>
      <c r="AN121" s="2">
        <v>7634</v>
      </c>
      <c r="AO121" s="2">
        <v>2.6400109999999999</v>
      </c>
      <c r="AP121" s="2">
        <v>2.7206220000000001</v>
      </c>
      <c r="AQ121" s="2">
        <v>8.0611000000000002E-2</v>
      </c>
      <c r="AR121" s="2">
        <v>80.611000000000004</v>
      </c>
    </row>
    <row r="122" spans="13:44">
      <c r="M122" s="2">
        <v>55478</v>
      </c>
      <c r="N122" s="2" t="s">
        <v>16</v>
      </c>
      <c r="O122" s="2" t="s">
        <v>49</v>
      </c>
      <c r="P122" s="2">
        <v>7602</v>
      </c>
      <c r="Q122" s="2">
        <v>2.4399989999999998</v>
      </c>
      <c r="R122" s="2">
        <v>2.5206170000000001</v>
      </c>
      <c r="S122" s="2">
        <v>8.0617999999999995E-2</v>
      </c>
      <c r="T122" s="2">
        <v>80.617999999999995</v>
      </c>
      <c r="Y122" s="2">
        <v>55446</v>
      </c>
      <c r="Z122" s="2" t="s">
        <v>16</v>
      </c>
      <c r="AA122" s="2" t="s">
        <v>49</v>
      </c>
      <c r="AB122" s="2">
        <v>7618</v>
      </c>
      <c r="AC122" s="2">
        <v>1.81</v>
      </c>
      <c r="AD122" s="2">
        <v>1.892617</v>
      </c>
      <c r="AE122" s="2">
        <v>8.2616999999999996E-2</v>
      </c>
      <c r="AF122" s="2">
        <v>82.617000000000004</v>
      </c>
      <c r="AK122" s="2">
        <v>55450</v>
      </c>
      <c r="AL122" s="2" t="s">
        <v>16</v>
      </c>
      <c r="AM122" s="2" t="s">
        <v>49</v>
      </c>
      <c r="AN122" s="2">
        <v>7634</v>
      </c>
      <c r="AO122" s="2">
        <v>2.7299989999999998</v>
      </c>
      <c r="AP122" s="2">
        <v>2.8126169999999999</v>
      </c>
      <c r="AQ122" s="2">
        <v>8.2617999999999997E-2</v>
      </c>
      <c r="AR122" s="2">
        <v>82.617999999999995</v>
      </c>
    </row>
    <row r="123" spans="13:44">
      <c r="M123" s="2">
        <v>35387</v>
      </c>
      <c r="N123" s="2" t="s">
        <v>16</v>
      </c>
      <c r="O123" s="2" t="s">
        <v>51</v>
      </c>
      <c r="P123" s="2">
        <v>7602</v>
      </c>
      <c r="Q123" s="2">
        <v>2.4400110000000002</v>
      </c>
      <c r="R123" s="2">
        <v>2.5206219999999999</v>
      </c>
      <c r="S123" s="2">
        <v>8.0611000000000002E-2</v>
      </c>
      <c r="T123" s="2">
        <v>80.611000000000004</v>
      </c>
      <c r="Y123" s="2">
        <v>35355</v>
      </c>
      <c r="Z123" s="2" t="s">
        <v>16</v>
      </c>
      <c r="AA123" s="2" t="s">
        <v>51</v>
      </c>
      <c r="AB123" s="2">
        <v>7618</v>
      </c>
      <c r="AC123" s="2">
        <v>1.810011</v>
      </c>
      <c r="AD123" s="2">
        <v>1.892622</v>
      </c>
      <c r="AE123" s="2">
        <v>8.2611000000000004E-2</v>
      </c>
      <c r="AF123" s="2">
        <v>82.611000000000004</v>
      </c>
      <c r="AK123" s="2">
        <v>35359</v>
      </c>
      <c r="AL123" s="2" t="s">
        <v>16</v>
      </c>
      <c r="AM123" s="2" t="s">
        <v>51</v>
      </c>
      <c r="AN123" s="2">
        <v>7634</v>
      </c>
      <c r="AO123" s="2">
        <v>2.7300110000000002</v>
      </c>
      <c r="AP123" s="2">
        <v>2.8126220000000002</v>
      </c>
      <c r="AQ123" s="2">
        <v>8.2611000000000004E-2</v>
      </c>
      <c r="AR123" s="2">
        <v>82.611000000000004</v>
      </c>
    </row>
    <row r="124" spans="13:44">
      <c r="M124" s="2">
        <v>55482</v>
      </c>
      <c r="N124" s="2" t="s">
        <v>16</v>
      </c>
      <c r="O124" s="2" t="s">
        <v>49</v>
      </c>
      <c r="P124" s="2">
        <v>7602</v>
      </c>
      <c r="Q124" s="2">
        <v>2.58</v>
      </c>
      <c r="R124" s="2">
        <v>2.6606169999999998</v>
      </c>
      <c r="S124" s="2">
        <v>8.0616999999999994E-2</v>
      </c>
      <c r="T124" s="2">
        <v>80.617000000000004</v>
      </c>
      <c r="Y124" s="2">
        <v>55450</v>
      </c>
      <c r="Z124" s="2" t="s">
        <v>16</v>
      </c>
      <c r="AA124" s="2" t="s">
        <v>49</v>
      </c>
      <c r="AB124" s="2">
        <v>7618</v>
      </c>
      <c r="AC124" s="2">
        <v>1.82</v>
      </c>
      <c r="AD124" s="2">
        <v>1.900617</v>
      </c>
      <c r="AE124" s="2">
        <v>8.0616999999999994E-2</v>
      </c>
      <c r="AF124" s="2">
        <v>80.617000000000004</v>
      </c>
      <c r="AK124" s="2">
        <v>55434</v>
      </c>
      <c r="AL124" s="2" t="s">
        <v>16</v>
      </c>
      <c r="AM124" s="2" t="s">
        <v>49</v>
      </c>
      <c r="AN124" s="2">
        <v>7634</v>
      </c>
      <c r="AO124" s="2">
        <v>1.129999</v>
      </c>
      <c r="AP124" s="2">
        <v>1.2126170000000001</v>
      </c>
      <c r="AQ124" s="2">
        <v>8.2617999999999997E-2</v>
      </c>
      <c r="AR124" s="2">
        <v>82.617999999999995</v>
      </c>
    </row>
    <row r="125" spans="13:44">
      <c r="M125" s="2">
        <v>35391</v>
      </c>
      <c r="N125" s="2" t="s">
        <v>16</v>
      </c>
      <c r="O125" s="2" t="s">
        <v>51</v>
      </c>
      <c r="P125" s="2">
        <v>7602</v>
      </c>
      <c r="Q125" s="2">
        <v>2.5800109999999998</v>
      </c>
      <c r="R125" s="2">
        <v>2.660622</v>
      </c>
      <c r="S125" s="2">
        <v>8.0611000000000002E-2</v>
      </c>
      <c r="T125" s="2">
        <v>80.611000000000004</v>
      </c>
      <c r="Y125" s="2">
        <v>35359</v>
      </c>
      <c r="Z125" s="2" t="s">
        <v>16</v>
      </c>
      <c r="AA125" s="2" t="s">
        <v>51</v>
      </c>
      <c r="AB125" s="2">
        <v>7618</v>
      </c>
      <c r="AC125" s="2">
        <v>1.820011</v>
      </c>
      <c r="AD125" s="2">
        <v>1.900622</v>
      </c>
      <c r="AE125" s="2">
        <v>8.0611000000000002E-2</v>
      </c>
      <c r="AF125" s="2">
        <v>80.611000000000004</v>
      </c>
      <c r="AK125" s="2">
        <v>35343</v>
      </c>
      <c r="AL125" s="2" t="s">
        <v>16</v>
      </c>
      <c r="AM125" s="2" t="s">
        <v>51</v>
      </c>
      <c r="AN125" s="2">
        <v>7634</v>
      </c>
      <c r="AO125" s="2">
        <v>1.1300110000000001</v>
      </c>
      <c r="AP125" s="2">
        <v>1.2126220000000001</v>
      </c>
      <c r="AQ125" s="2">
        <v>8.2611000000000004E-2</v>
      </c>
      <c r="AR125" s="2">
        <v>82.611000000000004</v>
      </c>
    </row>
    <row r="126" spans="13:44">
      <c r="M126" s="2">
        <v>55486</v>
      </c>
      <c r="N126" s="2" t="s">
        <v>16</v>
      </c>
      <c r="O126" s="2" t="s">
        <v>49</v>
      </c>
      <c r="P126" s="2">
        <v>7602</v>
      </c>
      <c r="Q126" s="2">
        <v>2.6</v>
      </c>
      <c r="R126" s="2">
        <v>2.6806169999999998</v>
      </c>
      <c r="S126" s="2">
        <v>8.0616999999999994E-2</v>
      </c>
      <c r="T126" s="2">
        <v>80.617000000000004</v>
      </c>
      <c r="Y126" s="2">
        <v>55454</v>
      </c>
      <c r="Z126" s="2" t="s">
        <v>16</v>
      </c>
      <c r="AA126" s="2" t="s">
        <v>49</v>
      </c>
      <c r="AB126" s="2">
        <v>7618</v>
      </c>
      <c r="AC126" s="2">
        <v>2.0299990000000001</v>
      </c>
      <c r="AD126" s="2">
        <v>2.1126170000000002</v>
      </c>
      <c r="AE126" s="2">
        <v>8.2617999999999997E-2</v>
      </c>
      <c r="AF126" s="2">
        <v>82.617999999999995</v>
      </c>
      <c r="AK126" s="2">
        <v>55438</v>
      </c>
      <c r="AL126" s="2" t="s">
        <v>16</v>
      </c>
      <c r="AM126" s="2" t="s">
        <v>49</v>
      </c>
      <c r="AN126" s="2">
        <v>7634</v>
      </c>
      <c r="AO126" s="2">
        <v>2.2799990000000001</v>
      </c>
      <c r="AP126" s="2">
        <v>2.360617</v>
      </c>
      <c r="AQ126" s="2">
        <v>8.0617999999999995E-2</v>
      </c>
      <c r="AR126" s="2">
        <v>80.617999999999995</v>
      </c>
    </row>
    <row r="127" spans="13:44">
      <c r="M127" s="2">
        <v>35395</v>
      </c>
      <c r="N127" s="2" t="s">
        <v>16</v>
      </c>
      <c r="O127" s="2" t="s">
        <v>51</v>
      </c>
      <c r="P127" s="2">
        <v>7602</v>
      </c>
      <c r="Q127" s="2">
        <v>2.6000109999999999</v>
      </c>
      <c r="R127" s="2">
        <v>2.6806220000000001</v>
      </c>
      <c r="S127" s="2">
        <v>8.0611000000000002E-2</v>
      </c>
      <c r="T127" s="2">
        <v>80.611000000000004</v>
      </c>
      <c r="Y127" s="2">
        <v>35363</v>
      </c>
      <c r="Z127" s="2" t="s">
        <v>16</v>
      </c>
      <c r="AA127" s="2" t="s">
        <v>51</v>
      </c>
      <c r="AB127" s="2">
        <v>7618</v>
      </c>
      <c r="AC127" s="2">
        <v>2.030011</v>
      </c>
      <c r="AD127" s="2">
        <v>2.112622</v>
      </c>
      <c r="AE127" s="2">
        <v>8.2611000000000004E-2</v>
      </c>
      <c r="AF127" s="2">
        <v>82.611000000000004</v>
      </c>
      <c r="AK127" s="2">
        <v>35347</v>
      </c>
      <c r="AL127" s="2" t="s">
        <v>16</v>
      </c>
      <c r="AM127" s="2" t="s">
        <v>51</v>
      </c>
      <c r="AN127" s="2">
        <v>7634</v>
      </c>
      <c r="AO127" s="2">
        <v>2.280011</v>
      </c>
      <c r="AP127" s="2">
        <v>2.3606220000000002</v>
      </c>
      <c r="AQ127" s="2">
        <v>8.0611000000000002E-2</v>
      </c>
      <c r="AR127" s="2">
        <v>80.611000000000004</v>
      </c>
    </row>
    <row r="128" spans="13:44">
      <c r="M128" s="2">
        <v>55490</v>
      </c>
      <c r="N128" s="2" t="s">
        <v>16</v>
      </c>
      <c r="O128" s="2" t="s">
        <v>49</v>
      </c>
      <c r="P128" s="2">
        <v>7602</v>
      </c>
      <c r="Q128" s="2">
        <v>2.7</v>
      </c>
      <c r="R128" s="2">
        <v>2.7806169999999999</v>
      </c>
      <c r="S128" s="2">
        <v>8.0616999999999994E-2</v>
      </c>
      <c r="T128" s="2">
        <v>80.617000000000004</v>
      </c>
      <c r="Y128" s="2">
        <v>55434</v>
      </c>
      <c r="Z128" s="2" t="s">
        <v>16</v>
      </c>
      <c r="AA128" s="2" t="s">
        <v>49</v>
      </c>
      <c r="AB128" s="2">
        <v>7618</v>
      </c>
      <c r="AC128" s="2">
        <v>1.129999</v>
      </c>
      <c r="AD128" s="2">
        <v>1.2126170000000001</v>
      </c>
      <c r="AE128" s="2">
        <v>8.2617999999999997E-2</v>
      </c>
      <c r="AF128" s="2">
        <v>82.617999999999995</v>
      </c>
      <c r="AK128" s="2">
        <v>55442</v>
      </c>
      <c r="AL128" s="2" t="s">
        <v>16</v>
      </c>
      <c r="AM128" s="2" t="s">
        <v>49</v>
      </c>
      <c r="AN128" s="2">
        <v>7634</v>
      </c>
      <c r="AO128" s="2">
        <v>2.39</v>
      </c>
      <c r="AP128" s="2">
        <v>2.4726170000000001</v>
      </c>
      <c r="AQ128" s="2">
        <v>8.2616999999999996E-2</v>
      </c>
      <c r="AR128" s="2">
        <v>82.617000000000004</v>
      </c>
    </row>
    <row r="129" spans="13:44">
      <c r="M129" s="2">
        <v>35399</v>
      </c>
      <c r="N129" s="2" t="s">
        <v>16</v>
      </c>
      <c r="O129" s="2" t="s">
        <v>51</v>
      </c>
      <c r="P129" s="2">
        <v>7602</v>
      </c>
      <c r="Q129" s="2">
        <v>2.7000109999999999</v>
      </c>
      <c r="R129" s="2">
        <v>2.7806220000000001</v>
      </c>
      <c r="S129" s="2">
        <v>8.0611000000000002E-2</v>
      </c>
      <c r="T129" s="2">
        <v>80.611000000000004</v>
      </c>
      <c r="Y129" s="2">
        <v>35343</v>
      </c>
      <c r="Z129" s="2" t="s">
        <v>16</v>
      </c>
      <c r="AA129" s="2" t="s">
        <v>51</v>
      </c>
      <c r="AB129" s="2">
        <v>7618</v>
      </c>
      <c r="AC129" s="2">
        <v>1.1300110000000001</v>
      </c>
      <c r="AD129" s="2">
        <v>1.2126220000000001</v>
      </c>
      <c r="AE129" s="2">
        <v>8.2611000000000004E-2</v>
      </c>
      <c r="AF129" s="2">
        <v>82.611000000000004</v>
      </c>
      <c r="AK129" s="2">
        <v>35351</v>
      </c>
      <c r="AL129" s="2" t="s">
        <v>16</v>
      </c>
      <c r="AM129" s="2" t="s">
        <v>51</v>
      </c>
      <c r="AN129" s="2">
        <v>7634</v>
      </c>
      <c r="AO129" s="2">
        <v>2.3900109999999999</v>
      </c>
      <c r="AP129" s="2">
        <v>2.4726219999999999</v>
      </c>
      <c r="AQ129" s="2">
        <v>8.2611000000000004E-2</v>
      </c>
      <c r="AR129" s="2">
        <v>82.611000000000004</v>
      </c>
    </row>
    <row r="130" spans="13:44">
      <c r="M130" s="2">
        <v>55494</v>
      </c>
      <c r="N130" s="2" t="s">
        <v>16</v>
      </c>
      <c r="O130" s="2" t="s">
        <v>49</v>
      </c>
      <c r="P130" s="2">
        <v>7602</v>
      </c>
      <c r="Q130" s="2">
        <v>2.8599990000000002</v>
      </c>
      <c r="R130" s="2">
        <v>2.940617</v>
      </c>
      <c r="S130" s="2">
        <v>8.0617999999999995E-2</v>
      </c>
      <c r="T130" s="2">
        <v>80.617999999999995</v>
      </c>
      <c r="Y130" s="2">
        <v>55438</v>
      </c>
      <c r="Z130" s="2" t="s">
        <v>16</v>
      </c>
      <c r="AA130" s="2" t="s">
        <v>49</v>
      </c>
      <c r="AB130" s="2">
        <v>7618</v>
      </c>
      <c r="AC130" s="2">
        <v>1.149999</v>
      </c>
      <c r="AD130" s="2">
        <v>1.2326170000000001</v>
      </c>
      <c r="AE130" s="2">
        <v>8.2617999999999997E-2</v>
      </c>
      <c r="AF130" s="2">
        <v>82.617999999999995</v>
      </c>
      <c r="AK130" s="2">
        <v>55434</v>
      </c>
      <c r="AL130" s="2" t="s">
        <v>16</v>
      </c>
      <c r="AM130" s="2" t="s">
        <v>49</v>
      </c>
      <c r="AN130" s="2">
        <v>7634</v>
      </c>
      <c r="AO130" s="2">
        <v>1.939999</v>
      </c>
      <c r="AP130" s="2">
        <v>2.0206170000000001</v>
      </c>
      <c r="AQ130" s="2">
        <v>8.0617999999999995E-2</v>
      </c>
      <c r="AR130" s="2">
        <v>80.617999999999995</v>
      </c>
    </row>
    <row r="131" spans="13:44">
      <c r="M131" s="2">
        <v>35403</v>
      </c>
      <c r="N131" s="2" t="s">
        <v>16</v>
      </c>
      <c r="O131" s="2" t="s">
        <v>51</v>
      </c>
      <c r="P131" s="2">
        <v>7602</v>
      </c>
      <c r="Q131" s="2">
        <v>2.8600110000000001</v>
      </c>
      <c r="R131" s="2">
        <v>2.9406219999999998</v>
      </c>
      <c r="S131" s="2">
        <v>8.0611000000000002E-2</v>
      </c>
      <c r="T131" s="2">
        <v>80.611000000000004</v>
      </c>
      <c r="Y131" s="2">
        <v>35347</v>
      </c>
      <c r="Z131" s="2" t="s">
        <v>16</v>
      </c>
      <c r="AA131" s="2" t="s">
        <v>51</v>
      </c>
      <c r="AB131" s="2">
        <v>7618</v>
      </c>
      <c r="AC131" s="2">
        <v>1.1500109999999999</v>
      </c>
      <c r="AD131" s="2">
        <v>1.2326220000000001</v>
      </c>
      <c r="AE131" s="2">
        <v>8.2611000000000004E-2</v>
      </c>
      <c r="AF131" s="2">
        <v>82.611000000000004</v>
      </c>
      <c r="AK131" s="2">
        <v>35343</v>
      </c>
      <c r="AL131" s="2" t="s">
        <v>16</v>
      </c>
      <c r="AM131" s="2" t="s">
        <v>51</v>
      </c>
      <c r="AN131" s="2">
        <v>7634</v>
      </c>
      <c r="AO131" s="2">
        <v>1.9400109999999999</v>
      </c>
      <c r="AP131" s="2">
        <v>2.0206219999999999</v>
      </c>
      <c r="AQ131" s="2">
        <v>8.0611000000000002E-2</v>
      </c>
      <c r="AR131" s="2">
        <v>80.611000000000004</v>
      </c>
    </row>
    <row r="132" spans="13:44">
      <c r="M132" s="2">
        <v>55434</v>
      </c>
      <c r="N132" s="2" t="s">
        <v>16</v>
      </c>
      <c r="O132" s="2" t="s">
        <v>49</v>
      </c>
      <c r="P132" s="2">
        <v>7602</v>
      </c>
      <c r="Q132" s="2">
        <v>1.149999</v>
      </c>
      <c r="R132" s="2">
        <v>1.2326170000000001</v>
      </c>
      <c r="S132" s="2">
        <v>8.2617999999999997E-2</v>
      </c>
      <c r="T132" s="2">
        <v>82.617999999999995</v>
      </c>
      <c r="Y132" s="2">
        <v>55442</v>
      </c>
      <c r="Z132" s="2" t="s">
        <v>16</v>
      </c>
      <c r="AA132" s="2" t="s">
        <v>49</v>
      </c>
      <c r="AB132" s="2">
        <v>7618</v>
      </c>
      <c r="AC132" s="2">
        <v>1.2399990000000001</v>
      </c>
      <c r="AD132" s="2">
        <v>1.3206169999999999</v>
      </c>
      <c r="AE132" s="2">
        <v>8.0617999999999995E-2</v>
      </c>
      <c r="AF132" s="2">
        <v>80.617999999999995</v>
      </c>
      <c r="AK132" s="2">
        <v>55438</v>
      </c>
      <c r="AL132" s="2" t="s">
        <v>16</v>
      </c>
      <c r="AM132" s="2" t="s">
        <v>49</v>
      </c>
      <c r="AN132" s="2">
        <v>7634</v>
      </c>
      <c r="AO132" s="2">
        <v>2.0699990000000001</v>
      </c>
      <c r="AP132" s="2">
        <v>2.1526169999999998</v>
      </c>
      <c r="AQ132" s="2">
        <v>8.2617999999999997E-2</v>
      </c>
      <c r="AR132" s="2">
        <v>82.617999999999995</v>
      </c>
    </row>
    <row r="133" spans="13:44">
      <c r="M133" s="2">
        <v>35343</v>
      </c>
      <c r="N133" s="2" t="s">
        <v>16</v>
      </c>
      <c r="O133" s="2" t="s">
        <v>51</v>
      </c>
      <c r="P133" s="2">
        <v>7602</v>
      </c>
      <c r="Q133" s="2">
        <v>1.1500109999999999</v>
      </c>
      <c r="R133" s="2">
        <v>1.2326220000000001</v>
      </c>
      <c r="S133" s="2">
        <v>8.2611000000000004E-2</v>
      </c>
      <c r="T133" s="2">
        <v>82.611000000000004</v>
      </c>
      <c r="Y133" s="2">
        <v>35351</v>
      </c>
      <c r="Z133" s="2" t="s">
        <v>16</v>
      </c>
      <c r="AA133" s="2" t="s">
        <v>51</v>
      </c>
      <c r="AB133" s="2">
        <v>7618</v>
      </c>
      <c r="AC133" s="2">
        <v>1.240011</v>
      </c>
      <c r="AD133" s="2">
        <v>1.320622</v>
      </c>
      <c r="AE133" s="2">
        <v>8.0611000000000002E-2</v>
      </c>
      <c r="AF133" s="2">
        <v>80.611000000000004</v>
      </c>
      <c r="AK133" s="2">
        <v>35347</v>
      </c>
      <c r="AL133" s="2" t="s">
        <v>16</v>
      </c>
      <c r="AM133" s="2" t="s">
        <v>51</v>
      </c>
      <c r="AN133" s="2">
        <v>7634</v>
      </c>
      <c r="AO133" s="2">
        <v>2.070011</v>
      </c>
      <c r="AP133" s="2">
        <v>2.152622</v>
      </c>
      <c r="AQ133" s="2">
        <v>8.2611000000000004E-2</v>
      </c>
      <c r="AR133" s="2">
        <v>82.611000000000004</v>
      </c>
    </row>
    <row r="134" spans="13:44">
      <c r="M134" s="2">
        <v>55438</v>
      </c>
      <c r="N134" s="2" t="s">
        <v>16</v>
      </c>
      <c r="O134" s="2" t="s">
        <v>49</v>
      </c>
      <c r="P134" s="2">
        <v>7602</v>
      </c>
      <c r="Q134" s="2">
        <v>1.2399990000000001</v>
      </c>
      <c r="R134" s="2">
        <v>1.3206169999999999</v>
      </c>
      <c r="S134" s="2">
        <v>8.0617999999999995E-2</v>
      </c>
      <c r="T134" s="2">
        <v>80.617999999999995</v>
      </c>
      <c r="Y134" s="2">
        <v>55446</v>
      </c>
      <c r="Z134" s="2" t="s">
        <v>16</v>
      </c>
      <c r="AA134" s="2" t="s">
        <v>49</v>
      </c>
      <c r="AB134" s="2">
        <v>7618</v>
      </c>
      <c r="AC134" s="2">
        <v>1.53</v>
      </c>
      <c r="AD134" s="2">
        <v>1.612617</v>
      </c>
      <c r="AE134" s="2">
        <v>8.2616999999999996E-2</v>
      </c>
      <c r="AF134" s="2">
        <v>82.617000000000004</v>
      </c>
    </row>
    <row r="135" spans="13:44">
      <c r="M135" s="2">
        <v>35347</v>
      </c>
      <c r="N135" s="2" t="s">
        <v>16</v>
      </c>
      <c r="O135" s="2" t="s">
        <v>51</v>
      </c>
      <c r="P135" s="2">
        <v>7602</v>
      </c>
      <c r="Q135" s="2">
        <v>1.240011</v>
      </c>
      <c r="R135" s="2">
        <v>1.320622</v>
      </c>
      <c r="S135" s="2">
        <v>8.0611000000000002E-2</v>
      </c>
      <c r="T135" s="2">
        <v>80.611000000000004</v>
      </c>
      <c r="Y135" s="2">
        <v>35355</v>
      </c>
      <c r="Z135" s="2" t="s">
        <v>16</v>
      </c>
      <c r="AA135" s="2" t="s">
        <v>51</v>
      </c>
      <c r="AB135" s="2">
        <v>7618</v>
      </c>
      <c r="AC135" s="2">
        <v>1.530011</v>
      </c>
      <c r="AD135" s="2">
        <v>1.612622</v>
      </c>
      <c r="AE135" s="2">
        <v>8.2611000000000004E-2</v>
      </c>
      <c r="AF135" s="2">
        <v>82.611000000000004</v>
      </c>
    </row>
    <row r="136" spans="13:44">
      <c r="M136" s="2">
        <v>55442</v>
      </c>
      <c r="N136" s="2" t="s">
        <v>16</v>
      </c>
      <c r="O136" s="2" t="s">
        <v>49</v>
      </c>
      <c r="P136" s="2">
        <v>7602</v>
      </c>
      <c r="Q136" s="2">
        <v>1.58</v>
      </c>
      <c r="R136" s="2">
        <v>1.660617</v>
      </c>
      <c r="S136" s="2">
        <v>8.0616999999999994E-2</v>
      </c>
      <c r="T136" s="2">
        <v>80.617000000000004</v>
      </c>
      <c r="Y136" s="2">
        <v>55450</v>
      </c>
      <c r="Z136" s="2" t="s">
        <v>16</v>
      </c>
      <c r="AA136" s="2" t="s">
        <v>49</v>
      </c>
      <c r="AB136" s="2">
        <v>7618</v>
      </c>
      <c r="AC136" s="2">
        <v>1.9699990000000001</v>
      </c>
      <c r="AD136" s="2">
        <v>2.0526170000000001</v>
      </c>
      <c r="AE136" s="2">
        <v>8.2617999999999997E-2</v>
      </c>
      <c r="AF136" s="2">
        <v>82.617999999999995</v>
      </c>
    </row>
    <row r="137" spans="13:44">
      <c r="M137" s="2">
        <v>35351</v>
      </c>
      <c r="N137" s="2" t="s">
        <v>16</v>
      </c>
      <c r="O137" s="2" t="s">
        <v>51</v>
      </c>
      <c r="P137" s="2">
        <v>7602</v>
      </c>
      <c r="Q137" s="2">
        <v>1.5800110000000001</v>
      </c>
      <c r="R137" s="2">
        <v>1.660622</v>
      </c>
      <c r="S137" s="2">
        <v>8.0611000000000002E-2</v>
      </c>
      <c r="T137" s="2">
        <v>80.611000000000004</v>
      </c>
      <c r="Y137" s="2">
        <v>35359</v>
      </c>
      <c r="Z137" s="2" t="s">
        <v>16</v>
      </c>
      <c r="AA137" s="2" t="s">
        <v>51</v>
      </c>
      <c r="AB137" s="2">
        <v>7618</v>
      </c>
      <c r="AC137" s="2">
        <v>1.970011</v>
      </c>
      <c r="AD137" s="2">
        <v>2.0526219999999999</v>
      </c>
      <c r="AE137" s="2">
        <v>8.2611000000000004E-2</v>
      </c>
      <c r="AF137" s="2">
        <v>82.611000000000004</v>
      </c>
    </row>
    <row r="138" spans="13:44">
      <c r="M138" s="2">
        <v>55446</v>
      </c>
      <c r="N138" s="2" t="s">
        <v>16</v>
      </c>
      <c r="O138" s="2" t="s">
        <v>49</v>
      </c>
      <c r="P138" s="2">
        <v>7602</v>
      </c>
      <c r="Q138" s="2">
        <v>1.879999</v>
      </c>
      <c r="R138" s="2">
        <v>1.9606170000000001</v>
      </c>
      <c r="S138" s="2">
        <v>8.0617999999999995E-2</v>
      </c>
      <c r="T138" s="2">
        <v>80.617999999999995</v>
      </c>
      <c r="Y138" s="2">
        <v>55454</v>
      </c>
      <c r="Z138" s="2" t="s">
        <v>16</v>
      </c>
      <c r="AA138" s="2" t="s">
        <v>49</v>
      </c>
      <c r="AB138" s="2">
        <v>7618</v>
      </c>
      <c r="AC138" s="2">
        <v>2.0899990000000002</v>
      </c>
      <c r="AD138" s="2">
        <v>2.1726169999999998</v>
      </c>
      <c r="AE138" s="2">
        <v>8.2617999999999997E-2</v>
      </c>
      <c r="AF138" s="2">
        <v>82.617999999999995</v>
      </c>
    </row>
    <row r="139" spans="13:44">
      <c r="M139" s="2">
        <v>35355</v>
      </c>
      <c r="N139" s="2" t="s">
        <v>16</v>
      </c>
      <c r="O139" s="2" t="s">
        <v>51</v>
      </c>
      <c r="P139" s="2">
        <v>7602</v>
      </c>
      <c r="Q139" s="2">
        <v>1.8800110000000001</v>
      </c>
      <c r="R139" s="2">
        <v>1.9606220000000001</v>
      </c>
      <c r="S139" s="2">
        <v>8.0611000000000002E-2</v>
      </c>
      <c r="T139" s="2">
        <v>80.611000000000004</v>
      </c>
      <c r="Y139" s="2">
        <v>35363</v>
      </c>
      <c r="Z139" s="2" t="s">
        <v>16</v>
      </c>
      <c r="AA139" s="2" t="s">
        <v>51</v>
      </c>
      <c r="AB139" s="2">
        <v>7618</v>
      </c>
      <c r="AC139" s="2">
        <v>2.0900110000000001</v>
      </c>
      <c r="AD139" s="2">
        <v>2.1726220000000001</v>
      </c>
      <c r="AE139" s="2">
        <v>8.2611000000000004E-2</v>
      </c>
      <c r="AF139" s="2">
        <v>82.611000000000004</v>
      </c>
    </row>
    <row r="140" spans="13:44">
      <c r="M140" s="2">
        <v>55450</v>
      </c>
      <c r="N140" s="2" t="s">
        <v>16</v>
      </c>
      <c r="O140" s="2" t="s">
        <v>49</v>
      </c>
      <c r="P140" s="2">
        <v>7602</v>
      </c>
      <c r="Q140" s="2">
        <v>2.0299990000000001</v>
      </c>
      <c r="R140" s="2">
        <v>2.1126170000000002</v>
      </c>
      <c r="S140" s="2">
        <v>8.2617999999999997E-2</v>
      </c>
      <c r="T140" s="2">
        <v>82.617999999999995</v>
      </c>
      <c r="Y140" s="2">
        <v>55458</v>
      </c>
      <c r="Z140" s="2" t="s">
        <v>16</v>
      </c>
      <c r="AA140" s="2" t="s">
        <v>49</v>
      </c>
      <c r="AB140" s="2">
        <v>7618</v>
      </c>
      <c r="AC140" s="2">
        <v>2.6</v>
      </c>
      <c r="AD140" s="2">
        <v>2.6806169999999998</v>
      </c>
      <c r="AE140" s="2">
        <v>8.0616999999999994E-2</v>
      </c>
      <c r="AF140" s="2">
        <v>80.617000000000004</v>
      </c>
    </row>
    <row r="141" spans="13:44">
      <c r="M141" s="2">
        <v>35359</v>
      </c>
      <c r="N141" s="2" t="s">
        <v>16</v>
      </c>
      <c r="O141" s="2" t="s">
        <v>51</v>
      </c>
      <c r="P141" s="2">
        <v>7602</v>
      </c>
      <c r="Q141" s="2">
        <v>2.030011</v>
      </c>
      <c r="R141" s="2">
        <v>2.112622</v>
      </c>
      <c r="S141" s="2">
        <v>8.2611000000000004E-2</v>
      </c>
      <c r="T141" s="2">
        <v>82.611000000000004</v>
      </c>
      <c r="Y141" s="2">
        <v>35367</v>
      </c>
      <c r="Z141" s="2" t="s">
        <v>16</v>
      </c>
      <c r="AA141" s="2" t="s">
        <v>51</v>
      </c>
      <c r="AB141" s="2">
        <v>7618</v>
      </c>
      <c r="AC141" s="2">
        <v>2.6000109999999999</v>
      </c>
      <c r="AD141" s="2">
        <v>2.6806220000000001</v>
      </c>
      <c r="AE141" s="2">
        <v>8.0611000000000002E-2</v>
      </c>
      <c r="AF141" s="2">
        <v>80.611000000000004</v>
      </c>
    </row>
    <row r="142" spans="13:44">
      <c r="M142" s="2">
        <v>55454</v>
      </c>
      <c r="N142" s="2" t="s">
        <v>16</v>
      </c>
      <c r="O142" s="2" t="s">
        <v>49</v>
      </c>
      <c r="P142" s="2">
        <v>7602</v>
      </c>
      <c r="Q142" s="2">
        <v>2.39</v>
      </c>
      <c r="R142" s="2">
        <v>2.4726170000000001</v>
      </c>
      <c r="S142" s="2">
        <v>8.2616999999999996E-2</v>
      </c>
      <c r="T142" s="2">
        <v>82.617000000000004</v>
      </c>
      <c r="Y142" s="2">
        <v>55434</v>
      </c>
      <c r="Z142" s="2" t="s">
        <v>16</v>
      </c>
      <c r="AA142" s="2" t="s">
        <v>49</v>
      </c>
      <c r="AB142" s="2">
        <v>7618</v>
      </c>
      <c r="AC142" s="2">
        <v>1.03</v>
      </c>
      <c r="AD142" s="2">
        <v>1.112617</v>
      </c>
      <c r="AE142" s="2">
        <v>8.2616999999999996E-2</v>
      </c>
      <c r="AF142" s="2">
        <v>82.617000000000004</v>
      </c>
    </row>
    <row r="143" spans="13:44">
      <c r="M143" s="2">
        <v>35363</v>
      </c>
      <c r="N143" s="2" t="s">
        <v>16</v>
      </c>
      <c r="O143" s="2" t="s">
        <v>51</v>
      </c>
      <c r="P143" s="2">
        <v>7602</v>
      </c>
      <c r="Q143" s="2">
        <v>2.3900109999999999</v>
      </c>
      <c r="R143" s="2">
        <v>2.4726219999999999</v>
      </c>
      <c r="S143" s="2">
        <v>8.2611000000000004E-2</v>
      </c>
      <c r="T143" s="2">
        <v>82.611000000000004</v>
      </c>
      <c r="Y143" s="2">
        <v>35343</v>
      </c>
      <c r="Z143" s="2" t="s">
        <v>16</v>
      </c>
      <c r="AA143" s="2" t="s">
        <v>51</v>
      </c>
      <c r="AB143" s="2">
        <v>7618</v>
      </c>
      <c r="AC143" s="2">
        <v>1.030011</v>
      </c>
      <c r="AD143" s="2">
        <v>1.112622</v>
      </c>
      <c r="AE143" s="2">
        <v>8.2611000000000004E-2</v>
      </c>
      <c r="AF143" s="2">
        <v>82.611000000000004</v>
      </c>
    </row>
    <row r="144" spans="13:44">
      <c r="M144" s="2">
        <v>55458</v>
      </c>
      <c r="N144" s="2" t="s">
        <v>16</v>
      </c>
      <c r="O144" s="2" t="s">
        <v>49</v>
      </c>
      <c r="P144" s="2">
        <v>7602</v>
      </c>
      <c r="Q144" s="2">
        <v>2.81</v>
      </c>
      <c r="R144" s="2">
        <v>2.8926370000000001</v>
      </c>
      <c r="S144" s="2">
        <v>8.2637000000000002E-2</v>
      </c>
      <c r="T144" s="2">
        <v>82.637</v>
      </c>
      <c r="Y144" s="2">
        <v>55438</v>
      </c>
      <c r="Z144" s="2" t="s">
        <v>16</v>
      </c>
      <c r="AA144" s="2" t="s">
        <v>49</v>
      </c>
      <c r="AB144" s="2">
        <v>7618</v>
      </c>
      <c r="AC144" s="2">
        <v>1.31</v>
      </c>
      <c r="AD144" s="2">
        <v>1.392617</v>
      </c>
      <c r="AE144" s="2">
        <v>8.2616999999999996E-2</v>
      </c>
      <c r="AF144" s="2">
        <v>82.617000000000004</v>
      </c>
    </row>
    <row r="145" spans="13:32">
      <c r="M145" s="2">
        <v>35367</v>
      </c>
      <c r="N145" s="2" t="s">
        <v>16</v>
      </c>
      <c r="O145" s="2" t="s">
        <v>51</v>
      </c>
      <c r="P145" s="2">
        <v>7602</v>
      </c>
      <c r="Q145" s="2">
        <v>2.8100109999999998</v>
      </c>
      <c r="R145" s="2">
        <v>2.8926419999999999</v>
      </c>
      <c r="S145" s="2">
        <v>8.2630999999999996E-2</v>
      </c>
      <c r="T145" s="2">
        <v>82.631</v>
      </c>
      <c r="Y145" s="2">
        <v>35347</v>
      </c>
      <c r="Z145" s="2" t="s">
        <v>16</v>
      </c>
      <c r="AA145" s="2" t="s">
        <v>51</v>
      </c>
      <c r="AB145" s="2">
        <v>7618</v>
      </c>
      <c r="AC145" s="2">
        <v>1.310011</v>
      </c>
      <c r="AD145" s="2">
        <v>1.392622</v>
      </c>
      <c r="AE145" s="2">
        <v>8.2611000000000004E-2</v>
      </c>
      <c r="AF145" s="2">
        <v>82.611000000000004</v>
      </c>
    </row>
    <row r="146" spans="13:32">
      <c r="M146" s="2">
        <v>55462</v>
      </c>
      <c r="N146" s="2" t="s">
        <v>16</v>
      </c>
      <c r="O146" s="2" t="s">
        <v>49</v>
      </c>
      <c r="P146" s="2">
        <v>7602</v>
      </c>
      <c r="Q146" s="2">
        <v>2.8199990000000001</v>
      </c>
      <c r="R146" s="2">
        <v>2.900617</v>
      </c>
      <c r="S146" s="2">
        <v>8.0617999999999995E-2</v>
      </c>
      <c r="T146" s="2">
        <v>80.617999999999995</v>
      </c>
      <c r="Y146" s="2">
        <v>55442</v>
      </c>
      <c r="Z146" s="2" t="s">
        <v>16</v>
      </c>
      <c r="AA146" s="2" t="s">
        <v>49</v>
      </c>
      <c r="AB146" s="2">
        <v>7618</v>
      </c>
      <c r="AC146" s="2">
        <v>1.34</v>
      </c>
      <c r="AD146" s="2">
        <v>1.420617</v>
      </c>
      <c r="AE146" s="2">
        <v>8.0616999999999994E-2</v>
      </c>
      <c r="AF146" s="2">
        <v>80.617000000000004</v>
      </c>
    </row>
    <row r="147" spans="13:32">
      <c r="M147" s="2">
        <v>35371</v>
      </c>
      <c r="N147" s="2" t="s">
        <v>16</v>
      </c>
      <c r="O147" s="2" t="s">
        <v>51</v>
      </c>
      <c r="P147" s="2">
        <v>7602</v>
      </c>
      <c r="Q147" s="2">
        <v>2.820011</v>
      </c>
      <c r="R147" s="2">
        <v>2.9006219999999998</v>
      </c>
      <c r="S147" s="2">
        <v>8.0611000000000002E-2</v>
      </c>
      <c r="T147" s="2">
        <v>80.611000000000004</v>
      </c>
      <c r="Y147" s="2">
        <v>35351</v>
      </c>
      <c r="Z147" s="2" t="s">
        <v>16</v>
      </c>
      <c r="AA147" s="2" t="s">
        <v>51</v>
      </c>
      <c r="AB147" s="2">
        <v>7618</v>
      </c>
      <c r="AC147" s="2">
        <v>1.3400110000000001</v>
      </c>
      <c r="AD147" s="2">
        <v>1.4206220000000001</v>
      </c>
      <c r="AE147" s="2">
        <v>8.0611000000000002E-2</v>
      </c>
      <c r="AF147" s="2">
        <v>80.611000000000004</v>
      </c>
    </row>
    <row r="148" spans="13:32">
      <c r="M148" s="2">
        <v>55434</v>
      </c>
      <c r="N148" s="2" t="s">
        <v>16</v>
      </c>
      <c r="O148" s="2" t="s">
        <v>49</v>
      </c>
      <c r="P148" s="2">
        <v>7602</v>
      </c>
      <c r="Q148" s="2">
        <v>1.54</v>
      </c>
      <c r="R148" s="2">
        <v>1.620617</v>
      </c>
      <c r="S148" s="2">
        <v>8.0616999999999994E-2</v>
      </c>
      <c r="T148" s="2">
        <v>80.617000000000004</v>
      </c>
      <c r="Y148" s="2">
        <v>55446</v>
      </c>
      <c r="Z148" s="2" t="s">
        <v>16</v>
      </c>
      <c r="AA148" s="2" t="s">
        <v>49</v>
      </c>
      <c r="AB148" s="2">
        <v>7618</v>
      </c>
      <c r="AC148" s="2">
        <v>1.409999</v>
      </c>
      <c r="AD148" s="2">
        <v>1.4926170000000001</v>
      </c>
      <c r="AE148" s="2">
        <v>8.2617999999999997E-2</v>
      </c>
      <c r="AF148" s="2">
        <v>82.617999999999995</v>
      </c>
    </row>
    <row r="149" spans="13:32">
      <c r="M149" s="2">
        <v>35343</v>
      </c>
      <c r="N149" s="2" t="s">
        <v>16</v>
      </c>
      <c r="O149" s="2" t="s">
        <v>51</v>
      </c>
      <c r="P149" s="2">
        <v>7602</v>
      </c>
      <c r="Q149" s="2">
        <v>1.540011</v>
      </c>
      <c r="R149" s="2">
        <v>1.620622</v>
      </c>
      <c r="S149" s="2">
        <v>8.0611000000000002E-2</v>
      </c>
      <c r="T149" s="2">
        <v>80.611000000000004</v>
      </c>
      <c r="Y149" s="2">
        <v>35355</v>
      </c>
      <c r="Z149" s="2" t="s">
        <v>16</v>
      </c>
      <c r="AA149" s="2" t="s">
        <v>51</v>
      </c>
      <c r="AB149" s="2">
        <v>7618</v>
      </c>
      <c r="AC149" s="2">
        <v>1.4100109999999999</v>
      </c>
      <c r="AD149" s="2">
        <v>1.4926219999999999</v>
      </c>
      <c r="AE149" s="2">
        <v>8.2611000000000004E-2</v>
      </c>
      <c r="AF149" s="2">
        <v>82.611000000000004</v>
      </c>
    </row>
    <row r="150" spans="13:32">
      <c r="M150" s="2">
        <v>55438</v>
      </c>
      <c r="N150" s="2" t="s">
        <v>16</v>
      </c>
      <c r="O150" s="2" t="s">
        <v>49</v>
      </c>
      <c r="P150" s="2">
        <v>7602</v>
      </c>
      <c r="Q150" s="2">
        <v>2.02</v>
      </c>
      <c r="R150" s="2">
        <v>2.1006170000000002</v>
      </c>
      <c r="S150" s="2">
        <v>8.0616999999999994E-2</v>
      </c>
      <c r="T150" s="2">
        <v>80.617000000000004</v>
      </c>
      <c r="Y150" s="2">
        <v>55450</v>
      </c>
      <c r="Z150" s="2" t="s">
        <v>16</v>
      </c>
      <c r="AA150" s="2" t="s">
        <v>49</v>
      </c>
      <c r="AB150" s="2">
        <v>7618</v>
      </c>
      <c r="AC150" s="2">
        <v>1.439999</v>
      </c>
      <c r="AD150" s="2">
        <v>1.5206170000000001</v>
      </c>
      <c r="AE150" s="2">
        <v>8.0617999999999995E-2</v>
      </c>
      <c r="AF150" s="2">
        <v>80.617999999999995</v>
      </c>
    </row>
    <row r="151" spans="13:32">
      <c r="M151" s="2">
        <v>35347</v>
      </c>
      <c r="N151" s="2" t="s">
        <v>16</v>
      </c>
      <c r="O151" s="2" t="s">
        <v>51</v>
      </c>
      <c r="P151" s="2">
        <v>7602</v>
      </c>
      <c r="Q151" s="2">
        <v>2.0200109999999998</v>
      </c>
      <c r="R151" s="2">
        <v>2.100622</v>
      </c>
      <c r="S151" s="2">
        <v>8.0611000000000002E-2</v>
      </c>
      <c r="T151" s="2">
        <v>80.611000000000004</v>
      </c>
      <c r="Y151" s="2">
        <v>35359</v>
      </c>
      <c r="Z151" s="2" t="s">
        <v>16</v>
      </c>
      <c r="AA151" s="2" t="s">
        <v>51</v>
      </c>
      <c r="AB151" s="2">
        <v>7618</v>
      </c>
      <c r="AC151" s="2">
        <v>1.4400109999999999</v>
      </c>
      <c r="AD151" s="2">
        <v>1.5206219999999999</v>
      </c>
      <c r="AE151" s="2">
        <v>8.0611000000000002E-2</v>
      </c>
      <c r="AF151" s="2">
        <v>80.611000000000004</v>
      </c>
    </row>
    <row r="152" spans="13:32">
      <c r="M152" s="2">
        <v>55442</v>
      </c>
      <c r="N152" s="2" t="s">
        <v>16</v>
      </c>
      <c r="O152" s="2" t="s">
        <v>49</v>
      </c>
      <c r="P152" s="2">
        <v>7602</v>
      </c>
      <c r="Q152" s="2">
        <v>2.12</v>
      </c>
      <c r="R152" s="2">
        <v>2.2006169999999998</v>
      </c>
      <c r="S152" s="2">
        <v>8.0616999999999994E-2</v>
      </c>
      <c r="T152" s="2">
        <v>80.617000000000004</v>
      </c>
      <c r="Y152" s="2">
        <v>55454</v>
      </c>
      <c r="Z152" s="2" t="s">
        <v>16</v>
      </c>
      <c r="AA152" s="2" t="s">
        <v>49</v>
      </c>
      <c r="AB152" s="2">
        <v>7618</v>
      </c>
      <c r="AC152" s="2">
        <v>1.659999</v>
      </c>
      <c r="AD152" s="2">
        <v>1.7406170000000001</v>
      </c>
      <c r="AE152" s="2">
        <v>8.0617999999999995E-2</v>
      </c>
      <c r="AF152" s="2">
        <v>80.617999999999995</v>
      </c>
    </row>
    <row r="153" spans="13:32">
      <c r="M153" s="2">
        <v>35351</v>
      </c>
      <c r="N153" s="2" t="s">
        <v>16</v>
      </c>
      <c r="O153" s="2" t="s">
        <v>51</v>
      </c>
      <c r="P153" s="2">
        <v>7602</v>
      </c>
      <c r="Q153" s="2">
        <v>2.1200109999999999</v>
      </c>
      <c r="R153" s="2">
        <v>2.2006220000000001</v>
      </c>
      <c r="S153" s="2">
        <v>8.0611000000000002E-2</v>
      </c>
      <c r="T153" s="2">
        <v>80.611000000000004</v>
      </c>
      <c r="Y153" s="2">
        <v>35363</v>
      </c>
      <c r="Z153" s="2" t="s">
        <v>16</v>
      </c>
      <c r="AA153" s="2" t="s">
        <v>51</v>
      </c>
      <c r="AB153" s="2">
        <v>7618</v>
      </c>
      <c r="AC153" s="2">
        <v>1.6600109999999999</v>
      </c>
      <c r="AD153" s="2">
        <v>1.7406219999999999</v>
      </c>
      <c r="AE153" s="2">
        <v>8.0611000000000002E-2</v>
      </c>
      <c r="AF153" s="2">
        <v>80.611000000000004</v>
      </c>
    </row>
    <row r="154" spans="13:32">
      <c r="M154" s="2">
        <v>55446</v>
      </c>
      <c r="N154" s="2" t="s">
        <v>16</v>
      </c>
      <c r="O154" s="2" t="s">
        <v>49</v>
      </c>
      <c r="P154" s="2">
        <v>7602</v>
      </c>
      <c r="Q154" s="2">
        <v>2.31</v>
      </c>
      <c r="R154" s="2">
        <v>2.392617</v>
      </c>
      <c r="S154" s="2">
        <v>8.2616999999999996E-2</v>
      </c>
      <c r="T154" s="2">
        <v>82.617000000000004</v>
      </c>
      <c r="Y154" s="2">
        <v>55458</v>
      </c>
      <c r="Z154" s="2" t="s">
        <v>16</v>
      </c>
      <c r="AA154" s="2" t="s">
        <v>49</v>
      </c>
      <c r="AB154" s="2">
        <v>7618</v>
      </c>
      <c r="AC154" s="2">
        <v>1.9799990000000001</v>
      </c>
      <c r="AD154" s="2">
        <v>2.0606170000000001</v>
      </c>
      <c r="AE154" s="2">
        <v>8.0617999999999995E-2</v>
      </c>
      <c r="AF154" s="2">
        <v>80.617999999999995</v>
      </c>
    </row>
    <row r="155" spans="13:32">
      <c r="M155" s="2">
        <v>35355</v>
      </c>
      <c r="N155" s="2" t="s">
        <v>16</v>
      </c>
      <c r="O155" s="2" t="s">
        <v>51</v>
      </c>
      <c r="P155" s="2">
        <v>7602</v>
      </c>
      <c r="Q155" s="2">
        <v>2.3100109999999998</v>
      </c>
      <c r="R155" s="2">
        <v>2.3926219999999998</v>
      </c>
      <c r="S155" s="2">
        <v>8.2611000000000004E-2</v>
      </c>
      <c r="T155" s="2">
        <v>82.611000000000004</v>
      </c>
      <c r="Y155" s="2">
        <v>35367</v>
      </c>
      <c r="Z155" s="2" t="s">
        <v>16</v>
      </c>
      <c r="AA155" s="2" t="s">
        <v>51</v>
      </c>
      <c r="AB155" s="2">
        <v>7618</v>
      </c>
      <c r="AC155" s="2">
        <v>1.980011</v>
      </c>
      <c r="AD155" s="2">
        <v>2.060622</v>
      </c>
      <c r="AE155" s="2">
        <v>8.0611000000000002E-2</v>
      </c>
      <c r="AF155" s="2">
        <v>80.611000000000004</v>
      </c>
    </row>
    <row r="156" spans="13:32">
      <c r="M156" s="2">
        <v>55434</v>
      </c>
      <c r="N156" s="2" t="s">
        <v>16</v>
      </c>
      <c r="O156" s="2" t="s">
        <v>49</v>
      </c>
      <c r="P156" s="2">
        <v>7602</v>
      </c>
      <c r="Q156" s="2">
        <v>1</v>
      </c>
      <c r="R156" s="2">
        <v>1.0806169999999999</v>
      </c>
      <c r="S156" s="2">
        <v>8.0616999999999994E-2</v>
      </c>
      <c r="T156" s="2">
        <v>80.617000000000004</v>
      </c>
    </row>
    <row r="157" spans="13:32">
      <c r="M157" s="2">
        <v>35343</v>
      </c>
      <c r="N157" s="2" t="s">
        <v>16</v>
      </c>
      <c r="O157" s="2" t="s">
        <v>51</v>
      </c>
      <c r="P157" s="2">
        <v>7602</v>
      </c>
      <c r="Q157" s="2">
        <v>1.000011</v>
      </c>
      <c r="R157" s="2">
        <v>1.080622</v>
      </c>
      <c r="S157" s="2">
        <v>8.0611000000000002E-2</v>
      </c>
      <c r="T157" s="2">
        <v>80.611000000000004</v>
      </c>
    </row>
    <row r="158" spans="13:32">
      <c r="M158" s="2">
        <v>55438</v>
      </c>
      <c r="N158" s="2" t="s">
        <v>16</v>
      </c>
      <c r="O158" s="2" t="s">
        <v>49</v>
      </c>
      <c r="P158" s="2">
        <v>7602</v>
      </c>
      <c r="Q158" s="2">
        <v>1.149999</v>
      </c>
      <c r="R158" s="2">
        <v>1.2326170000000001</v>
      </c>
      <c r="S158" s="2">
        <v>8.2617999999999997E-2</v>
      </c>
      <c r="T158" s="2">
        <v>82.617999999999995</v>
      </c>
    </row>
    <row r="159" spans="13:32">
      <c r="M159" s="2">
        <v>35347</v>
      </c>
      <c r="N159" s="2" t="s">
        <v>16</v>
      </c>
      <c r="O159" s="2" t="s">
        <v>51</v>
      </c>
      <c r="P159" s="2">
        <v>7602</v>
      </c>
      <c r="Q159" s="2">
        <v>1.1500109999999999</v>
      </c>
      <c r="R159" s="2">
        <v>1.2326220000000001</v>
      </c>
      <c r="S159" s="2">
        <v>8.2611000000000004E-2</v>
      </c>
      <c r="T159" s="2">
        <v>82.611000000000004</v>
      </c>
    </row>
    <row r="160" spans="13:32">
      <c r="M160" s="2">
        <v>55442</v>
      </c>
      <c r="N160" s="2" t="s">
        <v>16</v>
      </c>
      <c r="O160" s="2" t="s">
        <v>49</v>
      </c>
      <c r="P160" s="2">
        <v>7602</v>
      </c>
      <c r="Q160" s="2">
        <v>1.35</v>
      </c>
      <c r="R160" s="2">
        <v>1.432617</v>
      </c>
      <c r="S160" s="2">
        <v>8.2616999999999996E-2</v>
      </c>
      <c r="T160" s="2">
        <v>82.617000000000004</v>
      </c>
    </row>
    <row r="161" spans="13:20">
      <c r="M161" s="2">
        <v>35351</v>
      </c>
      <c r="N161" s="2" t="s">
        <v>16</v>
      </c>
      <c r="O161" s="2" t="s">
        <v>51</v>
      </c>
      <c r="P161" s="2">
        <v>7602</v>
      </c>
      <c r="Q161" s="2">
        <v>1.3500110000000001</v>
      </c>
      <c r="R161" s="2">
        <v>1.4326220000000001</v>
      </c>
      <c r="S161" s="2">
        <v>8.2611000000000004E-2</v>
      </c>
      <c r="T161" s="2">
        <v>82.611000000000004</v>
      </c>
    </row>
    <row r="162" spans="13:20">
      <c r="M162" s="2">
        <v>55446</v>
      </c>
      <c r="N162" s="2" t="s">
        <v>16</v>
      </c>
      <c r="O162" s="2" t="s">
        <v>49</v>
      </c>
      <c r="P162" s="2">
        <v>7602</v>
      </c>
      <c r="Q162" s="2">
        <v>1.409999</v>
      </c>
      <c r="R162" s="2">
        <v>1.4926170000000001</v>
      </c>
      <c r="S162" s="2">
        <v>8.2617999999999997E-2</v>
      </c>
      <c r="T162" s="2">
        <v>82.617999999999995</v>
      </c>
    </row>
    <row r="163" spans="13:20">
      <c r="M163" s="2">
        <v>35355</v>
      </c>
      <c r="N163" s="2" t="s">
        <v>16</v>
      </c>
      <c r="O163" s="2" t="s">
        <v>51</v>
      </c>
      <c r="P163" s="2">
        <v>7602</v>
      </c>
      <c r="Q163" s="2">
        <v>1.4100109999999999</v>
      </c>
      <c r="R163" s="2">
        <v>1.4926219999999999</v>
      </c>
      <c r="S163" s="2">
        <v>8.2611000000000004E-2</v>
      </c>
      <c r="T163" s="2">
        <v>82.611000000000004</v>
      </c>
    </row>
    <row r="164" spans="13:20">
      <c r="M164" s="2">
        <v>55450</v>
      </c>
      <c r="N164" s="2" t="s">
        <v>16</v>
      </c>
      <c r="O164" s="2" t="s">
        <v>49</v>
      </c>
      <c r="P164" s="2">
        <v>7602</v>
      </c>
      <c r="Q164" s="2">
        <v>1.669999</v>
      </c>
      <c r="R164" s="2">
        <v>1.7526170000000001</v>
      </c>
      <c r="S164" s="2">
        <v>8.2617999999999997E-2</v>
      </c>
      <c r="T164" s="2">
        <v>82.617999999999995</v>
      </c>
    </row>
    <row r="165" spans="13:20">
      <c r="M165" s="2">
        <v>35359</v>
      </c>
      <c r="N165" s="2" t="s">
        <v>16</v>
      </c>
      <c r="O165" s="2" t="s">
        <v>51</v>
      </c>
      <c r="P165" s="2">
        <v>7602</v>
      </c>
      <c r="Q165" s="2">
        <v>1.6700109999999999</v>
      </c>
      <c r="R165" s="2">
        <v>1.7526219999999999</v>
      </c>
      <c r="S165" s="2">
        <v>8.2611000000000004E-2</v>
      </c>
      <c r="T165" s="2">
        <v>82.611000000000004</v>
      </c>
    </row>
    <row r="166" spans="13:20">
      <c r="M166" s="2">
        <v>55454</v>
      </c>
      <c r="N166" s="2" t="s">
        <v>16</v>
      </c>
      <c r="O166" s="2" t="s">
        <v>49</v>
      </c>
      <c r="P166" s="2">
        <v>7602</v>
      </c>
      <c r="Q166" s="2">
        <v>1.79</v>
      </c>
      <c r="R166" s="2">
        <v>1.872617</v>
      </c>
      <c r="S166" s="2">
        <v>8.2616999999999996E-2</v>
      </c>
      <c r="T166" s="2">
        <v>82.617000000000004</v>
      </c>
    </row>
    <row r="167" spans="13:20">
      <c r="M167" s="2">
        <v>35363</v>
      </c>
      <c r="N167" s="2" t="s">
        <v>16</v>
      </c>
      <c r="O167" s="2" t="s">
        <v>51</v>
      </c>
      <c r="P167" s="2">
        <v>7602</v>
      </c>
      <c r="Q167" s="2">
        <v>1.790011</v>
      </c>
      <c r="R167" s="2">
        <v>1.872622</v>
      </c>
      <c r="S167" s="2">
        <v>8.2611000000000004E-2</v>
      </c>
      <c r="T167" s="2">
        <v>82.611000000000004</v>
      </c>
    </row>
    <row r="168" spans="13:20">
      <c r="M168" s="2">
        <v>55458</v>
      </c>
      <c r="N168" s="2" t="s">
        <v>16</v>
      </c>
      <c r="O168" s="2" t="s">
        <v>49</v>
      </c>
      <c r="P168" s="2">
        <v>7602</v>
      </c>
      <c r="Q168" s="2">
        <v>2.08</v>
      </c>
      <c r="R168" s="2">
        <v>2.1606169999999998</v>
      </c>
      <c r="S168" s="2">
        <v>8.0616999999999994E-2</v>
      </c>
      <c r="T168" s="2">
        <v>80.617000000000004</v>
      </c>
    </row>
    <row r="169" spans="13:20">
      <c r="M169" s="2">
        <v>35367</v>
      </c>
      <c r="N169" s="2" t="s">
        <v>16</v>
      </c>
      <c r="O169" s="2" t="s">
        <v>51</v>
      </c>
      <c r="P169" s="2">
        <v>7602</v>
      </c>
      <c r="Q169" s="2">
        <v>2.0800109999999998</v>
      </c>
      <c r="R169" s="2">
        <v>2.160622</v>
      </c>
      <c r="S169" s="2">
        <v>8.0611000000000002E-2</v>
      </c>
      <c r="T169" s="2">
        <v>80.611000000000004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1"/>
  <sheetViews>
    <sheetView showRuler="0" topLeftCell="U1" workbookViewId="0">
      <selection activeCell="AK4" sqref="AK4:AR159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81.66238095238117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81.519565476190706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81.896179687500151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81.537878205128408</v>
      </c>
    </row>
    <row r="4" spans="1:47">
      <c r="A4" s="2">
        <v>51715</v>
      </c>
      <c r="B4" s="2" t="s">
        <v>16</v>
      </c>
      <c r="C4" s="2" t="s">
        <v>11</v>
      </c>
      <c r="D4" s="2">
        <v>3178</v>
      </c>
      <c r="E4" s="2">
        <v>1.1000000000000001</v>
      </c>
      <c r="F4" s="2">
        <v>1.180617</v>
      </c>
      <c r="G4" s="2">
        <v>8.0616999999999994E-2</v>
      </c>
      <c r="H4" s="2">
        <v>80.617000000000004</v>
      </c>
      <c r="J4" t="s">
        <v>33</v>
      </c>
      <c r="K4">
        <f>_xlfn.STDEV.P(H4:H1048576)</f>
        <v>0.99888332776872879</v>
      </c>
      <c r="M4" s="2">
        <v>55434</v>
      </c>
      <c r="N4" s="2" t="s">
        <v>16</v>
      </c>
      <c r="O4" s="2" t="s">
        <v>49</v>
      </c>
      <c r="P4" s="2">
        <v>3194</v>
      </c>
      <c r="Q4" s="2">
        <v>1.55</v>
      </c>
      <c r="R4" s="2">
        <v>1.632617</v>
      </c>
      <c r="S4" s="2">
        <v>8.2616999999999996E-2</v>
      </c>
      <c r="T4" s="2">
        <v>82.617000000000004</v>
      </c>
      <c r="V4" t="s">
        <v>33</v>
      </c>
      <c r="W4">
        <f>_xlfn.STDEV.P(T4:T1048576)</f>
        <v>0.99544820390879662</v>
      </c>
      <c r="Y4" s="2">
        <v>55434</v>
      </c>
      <c r="Z4" s="2" t="s">
        <v>16</v>
      </c>
      <c r="AA4" s="2" t="s">
        <v>49</v>
      </c>
      <c r="AB4" s="2">
        <v>3210</v>
      </c>
      <c r="AC4" s="2">
        <v>1.07</v>
      </c>
      <c r="AD4" s="2">
        <v>1.152617</v>
      </c>
      <c r="AE4" s="2">
        <v>8.2616999999999996E-2</v>
      </c>
      <c r="AF4" s="2">
        <v>82.617000000000004</v>
      </c>
      <c r="AH4" t="s">
        <v>33</v>
      </c>
      <c r="AI4">
        <f>_xlfn.STDEV.P(AF4:AF1048576)</f>
        <v>0.96006347799241876</v>
      </c>
      <c r="AK4" s="2">
        <v>55434</v>
      </c>
      <c r="AL4" s="2" t="s">
        <v>16</v>
      </c>
      <c r="AM4" s="2" t="s">
        <v>49</v>
      </c>
      <c r="AN4" s="2">
        <v>3226</v>
      </c>
      <c r="AO4" s="2">
        <v>1.179999</v>
      </c>
      <c r="AP4" s="2">
        <v>1.2606170000000001</v>
      </c>
      <c r="AQ4" s="2">
        <v>8.0617999999999995E-2</v>
      </c>
      <c r="AR4" s="2">
        <v>80.617999999999995</v>
      </c>
      <c r="AT4" t="s">
        <v>33</v>
      </c>
      <c r="AU4">
        <f>_xlfn.STDEV.P(AR4:AR1048576)</f>
        <v>0.99706028379681499</v>
      </c>
    </row>
    <row r="5" spans="1:47">
      <c r="A5" s="2">
        <v>33315</v>
      </c>
      <c r="B5" s="2" t="s">
        <v>16</v>
      </c>
      <c r="C5" s="2" t="s">
        <v>17</v>
      </c>
      <c r="D5" s="2">
        <v>3178</v>
      </c>
      <c r="E5" s="2">
        <v>1.1000049999999999</v>
      </c>
      <c r="F5" s="2">
        <v>1.1806270000000001</v>
      </c>
      <c r="G5" s="2">
        <v>8.0621999999999999E-2</v>
      </c>
      <c r="H5" s="2">
        <v>80.622</v>
      </c>
      <c r="J5" t="s">
        <v>32</v>
      </c>
      <c r="K5">
        <f>VARPA(H4:H1048576)</f>
        <v>0.99776790249432978</v>
      </c>
      <c r="M5" s="2">
        <v>37080</v>
      </c>
      <c r="N5" s="2" t="s">
        <v>16</v>
      </c>
      <c r="O5" s="2" t="s">
        <v>50</v>
      </c>
      <c r="P5" s="2">
        <v>3194</v>
      </c>
      <c r="Q5" s="2">
        <v>1.5500050000000001</v>
      </c>
      <c r="R5" s="2">
        <v>1.6326270000000001</v>
      </c>
      <c r="S5" s="2">
        <v>8.2622000000000001E-2</v>
      </c>
      <c r="T5" s="2">
        <v>82.622</v>
      </c>
      <c r="V5" t="s">
        <v>32</v>
      </c>
      <c r="W5">
        <f>VARPA(T4:T1048576)</f>
        <v>0.99091712666524923</v>
      </c>
      <c r="Y5" s="2">
        <v>37080</v>
      </c>
      <c r="Z5" s="2" t="s">
        <v>16</v>
      </c>
      <c r="AA5" s="2" t="s">
        <v>50</v>
      </c>
      <c r="AB5" s="2">
        <v>3210</v>
      </c>
      <c r="AC5" s="2">
        <v>1.0700050000000001</v>
      </c>
      <c r="AD5" s="2">
        <v>1.1526270000000001</v>
      </c>
      <c r="AE5" s="2">
        <v>8.2622000000000001E-2</v>
      </c>
      <c r="AF5" s="2">
        <v>82.622</v>
      </c>
      <c r="AH5" t="s">
        <v>32</v>
      </c>
      <c r="AI5">
        <f>VARPA(AF4:AF1048576)</f>
        <v>0.92172188177489955</v>
      </c>
      <c r="AK5" s="2">
        <v>37080</v>
      </c>
      <c r="AL5" s="2" t="s">
        <v>16</v>
      </c>
      <c r="AM5" s="2" t="s">
        <v>50</v>
      </c>
      <c r="AN5" s="2">
        <v>3226</v>
      </c>
      <c r="AO5" s="2">
        <v>1.180005</v>
      </c>
      <c r="AP5" s="2">
        <v>1.2606269999999999</v>
      </c>
      <c r="AQ5" s="2">
        <v>8.0621999999999999E-2</v>
      </c>
      <c r="AR5" s="2">
        <v>80.622</v>
      </c>
      <c r="AT5" t="s">
        <v>32</v>
      </c>
      <c r="AU5">
        <f>VARPA(AR4:AR1048576)</f>
        <v>0.99412920952498518</v>
      </c>
    </row>
    <row r="6" spans="1:47">
      <c r="A6" s="2">
        <v>34256</v>
      </c>
      <c r="B6" s="2" t="s">
        <v>16</v>
      </c>
      <c r="C6" s="2" t="s">
        <v>12</v>
      </c>
      <c r="D6" s="2">
        <v>3178</v>
      </c>
      <c r="E6" s="2">
        <v>1.1000110000000001</v>
      </c>
      <c r="F6" s="2">
        <v>1.1806220000000001</v>
      </c>
      <c r="G6" s="2">
        <v>8.0611000000000002E-2</v>
      </c>
      <c r="H6" s="2">
        <v>80.611000000000004</v>
      </c>
      <c r="J6" t="s">
        <v>39</v>
      </c>
      <c r="K6">
        <f>COUNT(H4:H1048576)</f>
        <v>168</v>
      </c>
      <c r="M6" s="2">
        <v>35343</v>
      </c>
      <c r="N6" s="2" t="s">
        <v>16</v>
      </c>
      <c r="O6" s="2" t="s">
        <v>51</v>
      </c>
      <c r="P6" s="2">
        <v>3194</v>
      </c>
      <c r="Q6" s="2">
        <v>1.550011</v>
      </c>
      <c r="R6" s="2">
        <v>1.632622</v>
      </c>
      <c r="S6" s="2">
        <v>8.2611000000000004E-2</v>
      </c>
      <c r="T6" s="2">
        <v>82.611000000000004</v>
      </c>
      <c r="V6" t="s">
        <v>39</v>
      </c>
      <c r="W6">
        <f>COUNT(T4:T1048576)</f>
        <v>168</v>
      </c>
      <c r="Y6" s="2">
        <v>35343</v>
      </c>
      <c r="Z6" s="2" t="s">
        <v>16</v>
      </c>
      <c r="AA6" s="2" t="s">
        <v>51</v>
      </c>
      <c r="AB6" s="2">
        <v>3210</v>
      </c>
      <c r="AC6" s="2">
        <v>1.070011</v>
      </c>
      <c r="AD6" s="2">
        <v>1.152622</v>
      </c>
      <c r="AE6" s="2">
        <v>8.2611000000000004E-2</v>
      </c>
      <c r="AF6" s="2">
        <v>82.611000000000004</v>
      </c>
      <c r="AH6" t="s">
        <v>39</v>
      </c>
      <c r="AI6">
        <f>COUNT(AF4:AF1048576)</f>
        <v>128</v>
      </c>
      <c r="AK6" s="2">
        <v>35343</v>
      </c>
      <c r="AL6" s="2" t="s">
        <v>16</v>
      </c>
      <c r="AM6" s="2" t="s">
        <v>51</v>
      </c>
      <c r="AN6" s="2">
        <v>3226</v>
      </c>
      <c r="AO6" s="2">
        <v>1.1800109999999999</v>
      </c>
      <c r="AP6" s="2">
        <v>1.2606219999999999</v>
      </c>
      <c r="AQ6" s="2">
        <v>8.0611000000000002E-2</v>
      </c>
      <c r="AR6" s="2">
        <v>80.611000000000004</v>
      </c>
      <c r="AT6" t="s">
        <v>39</v>
      </c>
      <c r="AU6">
        <f>COUNT(AR4:AR1048576)</f>
        <v>156</v>
      </c>
    </row>
    <row r="7" spans="1:47">
      <c r="A7" s="2">
        <v>60032</v>
      </c>
      <c r="B7" s="2" t="s">
        <v>16</v>
      </c>
      <c r="C7" s="2" t="s">
        <v>18</v>
      </c>
      <c r="D7" s="2">
        <v>3178</v>
      </c>
      <c r="E7" s="2">
        <v>1.100017</v>
      </c>
      <c r="F7" s="2">
        <v>1.1806319999999999</v>
      </c>
      <c r="G7" s="2">
        <v>8.0615000000000006E-2</v>
      </c>
      <c r="H7" s="2">
        <v>80.614999999999995</v>
      </c>
      <c r="J7" t="s">
        <v>10</v>
      </c>
      <c r="K7">
        <f>K4/SQRT(K6)</f>
        <v>7.7065521847998558E-2</v>
      </c>
      <c r="M7" s="2">
        <v>53456</v>
      </c>
      <c r="N7" s="2" t="s">
        <v>16</v>
      </c>
      <c r="O7" s="2" t="s">
        <v>52</v>
      </c>
      <c r="P7" s="2">
        <v>3194</v>
      </c>
      <c r="Q7" s="2">
        <v>1.550017</v>
      </c>
      <c r="R7" s="2">
        <v>1.6326320000000001</v>
      </c>
      <c r="S7" s="2">
        <v>8.2614999999999994E-2</v>
      </c>
      <c r="T7" s="2">
        <v>82.614999999999995</v>
      </c>
      <c r="V7" t="s">
        <v>10</v>
      </c>
      <c r="W7">
        <f>W4/SQRT(W6)</f>
        <v>7.6800496288437436E-2</v>
      </c>
      <c r="Y7" s="2">
        <v>53456</v>
      </c>
      <c r="Z7" s="2" t="s">
        <v>16</v>
      </c>
      <c r="AA7" s="2" t="s">
        <v>52</v>
      </c>
      <c r="AB7" s="2">
        <v>3210</v>
      </c>
      <c r="AC7" s="2">
        <v>1.070017</v>
      </c>
      <c r="AD7" s="2">
        <v>1.1526320000000001</v>
      </c>
      <c r="AE7" s="2">
        <v>8.2614999999999994E-2</v>
      </c>
      <c r="AF7" s="2">
        <v>82.614999999999995</v>
      </c>
      <c r="AH7" t="s">
        <v>10</v>
      </c>
      <c r="AI7">
        <f>AI4/SQRT(AI6)</f>
        <v>8.485842445724763E-2</v>
      </c>
      <c r="AK7" s="2">
        <v>53456</v>
      </c>
      <c r="AL7" s="2" t="s">
        <v>16</v>
      </c>
      <c r="AM7" s="2" t="s">
        <v>52</v>
      </c>
      <c r="AN7" s="2">
        <v>3226</v>
      </c>
      <c r="AO7" s="2">
        <v>1.1800170000000001</v>
      </c>
      <c r="AP7" s="2">
        <v>1.260632</v>
      </c>
      <c r="AQ7" s="2">
        <v>8.0615000000000006E-2</v>
      </c>
      <c r="AR7" s="2">
        <v>80.614999999999995</v>
      </c>
      <c r="AT7" t="s">
        <v>10</v>
      </c>
      <c r="AU7">
        <f>AU4/SQRT(AU6)</f>
        <v>7.9828711238380104E-2</v>
      </c>
    </row>
    <row r="8" spans="1:47">
      <c r="A8" s="2">
        <v>51719</v>
      </c>
      <c r="B8" s="2" t="s">
        <v>16</v>
      </c>
      <c r="C8" s="2" t="s">
        <v>11</v>
      </c>
      <c r="D8" s="2">
        <v>3178</v>
      </c>
      <c r="E8" s="2">
        <v>1.149999</v>
      </c>
      <c r="F8" s="2">
        <v>1.2326170000000001</v>
      </c>
      <c r="G8" s="2">
        <v>8.2617999999999997E-2</v>
      </c>
      <c r="H8" s="2">
        <v>82.617999999999995</v>
      </c>
      <c r="J8" t="s">
        <v>34</v>
      </c>
      <c r="K8">
        <f>K7*1.96</f>
        <v>0.15104842282207717</v>
      </c>
      <c r="M8" s="2">
        <v>55438</v>
      </c>
      <c r="N8" s="2" t="s">
        <v>16</v>
      </c>
      <c r="O8" s="2" t="s">
        <v>49</v>
      </c>
      <c r="P8" s="2">
        <v>3194</v>
      </c>
      <c r="Q8" s="2">
        <v>1.689999</v>
      </c>
      <c r="R8" s="2">
        <v>1.7726170000000001</v>
      </c>
      <c r="S8" s="2">
        <v>8.2617999999999997E-2</v>
      </c>
      <c r="T8" s="2">
        <v>82.617999999999995</v>
      </c>
      <c r="V8" t="s">
        <v>34</v>
      </c>
      <c r="W8">
        <f>W7*1.96</f>
        <v>0.15052897272533738</v>
      </c>
      <c r="Y8" s="2">
        <v>55438</v>
      </c>
      <c r="Z8" s="2" t="s">
        <v>16</v>
      </c>
      <c r="AA8" s="2" t="s">
        <v>49</v>
      </c>
      <c r="AB8" s="2">
        <v>3210</v>
      </c>
      <c r="AC8" s="2">
        <v>1.27</v>
      </c>
      <c r="AD8" s="2">
        <v>1.352617</v>
      </c>
      <c r="AE8" s="2">
        <v>8.2616999999999996E-2</v>
      </c>
      <c r="AF8" s="2">
        <v>82.617000000000004</v>
      </c>
      <c r="AH8" t="s">
        <v>34</v>
      </c>
      <c r="AI8">
        <f>AI7*1.96</f>
        <v>0.16632251193620534</v>
      </c>
      <c r="AK8" s="2">
        <v>55438</v>
      </c>
      <c r="AL8" s="2" t="s">
        <v>16</v>
      </c>
      <c r="AM8" s="2" t="s">
        <v>49</v>
      </c>
      <c r="AN8" s="2">
        <v>3226</v>
      </c>
      <c r="AO8" s="2">
        <v>1.2399990000000001</v>
      </c>
      <c r="AP8" s="2">
        <v>1.3206169999999999</v>
      </c>
      <c r="AQ8" s="2">
        <v>8.0617999999999995E-2</v>
      </c>
      <c r="AR8" s="2">
        <v>80.617999999999995</v>
      </c>
      <c r="AT8" t="s">
        <v>34</v>
      </c>
      <c r="AU8">
        <f>AU7*1.96</f>
        <v>0.15646427402722501</v>
      </c>
    </row>
    <row r="9" spans="1:47">
      <c r="A9" s="2">
        <v>33319</v>
      </c>
      <c r="B9" s="2" t="s">
        <v>16</v>
      </c>
      <c r="C9" s="2" t="s">
        <v>17</v>
      </c>
      <c r="D9" s="2">
        <v>3178</v>
      </c>
      <c r="E9" s="2">
        <v>1.1500049999999999</v>
      </c>
      <c r="F9" s="2">
        <v>1.2326269999999999</v>
      </c>
      <c r="G9" s="2">
        <v>8.2622000000000001E-2</v>
      </c>
      <c r="H9" s="2">
        <v>82.622</v>
      </c>
      <c r="J9" t="s">
        <v>35</v>
      </c>
      <c r="K9">
        <f>K7*2.576</f>
        <v>0.19852078428044428</v>
      </c>
      <c r="M9" s="2">
        <v>37084</v>
      </c>
      <c r="N9" s="2" t="s">
        <v>16</v>
      </c>
      <c r="O9" s="2" t="s">
        <v>50</v>
      </c>
      <c r="P9" s="2">
        <v>3194</v>
      </c>
      <c r="Q9" s="2">
        <v>1.690005</v>
      </c>
      <c r="R9" s="2">
        <v>1.772627</v>
      </c>
      <c r="S9" s="2">
        <v>8.2622000000000001E-2</v>
      </c>
      <c r="T9" s="2">
        <v>82.622</v>
      </c>
      <c r="V9" t="s">
        <v>35</v>
      </c>
      <c r="W9">
        <f>W7*2.576</f>
        <v>0.19783807843901485</v>
      </c>
      <c r="Y9" s="2">
        <v>37084</v>
      </c>
      <c r="Z9" s="2" t="s">
        <v>16</v>
      </c>
      <c r="AA9" s="2" t="s">
        <v>50</v>
      </c>
      <c r="AB9" s="2">
        <v>3210</v>
      </c>
      <c r="AC9" s="2">
        <v>1.2700050000000001</v>
      </c>
      <c r="AD9" s="2">
        <v>1.352627</v>
      </c>
      <c r="AE9" s="2">
        <v>8.2622000000000001E-2</v>
      </c>
      <c r="AF9" s="2">
        <v>82.622</v>
      </c>
      <c r="AH9" t="s">
        <v>35</v>
      </c>
      <c r="AI9">
        <f>AI7*2.576</f>
        <v>0.21859530140186989</v>
      </c>
      <c r="AK9" s="2">
        <v>37084</v>
      </c>
      <c r="AL9" s="2" t="s">
        <v>16</v>
      </c>
      <c r="AM9" s="2" t="s">
        <v>50</v>
      </c>
      <c r="AN9" s="2">
        <v>3226</v>
      </c>
      <c r="AO9" s="2">
        <v>1.240005</v>
      </c>
      <c r="AP9" s="2">
        <v>1.320627</v>
      </c>
      <c r="AQ9" s="2">
        <v>8.0621999999999999E-2</v>
      </c>
      <c r="AR9" s="2">
        <v>80.622</v>
      </c>
      <c r="AT9" t="s">
        <v>35</v>
      </c>
      <c r="AU9">
        <f>AU7*2.576</f>
        <v>0.20563876015006716</v>
      </c>
    </row>
    <row r="10" spans="1:47">
      <c r="A10" s="2">
        <v>34260</v>
      </c>
      <c r="B10" s="2" t="s">
        <v>16</v>
      </c>
      <c r="C10" s="2" t="s">
        <v>12</v>
      </c>
      <c r="D10" s="2">
        <v>3178</v>
      </c>
      <c r="E10" s="2">
        <v>1.1500109999999999</v>
      </c>
      <c r="F10" s="2">
        <v>1.2326220000000001</v>
      </c>
      <c r="G10" s="2">
        <v>8.2611000000000004E-2</v>
      </c>
      <c r="H10" s="2">
        <v>82.611000000000004</v>
      </c>
      <c r="J10" t="s">
        <v>40</v>
      </c>
      <c r="K10">
        <f>_xlfn.PERCENTILE.EXC(H4:H1048576,0.95)</f>
        <v>82.617999999999995</v>
      </c>
      <c r="M10" s="2">
        <v>35347</v>
      </c>
      <c r="N10" s="2" t="s">
        <v>16</v>
      </c>
      <c r="O10" s="2" t="s">
        <v>51</v>
      </c>
      <c r="P10" s="2">
        <v>3194</v>
      </c>
      <c r="Q10" s="2">
        <v>1.6900109999999999</v>
      </c>
      <c r="R10" s="2">
        <v>1.7726219999999999</v>
      </c>
      <c r="S10" s="2">
        <v>8.2611000000000004E-2</v>
      </c>
      <c r="T10" s="2">
        <v>82.611000000000004</v>
      </c>
      <c r="V10" t="s">
        <v>40</v>
      </c>
      <c r="W10">
        <f>_xlfn.PERCENTILE.EXC(T4:T1048576,0.95)</f>
        <v>82.617999999999995</v>
      </c>
      <c r="Y10" s="2">
        <v>35347</v>
      </c>
      <c r="Z10" s="2" t="s">
        <v>16</v>
      </c>
      <c r="AA10" s="2" t="s">
        <v>51</v>
      </c>
      <c r="AB10" s="2">
        <v>3210</v>
      </c>
      <c r="AC10" s="2">
        <v>1.270011</v>
      </c>
      <c r="AD10" s="2">
        <v>1.352622</v>
      </c>
      <c r="AE10" s="2">
        <v>8.2611000000000004E-2</v>
      </c>
      <c r="AF10" s="2">
        <v>82.611000000000004</v>
      </c>
      <c r="AH10" t="s">
        <v>40</v>
      </c>
      <c r="AI10">
        <f>_xlfn.PERCENTILE.EXC(AF4:AF1048576,0.95)</f>
        <v>82.622</v>
      </c>
      <c r="AK10" s="2">
        <v>35347</v>
      </c>
      <c r="AL10" s="2" t="s">
        <v>16</v>
      </c>
      <c r="AM10" s="2" t="s">
        <v>51</v>
      </c>
      <c r="AN10" s="2">
        <v>3226</v>
      </c>
      <c r="AO10" s="2">
        <v>1.240011</v>
      </c>
      <c r="AP10" s="2">
        <v>1.320622</v>
      </c>
      <c r="AQ10" s="2">
        <v>8.0611000000000002E-2</v>
      </c>
      <c r="AR10" s="2">
        <v>80.611000000000004</v>
      </c>
      <c r="AT10" t="s">
        <v>40</v>
      </c>
      <c r="AU10">
        <f>_xlfn.PERCENTILE.EXC(AR4:AR1048576,0.95)</f>
        <v>82.617999999999995</v>
      </c>
    </row>
    <row r="11" spans="1:47">
      <c r="A11" s="2">
        <v>60036</v>
      </c>
      <c r="B11" s="2" t="s">
        <v>16</v>
      </c>
      <c r="C11" s="2" t="s">
        <v>18</v>
      </c>
      <c r="D11" s="2">
        <v>3178</v>
      </c>
      <c r="E11" s="2">
        <v>1.1500170000000001</v>
      </c>
      <c r="F11" s="2">
        <v>1.2326319999999999</v>
      </c>
      <c r="G11" s="2">
        <v>8.2614999999999994E-2</v>
      </c>
      <c r="H11" s="2">
        <v>82.614999999999995</v>
      </c>
      <c r="J11" t="s">
        <v>41</v>
      </c>
      <c r="K11">
        <f>_xlfn.PERCENTILE.EXC(H4:H1048576,0.99)</f>
        <v>82.622</v>
      </c>
      <c r="M11" s="2">
        <v>53460</v>
      </c>
      <c r="N11" s="2" t="s">
        <v>16</v>
      </c>
      <c r="O11" s="2" t="s">
        <v>52</v>
      </c>
      <c r="P11" s="2">
        <v>3194</v>
      </c>
      <c r="Q11" s="2">
        <v>1.6900170000000001</v>
      </c>
      <c r="R11" s="2">
        <v>1.772632</v>
      </c>
      <c r="S11" s="2">
        <v>8.2614999999999994E-2</v>
      </c>
      <c r="T11" s="2">
        <v>82.614999999999995</v>
      </c>
      <c r="V11" t="s">
        <v>41</v>
      </c>
      <c r="W11">
        <f>_xlfn.PERCENTILE.EXC(T4:T1048576,0.99)</f>
        <v>82.622</v>
      </c>
      <c r="Y11" s="2">
        <v>53460</v>
      </c>
      <c r="Z11" s="2" t="s">
        <v>16</v>
      </c>
      <c r="AA11" s="2" t="s">
        <v>52</v>
      </c>
      <c r="AB11" s="2">
        <v>3210</v>
      </c>
      <c r="AC11" s="2">
        <v>1.270017</v>
      </c>
      <c r="AD11" s="2">
        <v>1.3526320000000001</v>
      </c>
      <c r="AE11" s="2">
        <v>8.2614999999999994E-2</v>
      </c>
      <c r="AF11" s="2">
        <v>82.614999999999995</v>
      </c>
      <c r="AH11" t="s">
        <v>41</v>
      </c>
      <c r="AI11">
        <f>_xlfn.PERCENTILE.EXC(AF4:AF1048576,0.99)</f>
        <v>82.63597</v>
      </c>
      <c r="AK11" s="2">
        <v>53460</v>
      </c>
      <c r="AL11" s="2" t="s">
        <v>16</v>
      </c>
      <c r="AM11" s="2" t="s">
        <v>52</v>
      </c>
      <c r="AN11" s="2">
        <v>3226</v>
      </c>
      <c r="AO11" s="2">
        <v>1.2400169999999999</v>
      </c>
      <c r="AP11" s="2">
        <v>1.320632</v>
      </c>
      <c r="AQ11" s="2">
        <v>8.0615000000000006E-2</v>
      </c>
      <c r="AR11" s="2">
        <v>80.614999999999995</v>
      </c>
      <c r="AT11" t="s">
        <v>41</v>
      </c>
      <c r="AU11">
        <f>_xlfn.PERCENTILE.EXC(AR4:AR1048576,0.99)</f>
        <v>82.622</v>
      </c>
    </row>
    <row r="12" spans="1:47">
      <c r="A12" s="2">
        <v>51723</v>
      </c>
      <c r="B12" s="2" t="s">
        <v>16</v>
      </c>
      <c r="C12" s="2" t="s">
        <v>11</v>
      </c>
      <c r="D12" s="2">
        <v>3178</v>
      </c>
      <c r="E12" s="2">
        <v>1.2299990000000001</v>
      </c>
      <c r="F12" s="2">
        <v>1.3126169999999999</v>
      </c>
      <c r="G12" s="2">
        <v>8.2617999999999997E-2</v>
      </c>
      <c r="H12" s="2">
        <v>82.617999999999995</v>
      </c>
      <c r="M12" s="2">
        <v>55442</v>
      </c>
      <c r="N12" s="2" t="s">
        <v>16</v>
      </c>
      <c r="O12" s="2" t="s">
        <v>49</v>
      </c>
      <c r="P12" s="2">
        <v>3194</v>
      </c>
      <c r="Q12" s="2">
        <v>1.81</v>
      </c>
      <c r="R12" s="2">
        <v>1.892617</v>
      </c>
      <c r="S12" s="2">
        <v>8.2616999999999996E-2</v>
      </c>
      <c r="T12" s="2">
        <v>82.617000000000004</v>
      </c>
      <c r="Y12" s="2">
        <v>55442</v>
      </c>
      <c r="Z12" s="2" t="s">
        <v>16</v>
      </c>
      <c r="AA12" s="2" t="s">
        <v>49</v>
      </c>
      <c r="AB12" s="2">
        <v>3210</v>
      </c>
      <c r="AC12" s="2">
        <v>2.3599990000000002</v>
      </c>
      <c r="AD12" s="2">
        <v>2.440617</v>
      </c>
      <c r="AE12" s="2">
        <v>8.0617999999999995E-2</v>
      </c>
      <c r="AF12" s="2">
        <v>80.617999999999995</v>
      </c>
      <c r="AK12" s="2">
        <v>55442</v>
      </c>
      <c r="AL12" s="2" t="s">
        <v>16</v>
      </c>
      <c r="AM12" s="2" t="s">
        <v>49</v>
      </c>
      <c r="AN12" s="2">
        <v>3226</v>
      </c>
      <c r="AO12" s="2">
        <v>1.34</v>
      </c>
      <c r="AP12" s="2">
        <v>1.420617</v>
      </c>
      <c r="AQ12" s="2">
        <v>8.0616999999999994E-2</v>
      </c>
      <c r="AR12" s="2">
        <v>80.617000000000004</v>
      </c>
    </row>
    <row r="13" spans="1:47">
      <c r="A13" s="2">
        <v>33323</v>
      </c>
      <c r="B13" s="2" t="s">
        <v>16</v>
      </c>
      <c r="C13" s="2" t="s">
        <v>17</v>
      </c>
      <c r="D13" s="2">
        <v>3178</v>
      </c>
      <c r="E13" s="2">
        <v>1.230005</v>
      </c>
      <c r="F13" s="2">
        <v>1.312627</v>
      </c>
      <c r="G13" s="2">
        <v>8.2622000000000001E-2</v>
      </c>
      <c r="H13" s="2">
        <v>82.622</v>
      </c>
      <c r="M13" s="2">
        <v>37088</v>
      </c>
      <c r="N13" s="2" t="s">
        <v>16</v>
      </c>
      <c r="O13" s="2" t="s">
        <v>50</v>
      </c>
      <c r="P13" s="2">
        <v>3194</v>
      </c>
      <c r="Q13" s="2">
        <v>1.8100050000000001</v>
      </c>
      <c r="R13" s="2">
        <v>1.8926270000000001</v>
      </c>
      <c r="S13" s="2">
        <v>8.2622000000000001E-2</v>
      </c>
      <c r="T13" s="2">
        <v>82.622</v>
      </c>
      <c r="Y13" s="2">
        <v>37088</v>
      </c>
      <c r="Z13" s="2" t="s">
        <v>16</v>
      </c>
      <c r="AA13" s="2" t="s">
        <v>50</v>
      </c>
      <c r="AB13" s="2">
        <v>3210</v>
      </c>
      <c r="AC13" s="2">
        <v>2.3600050000000001</v>
      </c>
      <c r="AD13" s="2">
        <v>2.4406270000000001</v>
      </c>
      <c r="AE13" s="2">
        <v>8.0621999999999999E-2</v>
      </c>
      <c r="AF13" s="2">
        <v>80.622</v>
      </c>
      <c r="AK13" s="2">
        <v>37088</v>
      </c>
      <c r="AL13" s="2" t="s">
        <v>16</v>
      </c>
      <c r="AM13" s="2" t="s">
        <v>50</v>
      </c>
      <c r="AN13" s="2">
        <v>3226</v>
      </c>
      <c r="AO13" s="2">
        <v>1.3400049999999999</v>
      </c>
      <c r="AP13" s="2">
        <v>1.4206270000000001</v>
      </c>
      <c r="AQ13" s="2">
        <v>8.0621999999999999E-2</v>
      </c>
      <c r="AR13" s="2">
        <v>80.622</v>
      </c>
    </row>
    <row r="14" spans="1:47">
      <c r="A14" s="2">
        <v>34264</v>
      </c>
      <c r="B14" s="2" t="s">
        <v>16</v>
      </c>
      <c r="C14" s="2" t="s">
        <v>12</v>
      </c>
      <c r="D14" s="2">
        <v>3178</v>
      </c>
      <c r="E14" s="2">
        <v>1.230011</v>
      </c>
      <c r="F14" s="2">
        <v>1.312622</v>
      </c>
      <c r="G14" s="2">
        <v>8.2611000000000004E-2</v>
      </c>
      <c r="H14" s="2">
        <v>82.611000000000004</v>
      </c>
      <c r="M14" s="2">
        <v>35351</v>
      </c>
      <c r="N14" s="2" t="s">
        <v>16</v>
      </c>
      <c r="O14" s="2" t="s">
        <v>51</v>
      </c>
      <c r="P14" s="2">
        <v>3194</v>
      </c>
      <c r="Q14" s="2">
        <v>1.810011</v>
      </c>
      <c r="R14" s="2">
        <v>1.892622</v>
      </c>
      <c r="S14" s="2">
        <v>8.2611000000000004E-2</v>
      </c>
      <c r="T14" s="2">
        <v>82.611000000000004</v>
      </c>
      <c r="Y14" s="2">
        <v>35351</v>
      </c>
      <c r="Z14" s="2" t="s">
        <v>16</v>
      </c>
      <c r="AA14" s="2" t="s">
        <v>51</v>
      </c>
      <c r="AB14" s="2">
        <v>3210</v>
      </c>
      <c r="AC14" s="2">
        <v>2.3600110000000001</v>
      </c>
      <c r="AD14" s="2">
        <v>2.4406219999999998</v>
      </c>
      <c r="AE14" s="2">
        <v>8.0611000000000002E-2</v>
      </c>
      <c r="AF14" s="2">
        <v>80.611000000000004</v>
      </c>
      <c r="AK14" s="2">
        <v>35351</v>
      </c>
      <c r="AL14" s="2" t="s">
        <v>16</v>
      </c>
      <c r="AM14" s="2" t="s">
        <v>51</v>
      </c>
      <c r="AN14" s="2">
        <v>3226</v>
      </c>
      <c r="AO14" s="2">
        <v>1.3400110000000001</v>
      </c>
      <c r="AP14" s="2">
        <v>1.4206220000000001</v>
      </c>
      <c r="AQ14" s="2">
        <v>8.0611000000000002E-2</v>
      </c>
      <c r="AR14" s="2">
        <v>80.611000000000004</v>
      </c>
    </row>
    <row r="15" spans="1:47">
      <c r="A15" s="2">
        <v>60040</v>
      </c>
      <c r="B15" s="2" t="s">
        <v>16</v>
      </c>
      <c r="C15" s="2" t="s">
        <v>18</v>
      </c>
      <c r="D15" s="2">
        <v>3178</v>
      </c>
      <c r="E15" s="2">
        <v>1.2300169999999999</v>
      </c>
      <c r="F15" s="2">
        <v>1.312632</v>
      </c>
      <c r="G15" s="2">
        <v>8.2614999999999994E-2</v>
      </c>
      <c r="H15" s="2">
        <v>82.614999999999995</v>
      </c>
      <c r="M15" s="2">
        <v>53464</v>
      </c>
      <c r="N15" s="2" t="s">
        <v>16</v>
      </c>
      <c r="O15" s="2" t="s">
        <v>52</v>
      </c>
      <c r="P15" s="2">
        <v>3194</v>
      </c>
      <c r="Q15" s="2">
        <v>1.810017</v>
      </c>
      <c r="R15" s="2">
        <v>1.8926320000000001</v>
      </c>
      <c r="S15" s="2">
        <v>8.2614999999999994E-2</v>
      </c>
      <c r="T15" s="2">
        <v>82.614999999999995</v>
      </c>
      <c r="Y15" s="2">
        <v>53464</v>
      </c>
      <c r="Z15" s="2" t="s">
        <v>16</v>
      </c>
      <c r="AA15" s="2" t="s">
        <v>52</v>
      </c>
      <c r="AB15" s="2">
        <v>3210</v>
      </c>
      <c r="AC15" s="2">
        <v>2.360017</v>
      </c>
      <c r="AD15" s="2">
        <v>2.4406319999999999</v>
      </c>
      <c r="AE15" s="2">
        <v>8.0615000000000006E-2</v>
      </c>
      <c r="AF15" s="2">
        <v>80.614999999999995</v>
      </c>
      <c r="AK15" s="2">
        <v>53464</v>
      </c>
      <c r="AL15" s="2" t="s">
        <v>16</v>
      </c>
      <c r="AM15" s="2" t="s">
        <v>52</v>
      </c>
      <c r="AN15" s="2">
        <v>3226</v>
      </c>
      <c r="AO15" s="2">
        <v>1.340017</v>
      </c>
      <c r="AP15" s="2">
        <v>1.4206319999999999</v>
      </c>
      <c r="AQ15" s="2">
        <v>8.0615000000000006E-2</v>
      </c>
      <c r="AR15" s="2">
        <v>80.614999999999995</v>
      </c>
    </row>
    <row r="16" spans="1:47">
      <c r="A16" s="2">
        <v>51727</v>
      </c>
      <c r="B16" s="2" t="s">
        <v>16</v>
      </c>
      <c r="C16" s="2" t="s">
        <v>11</v>
      </c>
      <c r="D16" s="2">
        <v>3178</v>
      </c>
      <c r="E16" s="2">
        <v>1.2399990000000001</v>
      </c>
      <c r="F16" s="2">
        <v>1.3206169999999999</v>
      </c>
      <c r="G16" s="2">
        <v>8.0617999999999995E-2</v>
      </c>
      <c r="H16" s="2">
        <v>80.617999999999995</v>
      </c>
      <c r="M16" s="2">
        <v>55446</v>
      </c>
      <c r="N16" s="2" t="s">
        <v>16</v>
      </c>
      <c r="O16" s="2" t="s">
        <v>49</v>
      </c>
      <c r="P16" s="2">
        <v>3194</v>
      </c>
      <c r="Q16" s="2">
        <v>2.1</v>
      </c>
      <c r="R16" s="2">
        <v>2.1806169999999998</v>
      </c>
      <c r="S16" s="2">
        <v>8.0616999999999994E-2</v>
      </c>
      <c r="T16" s="2">
        <v>80.617000000000004</v>
      </c>
      <c r="Y16" s="2">
        <v>55446</v>
      </c>
      <c r="Z16" s="2" t="s">
        <v>16</v>
      </c>
      <c r="AA16" s="2" t="s">
        <v>49</v>
      </c>
      <c r="AB16" s="2">
        <v>3210</v>
      </c>
      <c r="AC16" s="2">
        <v>2.4300000000000002</v>
      </c>
      <c r="AD16" s="2">
        <v>2.5126170000000001</v>
      </c>
      <c r="AE16" s="2">
        <v>8.2616999999999996E-2</v>
      </c>
      <c r="AF16" s="2">
        <v>82.617000000000004</v>
      </c>
      <c r="AK16" s="2">
        <v>55446</v>
      </c>
      <c r="AL16" s="2" t="s">
        <v>16</v>
      </c>
      <c r="AM16" s="2" t="s">
        <v>49</v>
      </c>
      <c r="AN16" s="2">
        <v>3226</v>
      </c>
      <c r="AO16" s="2">
        <v>1.35</v>
      </c>
      <c r="AP16" s="2">
        <v>1.432617</v>
      </c>
      <c r="AQ16" s="2">
        <v>8.2616999999999996E-2</v>
      </c>
      <c r="AR16" s="2">
        <v>82.617000000000004</v>
      </c>
    </row>
    <row r="17" spans="1:44">
      <c r="A17" s="2">
        <v>33327</v>
      </c>
      <c r="B17" s="2" t="s">
        <v>16</v>
      </c>
      <c r="C17" s="2" t="s">
        <v>17</v>
      </c>
      <c r="D17" s="2">
        <v>3178</v>
      </c>
      <c r="E17" s="2">
        <v>1.240005</v>
      </c>
      <c r="F17" s="2">
        <v>1.320627</v>
      </c>
      <c r="G17" s="2">
        <v>8.0621999999999999E-2</v>
      </c>
      <c r="H17" s="2">
        <v>80.622</v>
      </c>
      <c r="M17" s="2">
        <v>37092</v>
      </c>
      <c r="N17" s="2" t="s">
        <v>16</v>
      </c>
      <c r="O17" s="2" t="s">
        <v>50</v>
      </c>
      <c r="P17" s="2">
        <v>3194</v>
      </c>
      <c r="Q17" s="2">
        <v>2.1000049999999999</v>
      </c>
      <c r="R17" s="2">
        <v>2.1806269999999999</v>
      </c>
      <c r="S17" s="2">
        <v>8.0621999999999999E-2</v>
      </c>
      <c r="T17" s="2">
        <v>80.622</v>
      </c>
      <c r="Y17" s="2">
        <v>37092</v>
      </c>
      <c r="Z17" s="2" t="s">
        <v>16</v>
      </c>
      <c r="AA17" s="2" t="s">
        <v>50</v>
      </c>
      <c r="AB17" s="2">
        <v>3210</v>
      </c>
      <c r="AC17" s="2">
        <v>2.430005</v>
      </c>
      <c r="AD17" s="2">
        <v>2.5126270000000002</v>
      </c>
      <c r="AE17" s="2">
        <v>8.2622000000000001E-2</v>
      </c>
      <c r="AF17" s="2">
        <v>82.622</v>
      </c>
      <c r="AK17" s="2">
        <v>37092</v>
      </c>
      <c r="AL17" s="2" t="s">
        <v>16</v>
      </c>
      <c r="AM17" s="2" t="s">
        <v>50</v>
      </c>
      <c r="AN17" s="2">
        <v>3226</v>
      </c>
      <c r="AO17" s="2">
        <v>1.3500049999999999</v>
      </c>
      <c r="AP17" s="2">
        <v>1.4326270000000001</v>
      </c>
      <c r="AQ17" s="2">
        <v>8.2622000000000001E-2</v>
      </c>
      <c r="AR17" s="2">
        <v>82.622</v>
      </c>
    </row>
    <row r="18" spans="1:44">
      <c r="A18" s="2">
        <v>34268</v>
      </c>
      <c r="B18" s="2" t="s">
        <v>16</v>
      </c>
      <c r="C18" s="2" t="s">
        <v>12</v>
      </c>
      <c r="D18" s="2">
        <v>3178</v>
      </c>
      <c r="E18" s="2">
        <v>1.240011</v>
      </c>
      <c r="F18" s="2">
        <v>1.320622</v>
      </c>
      <c r="G18" s="2">
        <v>8.0611000000000002E-2</v>
      </c>
      <c r="H18" s="2">
        <v>80.611000000000004</v>
      </c>
      <c r="M18" s="2">
        <v>35355</v>
      </c>
      <c r="N18" s="2" t="s">
        <v>16</v>
      </c>
      <c r="O18" s="2" t="s">
        <v>51</v>
      </c>
      <c r="P18" s="2">
        <v>3194</v>
      </c>
      <c r="Q18" s="2">
        <v>2.1000109999999999</v>
      </c>
      <c r="R18" s="2">
        <v>2.1806220000000001</v>
      </c>
      <c r="S18" s="2">
        <v>8.0611000000000002E-2</v>
      </c>
      <c r="T18" s="2">
        <v>80.611000000000004</v>
      </c>
      <c r="Y18" s="2">
        <v>35355</v>
      </c>
      <c r="Z18" s="2" t="s">
        <v>16</v>
      </c>
      <c r="AA18" s="2" t="s">
        <v>51</v>
      </c>
      <c r="AB18" s="2">
        <v>3210</v>
      </c>
      <c r="AC18" s="2">
        <v>2.4300109999999999</v>
      </c>
      <c r="AD18" s="2">
        <v>2.5126219999999999</v>
      </c>
      <c r="AE18" s="2">
        <v>8.2611000000000004E-2</v>
      </c>
      <c r="AF18" s="2">
        <v>82.611000000000004</v>
      </c>
      <c r="AK18" s="2">
        <v>35355</v>
      </c>
      <c r="AL18" s="2" t="s">
        <v>16</v>
      </c>
      <c r="AM18" s="2" t="s">
        <v>51</v>
      </c>
      <c r="AN18" s="2">
        <v>3226</v>
      </c>
      <c r="AO18" s="2">
        <v>1.3500110000000001</v>
      </c>
      <c r="AP18" s="2">
        <v>1.4326220000000001</v>
      </c>
      <c r="AQ18" s="2">
        <v>8.2611000000000004E-2</v>
      </c>
      <c r="AR18" s="2">
        <v>82.611000000000004</v>
      </c>
    </row>
    <row r="19" spans="1:44">
      <c r="A19" s="2">
        <v>60044</v>
      </c>
      <c r="B19" s="2" t="s">
        <v>16</v>
      </c>
      <c r="C19" s="2" t="s">
        <v>18</v>
      </c>
      <c r="D19" s="2">
        <v>3178</v>
      </c>
      <c r="E19" s="2">
        <v>1.2400169999999999</v>
      </c>
      <c r="F19" s="2">
        <v>1.320632</v>
      </c>
      <c r="G19" s="2">
        <v>8.0615000000000006E-2</v>
      </c>
      <c r="H19" s="2">
        <v>80.614999999999995</v>
      </c>
      <c r="M19" s="2">
        <v>53468</v>
      </c>
      <c r="N19" s="2" t="s">
        <v>16</v>
      </c>
      <c r="O19" s="2" t="s">
        <v>52</v>
      </c>
      <c r="P19" s="2">
        <v>3194</v>
      </c>
      <c r="Q19" s="2">
        <v>2.1000169999999998</v>
      </c>
      <c r="R19" s="2">
        <v>2.1806320000000001</v>
      </c>
      <c r="S19" s="2">
        <v>8.0615000000000006E-2</v>
      </c>
      <c r="T19" s="2">
        <v>80.614999999999995</v>
      </c>
      <c r="Y19" s="2">
        <v>53468</v>
      </c>
      <c r="Z19" s="2" t="s">
        <v>16</v>
      </c>
      <c r="AA19" s="2" t="s">
        <v>52</v>
      </c>
      <c r="AB19" s="2">
        <v>3210</v>
      </c>
      <c r="AC19" s="2">
        <v>2.4300169999999999</v>
      </c>
      <c r="AD19" s="2">
        <v>2.512632</v>
      </c>
      <c r="AE19" s="2">
        <v>8.2614999999999994E-2</v>
      </c>
      <c r="AF19" s="2">
        <v>82.614999999999995</v>
      </c>
      <c r="AK19" s="2">
        <v>53468</v>
      </c>
      <c r="AL19" s="2" t="s">
        <v>16</v>
      </c>
      <c r="AM19" s="2" t="s">
        <v>52</v>
      </c>
      <c r="AN19" s="2">
        <v>3226</v>
      </c>
      <c r="AO19" s="2">
        <v>1.350017</v>
      </c>
      <c r="AP19" s="2">
        <v>1.4326319999999999</v>
      </c>
      <c r="AQ19" s="2">
        <v>8.2614999999999994E-2</v>
      </c>
      <c r="AR19" s="2">
        <v>82.614999999999995</v>
      </c>
    </row>
    <row r="20" spans="1:44">
      <c r="A20" s="2">
        <v>51731</v>
      </c>
      <c r="B20" s="2" t="s">
        <v>16</v>
      </c>
      <c r="C20" s="2" t="s">
        <v>11</v>
      </c>
      <c r="D20" s="2">
        <v>3178</v>
      </c>
      <c r="E20" s="2">
        <v>1.419999</v>
      </c>
      <c r="F20" s="2">
        <v>1.5006170000000001</v>
      </c>
      <c r="G20" s="2">
        <v>8.0617999999999995E-2</v>
      </c>
      <c r="H20" s="2">
        <v>80.617999999999995</v>
      </c>
      <c r="M20" s="2">
        <v>55450</v>
      </c>
      <c r="N20" s="2" t="s">
        <v>16</v>
      </c>
      <c r="O20" s="2" t="s">
        <v>49</v>
      </c>
      <c r="P20" s="2">
        <v>3194</v>
      </c>
      <c r="Q20" s="2">
        <v>2.2799990000000001</v>
      </c>
      <c r="R20" s="2">
        <v>2.360617</v>
      </c>
      <c r="S20" s="2">
        <v>8.0617999999999995E-2</v>
      </c>
      <c r="T20" s="2">
        <v>80.617999999999995</v>
      </c>
      <c r="Y20" s="2">
        <v>55450</v>
      </c>
      <c r="Z20" s="2" t="s">
        <v>16</v>
      </c>
      <c r="AA20" s="2" t="s">
        <v>49</v>
      </c>
      <c r="AB20" s="2">
        <v>3210</v>
      </c>
      <c r="AC20" s="2">
        <v>2.4500000000000002</v>
      </c>
      <c r="AD20" s="2">
        <v>2.5326170000000001</v>
      </c>
      <c r="AE20" s="2">
        <v>8.2616999999999996E-2</v>
      </c>
      <c r="AF20" s="2">
        <v>82.617000000000004</v>
      </c>
      <c r="AK20" s="2">
        <v>55450</v>
      </c>
      <c r="AL20" s="2" t="s">
        <v>16</v>
      </c>
      <c r="AM20" s="2" t="s">
        <v>49</v>
      </c>
      <c r="AN20" s="2">
        <v>3226</v>
      </c>
      <c r="AO20" s="2">
        <v>1.58</v>
      </c>
      <c r="AP20" s="2">
        <v>1.660617</v>
      </c>
      <c r="AQ20" s="2">
        <v>8.0616999999999994E-2</v>
      </c>
      <c r="AR20" s="2">
        <v>80.617000000000004</v>
      </c>
    </row>
    <row r="21" spans="1:44">
      <c r="A21" s="2">
        <v>33331</v>
      </c>
      <c r="B21" s="2" t="s">
        <v>16</v>
      </c>
      <c r="C21" s="2" t="s">
        <v>17</v>
      </c>
      <c r="D21" s="2">
        <v>3178</v>
      </c>
      <c r="E21" s="2">
        <v>1.420005</v>
      </c>
      <c r="F21" s="2">
        <v>1.5006269999999999</v>
      </c>
      <c r="G21" s="2">
        <v>8.0621999999999999E-2</v>
      </c>
      <c r="H21" s="2">
        <v>80.622</v>
      </c>
      <c r="M21" s="2">
        <v>37096</v>
      </c>
      <c r="N21" s="2" t="s">
        <v>16</v>
      </c>
      <c r="O21" s="2" t="s">
        <v>50</v>
      </c>
      <c r="P21" s="2">
        <v>3194</v>
      </c>
      <c r="Q21" s="2">
        <v>2.2800050000000001</v>
      </c>
      <c r="R21" s="2">
        <v>2.360627</v>
      </c>
      <c r="S21" s="2">
        <v>8.0621999999999999E-2</v>
      </c>
      <c r="T21" s="2">
        <v>80.622</v>
      </c>
      <c r="Y21" s="2">
        <v>37096</v>
      </c>
      <c r="Z21" s="2" t="s">
        <v>16</v>
      </c>
      <c r="AA21" s="2" t="s">
        <v>50</v>
      </c>
      <c r="AB21" s="2">
        <v>3210</v>
      </c>
      <c r="AC21" s="2">
        <v>2.450005</v>
      </c>
      <c r="AD21" s="2">
        <v>2.5326270000000002</v>
      </c>
      <c r="AE21" s="2">
        <v>8.2622000000000001E-2</v>
      </c>
      <c r="AF21" s="2">
        <v>82.622</v>
      </c>
      <c r="AK21" s="2">
        <v>37096</v>
      </c>
      <c r="AL21" s="2" t="s">
        <v>16</v>
      </c>
      <c r="AM21" s="2" t="s">
        <v>50</v>
      </c>
      <c r="AN21" s="2">
        <v>3226</v>
      </c>
      <c r="AO21" s="2">
        <v>1.5800050000000001</v>
      </c>
      <c r="AP21" s="2">
        <v>1.6606270000000001</v>
      </c>
      <c r="AQ21" s="2">
        <v>8.0621999999999999E-2</v>
      </c>
      <c r="AR21" s="2">
        <v>80.622</v>
      </c>
    </row>
    <row r="22" spans="1:44">
      <c r="A22" s="2">
        <v>34272</v>
      </c>
      <c r="B22" s="2" t="s">
        <v>16</v>
      </c>
      <c r="C22" s="2" t="s">
        <v>12</v>
      </c>
      <c r="D22" s="2">
        <v>3178</v>
      </c>
      <c r="E22" s="2">
        <v>1.4200109999999999</v>
      </c>
      <c r="F22" s="2">
        <v>1.5006219999999999</v>
      </c>
      <c r="G22" s="2">
        <v>8.0611000000000002E-2</v>
      </c>
      <c r="H22" s="2">
        <v>80.611000000000004</v>
      </c>
      <c r="M22" s="2">
        <v>35359</v>
      </c>
      <c r="N22" s="2" t="s">
        <v>16</v>
      </c>
      <c r="O22" s="2" t="s">
        <v>51</v>
      </c>
      <c r="P22" s="2">
        <v>3194</v>
      </c>
      <c r="Q22" s="2">
        <v>2.280011</v>
      </c>
      <c r="R22" s="2">
        <v>2.3606220000000002</v>
      </c>
      <c r="S22" s="2">
        <v>8.0611000000000002E-2</v>
      </c>
      <c r="T22" s="2">
        <v>80.611000000000004</v>
      </c>
      <c r="Y22" s="2">
        <v>35359</v>
      </c>
      <c r="Z22" s="2" t="s">
        <v>16</v>
      </c>
      <c r="AA22" s="2" t="s">
        <v>51</v>
      </c>
      <c r="AB22" s="2">
        <v>3210</v>
      </c>
      <c r="AC22" s="2">
        <v>2.4500109999999999</v>
      </c>
      <c r="AD22" s="2">
        <v>2.5326219999999999</v>
      </c>
      <c r="AE22" s="2">
        <v>8.2611000000000004E-2</v>
      </c>
      <c r="AF22" s="2">
        <v>82.611000000000004</v>
      </c>
      <c r="AK22" s="2">
        <v>35359</v>
      </c>
      <c r="AL22" s="2" t="s">
        <v>16</v>
      </c>
      <c r="AM22" s="2" t="s">
        <v>51</v>
      </c>
      <c r="AN22" s="2">
        <v>3226</v>
      </c>
      <c r="AO22" s="2">
        <v>1.5800110000000001</v>
      </c>
      <c r="AP22" s="2">
        <v>1.660622</v>
      </c>
      <c r="AQ22" s="2">
        <v>8.0611000000000002E-2</v>
      </c>
      <c r="AR22" s="2">
        <v>80.611000000000004</v>
      </c>
    </row>
    <row r="23" spans="1:44">
      <c r="A23" s="2">
        <v>60048</v>
      </c>
      <c r="B23" s="2" t="s">
        <v>16</v>
      </c>
      <c r="C23" s="2" t="s">
        <v>18</v>
      </c>
      <c r="D23" s="2">
        <v>3178</v>
      </c>
      <c r="E23" s="2">
        <v>1.4200170000000001</v>
      </c>
      <c r="F23" s="2">
        <v>1.500632</v>
      </c>
      <c r="G23" s="2">
        <v>8.0615000000000006E-2</v>
      </c>
      <c r="H23" s="2">
        <v>80.614999999999995</v>
      </c>
      <c r="M23" s="2">
        <v>53472</v>
      </c>
      <c r="N23" s="2" t="s">
        <v>16</v>
      </c>
      <c r="O23" s="2" t="s">
        <v>52</v>
      </c>
      <c r="P23" s="2">
        <v>3194</v>
      </c>
      <c r="Q23" s="2">
        <v>2.280017</v>
      </c>
      <c r="R23" s="2">
        <v>2.3606319999999998</v>
      </c>
      <c r="S23" s="2">
        <v>8.0615000000000006E-2</v>
      </c>
      <c r="T23" s="2">
        <v>80.614999999999995</v>
      </c>
      <c r="Y23" s="2">
        <v>53472</v>
      </c>
      <c r="Z23" s="2" t="s">
        <v>16</v>
      </c>
      <c r="AA23" s="2" t="s">
        <v>52</v>
      </c>
      <c r="AB23" s="2">
        <v>3210</v>
      </c>
      <c r="AC23" s="2">
        <v>2.4500169999999999</v>
      </c>
      <c r="AD23" s="2">
        <v>2.532632</v>
      </c>
      <c r="AE23" s="2">
        <v>8.2614999999999994E-2</v>
      </c>
      <c r="AF23" s="2">
        <v>82.614999999999995</v>
      </c>
      <c r="AK23" s="2">
        <v>53472</v>
      </c>
      <c r="AL23" s="2" t="s">
        <v>16</v>
      </c>
      <c r="AM23" s="2" t="s">
        <v>52</v>
      </c>
      <c r="AN23" s="2">
        <v>3226</v>
      </c>
      <c r="AO23" s="2">
        <v>1.580017</v>
      </c>
      <c r="AP23" s="2">
        <v>1.6606320000000001</v>
      </c>
      <c r="AQ23" s="2">
        <v>8.0615000000000006E-2</v>
      </c>
      <c r="AR23" s="2">
        <v>80.614999999999995</v>
      </c>
    </row>
    <row r="24" spans="1:44">
      <c r="A24" s="2">
        <v>51735</v>
      </c>
      <c r="B24" s="2" t="s">
        <v>16</v>
      </c>
      <c r="C24" s="2" t="s">
        <v>11</v>
      </c>
      <c r="D24" s="2">
        <v>3178</v>
      </c>
      <c r="E24" s="2">
        <v>1.4699990000000001</v>
      </c>
      <c r="F24" s="2">
        <v>1.5526169999999999</v>
      </c>
      <c r="G24" s="2">
        <v>8.2617999999999997E-2</v>
      </c>
      <c r="H24" s="2">
        <v>82.617999999999995</v>
      </c>
      <c r="M24" s="2">
        <v>55454</v>
      </c>
      <c r="N24" s="2" t="s">
        <v>16</v>
      </c>
      <c r="O24" s="2" t="s">
        <v>49</v>
      </c>
      <c r="P24" s="2">
        <v>3194</v>
      </c>
      <c r="Q24" s="2">
        <v>2.3199990000000001</v>
      </c>
      <c r="R24" s="2">
        <v>2.400617</v>
      </c>
      <c r="S24" s="2">
        <v>8.0617999999999995E-2</v>
      </c>
      <c r="T24" s="2">
        <v>80.617999999999995</v>
      </c>
      <c r="Y24" s="2">
        <v>55454</v>
      </c>
      <c r="Z24" s="2" t="s">
        <v>16</v>
      </c>
      <c r="AA24" s="2" t="s">
        <v>49</v>
      </c>
      <c r="AB24" s="2">
        <v>3210</v>
      </c>
      <c r="AC24" s="2">
        <v>2.5099990000000001</v>
      </c>
      <c r="AD24" s="2">
        <v>2.5926170000000002</v>
      </c>
      <c r="AE24" s="2">
        <v>8.2617999999999997E-2</v>
      </c>
      <c r="AF24" s="2">
        <v>82.617999999999995</v>
      </c>
      <c r="AK24" s="2">
        <v>55454</v>
      </c>
      <c r="AL24" s="2" t="s">
        <v>16</v>
      </c>
      <c r="AM24" s="2" t="s">
        <v>49</v>
      </c>
      <c r="AN24" s="2">
        <v>3226</v>
      </c>
      <c r="AO24" s="2">
        <v>1.75</v>
      </c>
      <c r="AP24" s="2">
        <v>1.8326169999999999</v>
      </c>
      <c r="AQ24" s="2">
        <v>8.2616999999999996E-2</v>
      </c>
      <c r="AR24" s="2">
        <v>82.617000000000004</v>
      </c>
    </row>
    <row r="25" spans="1:44">
      <c r="A25" s="2">
        <v>33335</v>
      </c>
      <c r="B25" s="2" t="s">
        <v>16</v>
      </c>
      <c r="C25" s="2" t="s">
        <v>17</v>
      </c>
      <c r="D25" s="2">
        <v>3178</v>
      </c>
      <c r="E25" s="2">
        <v>1.470005</v>
      </c>
      <c r="F25" s="2">
        <v>1.552627</v>
      </c>
      <c r="G25" s="2">
        <v>8.2622000000000001E-2</v>
      </c>
      <c r="H25" s="2">
        <v>82.622</v>
      </c>
      <c r="M25" s="2">
        <v>37100</v>
      </c>
      <c r="N25" s="2" t="s">
        <v>16</v>
      </c>
      <c r="O25" s="2" t="s">
        <v>50</v>
      </c>
      <c r="P25" s="2">
        <v>3194</v>
      </c>
      <c r="Q25" s="2">
        <v>2.3200050000000001</v>
      </c>
      <c r="R25" s="2">
        <v>2.4006270000000001</v>
      </c>
      <c r="S25" s="2">
        <v>8.0621999999999999E-2</v>
      </c>
      <c r="T25" s="2">
        <v>80.622</v>
      </c>
      <c r="Y25" s="2">
        <v>37100</v>
      </c>
      <c r="Z25" s="2" t="s">
        <v>16</v>
      </c>
      <c r="AA25" s="2" t="s">
        <v>50</v>
      </c>
      <c r="AB25" s="2">
        <v>3210</v>
      </c>
      <c r="AC25" s="2">
        <v>2.510005</v>
      </c>
      <c r="AD25" s="2">
        <v>2.5926269999999998</v>
      </c>
      <c r="AE25" s="2">
        <v>8.2622000000000001E-2</v>
      </c>
      <c r="AF25" s="2">
        <v>82.622</v>
      </c>
      <c r="AK25" s="2">
        <v>37100</v>
      </c>
      <c r="AL25" s="2" t="s">
        <v>16</v>
      </c>
      <c r="AM25" s="2" t="s">
        <v>50</v>
      </c>
      <c r="AN25" s="2">
        <v>3226</v>
      </c>
      <c r="AO25" s="2">
        <v>1.750005</v>
      </c>
      <c r="AP25" s="2">
        <v>1.832627</v>
      </c>
      <c r="AQ25" s="2">
        <v>8.2622000000000001E-2</v>
      </c>
      <c r="AR25" s="2">
        <v>82.622</v>
      </c>
    </row>
    <row r="26" spans="1:44">
      <c r="A26" s="2">
        <v>34276</v>
      </c>
      <c r="B26" s="2" t="s">
        <v>16</v>
      </c>
      <c r="C26" s="2" t="s">
        <v>12</v>
      </c>
      <c r="D26" s="2">
        <v>3178</v>
      </c>
      <c r="E26" s="2">
        <v>1.470011</v>
      </c>
      <c r="F26" s="2">
        <v>1.5526219999999999</v>
      </c>
      <c r="G26" s="2">
        <v>8.2611000000000004E-2</v>
      </c>
      <c r="H26" s="2">
        <v>82.611000000000004</v>
      </c>
      <c r="M26" s="2">
        <v>35363</v>
      </c>
      <c r="N26" s="2" t="s">
        <v>16</v>
      </c>
      <c r="O26" s="2" t="s">
        <v>51</v>
      </c>
      <c r="P26" s="2">
        <v>3194</v>
      </c>
      <c r="Q26" s="2">
        <v>2.320011</v>
      </c>
      <c r="R26" s="2">
        <v>2.4006219999999998</v>
      </c>
      <c r="S26" s="2">
        <v>8.0611000000000002E-2</v>
      </c>
      <c r="T26" s="2">
        <v>80.611000000000004</v>
      </c>
      <c r="Y26" s="2">
        <v>35363</v>
      </c>
      <c r="Z26" s="2" t="s">
        <v>16</v>
      </c>
      <c r="AA26" s="2" t="s">
        <v>51</v>
      </c>
      <c r="AB26" s="2">
        <v>3210</v>
      </c>
      <c r="AC26" s="2">
        <v>2.510011</v>
      </c>
      <c r="AD26" s="2">
        <v>2.592622</v>
      </c>
      <c r="AE26" s="2">
        <v>8.2611000000000004E-2</v>
      </c>
      <c r="AF26" s="2">
        <v>82.611000000000004</v>
      </c>
      <c r="AK26" s="2">
        <v>35363</v>
      </c>
      <c r="AL26" s="2" t="s">
        <v>16</v>
      </c>
      <c r="AM26" s="2" t="s">
        <v>51</v>
      </c>
      <c r="AN26" s="2">
        <v>3226</v>
      </c>
      <c r="AO26" s="2">
        <v>1.750011</v>
      </c>
      <c r="AP26" s="2">
        <v>1.832622</v>
      </c>
      <c r="AQ26" s="2">
        <v>8.2611000000000004E-2</v>
      </c>
      <c r="AR26" s="2">
        <v>82.611000000000004</v>
      </c>
    </row>
    <row r="27" spans="1:44">
      <c r="A27" s="2">
        <v>60052</v>
      </c>
      <c r="B27" s="2" t="s">
        <v>16</v>
      </c>
      <c r="C27" s="2" t="s">
        <v>18</v>
      </c>
      <c r="D27" s="2">
        <v>3178</v>
      </c>
      <c r="E27" s="2">
        <v>1.4700169999999999</v>
      </c>
      <c r="F27" s="2">
        <v>1.552632</v>
      </c>
      <c r="G27" s="2">
        <v>8.2614999999999994E-2</v>
      </c>
      <c r="H27" s="2">
        <v>82.614999999999995</v>
      </c>
      <c r="M27" s="2">
        <v>53476</v>
      </c>
      <c r="N27" s="2" t="s">
        <v>16</v>
      </c>
      <c r="O27" s="2" t="s">
        <v>52</v>
      </c>
      <c r="P27" s="2">
        <v>3194</v>
      </c>
      <c r="Q27" s="2">
        <v>2.320017</v>
      </c>
      <c r="R27" s="2">
        <v>2.4006319999999999</v>
      </c>
      <c r="S27" s="2">
        <v>8.0615000000000006E-2</v>
      </c>
      <c r="T27" s="2">
        <v>80.614999999999995</v>
      </c>
      <c r="Y27" s="2">
        <v>53476</v>
      </c>
      <c r="Z27" s="2" t="s">
        <v>16</v>
      </c>
      <c r="AA27" s="2" t="s">
        <v>52</v>
      </c>
      <c r="AB27" s="2">
        <v>3210</v>
      </c>
      <c r="AC27" s="2">
        <v>2.5100169999999999</v>
      </c>
      <c r="AD27" s="2">
        <v>2.592632</v>
      </c>
      <c r="AE27" s="2">
        <v>8.2614999999999994E-2</v>
      </c>
      <c r="AF27" s="2">
        <v>82.614999999999995</v>
      </c>
      <c r="AK27" s="2">
        <v>53476</v>
      </c>
      <c r="AL27" s="2" t="s">
        <v>16</v>
      </c>
      <c r="AM27" s="2" t="s">
        <v>52</v>
      </c>
      <c r="AN27" s="2">
        <v>3226</v>
      </c>
      <c r="AO27" s="2">
        <v>1.7500169999999999</v>
      </c>
      <c r="AP27" s="2">
        <v>1.832632</v>
      </c>
      <c r="AQ27" s="2">
        <v>8.2614999999999994E-2</v>
      </c>
      <c r="AR27" s="2">
        <v>82.614999999999995</v>
      </c>
    </row>
    <row r="28" spans="1:44">
      <c r="A28" s="2">
        <v>51739</v>
      </c>
      <c r="B28" s="2" t="s">
        <v>16</v>
      </c>
      <c r="C28" s="2" t="s">
        <v>11</v>
      </c>
      <c r="D28" s="2">
        <v>3178</v>
      </c>
      <c r="E28" s="2">
        <v>1.84</v>
      </c>
      <c r="F28" s="2">
        <v>1.920617</v>
      </c>
      <c r="G28" s="2">
        <v>8.0616999999999994E-2</v>
      </c>
      <c r="H28" s="2">
        <v>80.617000000000004</v>
      </c>
      <c r="M28" s="2">
        <v>55458</v>
      </c>
      <c r="N28" s="2" t="s">
        <v>16</v>
      </c>
      <c r="O28" s="2" t="s">
        <v>49</v>
      </c>
      <c r="P28" s="2">
        <v>3194</v>
      </c>
      <c r="Q28" s="2">
        <v>2.3799990000000002</v>
      </c>
      <c r="R28" s="2">
        <v>2.4606170000000001</v>
      </c>
      <c r="S28" s="2">
        <v>8.0617999999999995E-2</v>
      </c>
      <c r="T28" s="2">
        <v>80.617999999999995</v>
      </c>
      <c r="Y28" s="2">
        <v>55434</v>
      </c>
      <c r="Z28" s="2" t="s">
        <v>16</v>
      </c>
      <c r="AA28" s="2" t="s">
        <v>49</v>
      </c>
      <c r="AB28" s="2">
        <v>3210</v>
      </c>
      <c r="AC28" s="2">
        <v>2.41</v>
      </c>
      <c r="AD28" s="2">
        <v>2.4926170000000001</v>
      </c>
      <c r="AE28" s="2">
        <v>8.2616999999999996E-2</v>
      </c>
      <c r="AF28" s="2">
        <v>82.617000000000004</v>
      </c>
      <c r="AK28" s="2">
        <v>55458</v>
      </c>
      <c r="AL28" s="2" t="s">
        <v>16</v>
      </c>
      <c r="AM28" s="2" t="s">
        <v>49</v>
      </c>
      <c r="AN28" s="2">
        <v>3226</v>
      </c>
      <c r="AO28" s="2">
        <v>1.86</v>
      </c>
      <c r="AP28" s="2">
        <v>1.940617</v>
      </c>
      <c r="AQ28" s="2">
        <v>8.0616999999999994E-2</v>
      </c>
      <c r="AR28" s="2">
        <v>80.617000000000004</v>
      </c>
    </row>
    <row r="29" spans="1:44">
      <c r="A29" s="2">
        <v>33339</v>
      </c>
      <c r="B29" s="2" t="s">
        <v>16</v>
      </c>
      <c r="C29" s="2" t="s">
        <v>17</v>
      </c>
      <c r="D29" s="2">
        <v>3178</v>
      </c>
      <c r="E29" s="2">
        <v>1.8400049999999999</v>
      </c>
      <c r="F29" s="2">
        <v>1.9206270000000001</v>
      </c>
      <c r="G29" s="2">
        <v>8.0621999999999999E-2</v>
      </c>
      <c r="H29" s="2">
        <v>80.622</v>
      </c>
      <c r="M29" s="2">
        <v>37104</v>
      </c>
      <c r="N29" s="2" t="s">
        <v>16</v>
      </c>
      <c r="O29" s="2" t="s">
        <v>50</v>
      </c>
      <c r="P29" s="2">
        <v>3194</v>
      </c>
      <c r="Q29" s="2">
        <v>2.3800050000000001</v>
      </c>
      <c r="R29" s="2">
        <v>2.4606270000000001</v>
      </c>
      <c r="S29" s="2">
        <v>8.0621999999999999E-2</v>
      </c>
      <c r="T29" s="2">
        <v>80.622</v>
      </c>
      <c r="Y29" s="2">
        <v>35343</v>
      </c>
      <c r="Z29" s="2" t="s">
        <v>16</v>
      </c>
      <c r="AA29" s="2" t="s">
        <v>51</v>
      </c>
      <c r="AB29" s="2">
        <v>3210</v>
      </c>
      <c r="AC29" s="2">
        <v>2.4100109999999999</v>
      </c>
      <c r="AD29" s="2">
        <v>2.4926219999999999</v>
      </c>
      <c r="AE29" s="2">
        <v>8.2611000000000004E-2</v>
      </c>
      <c r="AF29" s="2">
        <v>82.611000000000004</v>
      </c>
      <c r="AK29" s="2">
        <v>37104</v>
      </c>
      <c r="AL29" s="2" t="s">
        <v>16</v>
      </c>
      <c r="AM29" s="2" t="s">
        <v>50</v>
      </c>
      <c r="AN29" s="2">
        <v>3226</v>
      </c>
      <c r="AO29" s="2">
        <v>1.8600049999999999</v>
      </c>
      <c r="AP29" s="2">
        <v>1.9406270000000001</v>
      </c>
      <c r="AQ29" s="2">
        <v>8.0621999999999999E-2</v>
      </c>
      <c r="AR29" s="2">
        <v>80.622</v>
      </c>
    </row>
    <row r="30" spans="1:44">
      <c r="A30" s="2">
        <v>34280</v>
      </c>
      <c r="B30" s="2" t="s">
        <v>16</v>
      </c>
      <c r="C30" s="2" t="s">
        <v>12</v>
      </c>
      <c r="D30" s="2">
        <v>3178</v>
      </c>
      <c r="E30" s="2">
        <v>1.8400110000000001</v>
      </c>
      <c r="F30" s="2">
        <v>1.9206220000000001</v>
      </c>
      <c r="G30" s="2">
        <v>8.0611000000000002E-2</v>
      </c>
      <c r="H30" s="2">
        <v>80.611000000000004</v>
      </c>
      <c r="M30" s="2">
        <v>35367</v>
      </c>
      <c r="N30" s="2" t="s">
        <v>16</v>
      </c>
      <c r="O30" s="2" t="s">
        <v>51</v>
      </c>
      <c r="P30" s="2">
        <v>3194</v>
      </c>
      <c r="Q30" s="2">
        <v>2.3800110000000001</v>
      </c>
      <c r="R30" s="2">
        <v>2.4606219999999999</v>
      </c>
      <c r="S30" s="2">
        <v>8.0611000000000002E-2</v>
      </c>
      <c r="T30" s="2">
        <v>80.611000000000004</v>
      </c>
      <c r="Y30" s="2">
        <v>55438</v>
      </c>
      <c r="Z30" s="2" t="s">
        <v>16</v>
      </c>
      <c r="AA30" s="2" t="s">
        <v>49</v>
      </c>
      <c r="AB30" s="2">
        <v>3210</v>
      </c>
      <c r="AC30" s="2">
        <v>2.6</v>
      </c>
      <c r="AD30" s="2">
        <v>2.6806169999999998</v>
      </c>
      <c r="AE30" s="2">
        <v>8.0616999999999994E-2</v>
      </c>
      <c r="AF30" s="2">
        <v>80.617000000000004</v>
      </c>
      <c r="AK30" s="2">
        <v>35367</v>
      </c>
      <c r="AL30" s="2" t="s">
        <v>16</v>
      </c>
      <c r="AM30" s="2" t="s">
        <v>51</v>
      </c>
      <c r="AN30" s="2">
        <v>3226</v>
      </c>
      <c r="AO30" s="2">
        <v>1.8600110000000001</v>
      </c>
      <c r="AP30" s="2">
        <v>1.9406220000000001</v>
      </c>
      <c r="AQ30" s="2">
        <v>8.0611000000000002E-2</v>
      </c>
      <c r="AR30" s="2">
        <v>80.611000000000004</v>
      </c>
    </row>
    <row r="31" spans="1:44">
      <c r="A31" s="2">
        <v>60056</v>
      </c>
      <c r="B31" s="2" t="s">
        <v>16</v>
      </c>
      <c r="C31" s="2" t="s">
        <v>18</v>
      </c>
      <c r="D31" s="2">
        <v>3178</v>
      </c>
      <c r="E31" s="2">
        <v>1.840017</v>
      </c>
      <c r="F31" s="2">
        <v>1.9206319999999999</v>
      </c>
      <c r="G31" s="2">
        <v>8.0615000000000006E-2</v>
      </c>
      <c r="H31" s="2">
        <v>80.614999999999995</v>
      </c>
      <c r="M31" s="2">
        <v>53480</v>
      </c>
      <c r="N31" s="2" t="s">
        <v>16</v>
      </c>
      <c r="O31" s="2" t="s">
        <v>52</v>
      </c>
      <c r="P31" s="2">
        <v>3194</v>
      </c>
      <c r="Q31" s="2">
        <v>2.380017</v>
      </c>
      <c r="R31" s="2">
        <v>2.4606319999999999</v>
      </c>
      <c r="S31" s="2">
        <v>8.0615000000000006E-2</v>
      </c>
      <c r="T31" s="2">
        <v>80.614999999999995</v>
      </c>
      <c r="Y31" s="2">
        <v>35347</v>
      </c>
      <c r="Z31" s="2" t="s">
        <v>16</v>
      </c>
      <c r="AA31" s="2" t="s">
        <v>51</v>
      </c>
      <c r="AB31" s="2">
        <v>3210</v>
      </c>
      <c r="AC31" s="2">
        <v>2.6000109999999999</v>
      </c>
      <c r="AD31" s="2">
        <v>2.6806220000000001</v>
      </c>
      <c r="AE31" s="2">
        <v>8.0611000000000002E-2</v>
      </c>
      <c r="AF31" s="2">
        <v>80.611000000000004</v>
      </c>
      <c r="AK31" s="2">
        <v>53480</v>
      </c>
      <c r="AL31" s="2" t="s">
        <v>16</v>
      </c>
      <c r="AM31" s="2" t="s">
        <v>52</v>
      </c>
      <c r="AN31" s="2">
        <v>3226</v>
      </c>
      <c r="AO31" s="2">
        <v>1.860017</v>
      </c>
      <c r="AP31" s="2">
        <v>1.9406319999999999</v>
      </c>
      <c r="AQ31" s="2">
        <v>8.0615000000000006E-2</v>
      </c>
      <c r="AR31" s="2">
        <v>80.614999999999995</v>
      </c>
    </row>
    <row r="32" spans="1:44">
      <c r="A32" s="2">
        <v>51743</v>
      </c>
      <c r="B32" s="2" t="s">
        <v>16</v>
      </c>
      <c r="C32" s="2" t="s">
        <v>11</v>
      </c>
      <c r="D32" s="2">
        <v>3178</v>
      </c>
      <c r="E32" s="2">
        <v>2.52</v>
      </c>
      <c r="F32" s="2">
        <v>2.6006170000000002</v>
      </c>
      <c r="G32" s="2">
        <v>8.0616999999999994E-2</v>
      </c>
      <c r="H32" s="2">
        <v>80.617000000000004</v>
      </c>
      <c r="M32" s="2">
        <v>55462</v>
      </c>
      <c r="N32" s="2" t="s">
        <v>16</v>
      </c>
      <c r="O32" s="2" t="s">
        <v>49</v>
      </c>
      <c r="P32" s="2">
        <v>3194</v>
      </c>
      <c r="Q32" s="2">
        <v>2.41</v>
      </c>
      <c r="R32" s="2">
        <v>2.4926170000000001</v>
      </c>
      <c r="S32" s="2">
        <v>8.2616999999999996E-2</v>
      </c>
      <c r="T32" s="2">
        <v>82.617000000000004</v>
      </c>
      <c r="Y32" s="2">
        <v>55442</v>
      </c>
      <c r="Z32" s="2" t="s">
        <v>16</v>
      </c>
      <c r="AA32" s="2" t="s">
        <v>49</v>
      </c>
      <c r="AB32" s="2">
        <v>3210</v>
      </c>
      <c r="AC32" s="2">
        <v>2.6699989999999998</v>
      </c>
      <c r="AD32" s="2">
        <v>2.7526169999999999</v>
      </c>
      <c r="AE32" s="2">
        <v>8.2617999999999997E-2</v>
      </c>
      <c r="AF32" s="2">
        <v>82.617999999999995</v>
      </c>
      <c r="AK32" s="2">
        <v>55462</v>
      </c>
      <c r="AL32" s="2" t="s">
        <v>16</v>
      </c>
      <c r="AM32" s="2" t="s">
        <v>49</v>
      </c>
      <c r="AN32" s="2">
        <v>3226</v>
      </c>
      <c r="AO32" s="2">
        <v>1.889999</v>
      </c>
      <c r="AP32" s="2">
        <v>1.9726170000000001</v>
      </c>
      <c r="AQ32" s="2">
        <v>8.2617999999999997E-2</v>
      </c>
      <c r="AR32" s="2">
        <v>82.617999999999995</v>
      </c>
    </row>
    <row r="33" spans="1:44">
      <c r="A33" s="2">
        <v>33343</v>
      </c>
      <c r="B33" s="2" t="s">
        <v>16</v>
      </c>
      <c r="C33" s="2" t="s">
        <v>17</v>
      </c>
      <c r="D33" s="2">
        <v>3178</v>
      </c>
      <c r="E33" s="2">
        <v>2.5200049999999998</v>
      </c>
      <c r="F33" s="2">
        <v>2.6006269999999998</v>
      </c>
      <c r="G33" s="2">
        <v>8.0621999999999999E-2</v>
      </c>
      <c r="H33" s="2">
        <v>80.622</v>
      </c>
      <c r="M33" s="2">
        <v>37108</v>
      </c>
      <c r="N33" s="2" t="s">
        <v>16</v>
      </c>
      <c r="O33" s="2" t="s">
        <v>50</v>
      </c>
      <c r="P33" s="2">
        <v>3194</v>
      </c>
      <c r="Q33" s="2">
        <v>2.410005</v>
      </c>
      <c r="R33" s="2">
        <v>2.4926270000000001</v>
      </c>
      <c r="S33" s="2">
        <v>8.2622000000000001E-2</v>
      </c>
      <c r="T33" s="2">
        <v>82.622</v>
      </c>
      <c r="Y33" s="2">
        <v>35351</v>
      </c>
      <c r="Z33" s="2" t="s">
        <v>16</v>
      </c>
      <c r="AA33" s="2" t="s">
        <v>51</v>
      </c>
      <c r="AB33" s="2">
        <v>3210</v>
      </c>
      <c r="AC33" s="2">
        <v>2.6700110000000001</v>
      </c>
      <c r="AD33" s="2">
        <v>2.7526220000000001</v>
      </c>
      <c r="AE33" s="2">
        <v>8.2611000000000004E-2</v>
      </c>
      <c r="AF33" s="2">
        <v>82.611000000000004</v>
      </c>
      <c r="AK33" s="2">
        <v>37108</v>
      </c>
      <c r="AL33" s="2" t="s">
        <v>16</v>
      </c>
      <c r="AM33" s="2" t="s">
        <v>50</v>
      </c>
      <c r="AN33" s="2">
        <v>3226</v>
      </c>
      <c r="AO33" s="2">
        <v>1.8900049999999999</v>
      </c>
      <c r="AP33" s="2">
        <v>1.9726269999999999</v>
      </c>
      <c r="AQ33" s="2">
        <v>8.2622000000000001E-2</v>
      </c>
      <c r="AR33" s="2">
        <v>82.622</v>
      </c>
    </row>
    <row r="34" spans="1:44">
      <c r="A34" s="2">
        <v>34284</v>
      </c>
      <c r="B34" s="2" t="s">
        <v>16</v>
      </c>
      <c r="C34" s="2" t="s">
        <v>12</v>
      </c>
      <c r="D34" s="2">
        <v>3178</v>
      </c>
      <c r="E34" s="2">
        <v>2.5200109999999998</v>
      </c>
      <c r="F34" s="2">
        <v>2.600622</v>
      </c>
      <c r="G34" s="2">
        <v>8.0611000000000002E-2</v>
      </c>
      <c r="H34" s="2">
        <v>80.611000000000004</v>
      </c>
      <c r="M34" s="2">
        <v>35371</v>
      </c>
      <c r="N34" s="2" t="s">
        <v>16</v>
      </c>
      <c r="O34" s="2" t="s">
        <v>51</v>
      </c>
      <c r="P34" s="2">
        <v>3194</v>
      </c>
      <c r="Q34" s="2">
        <v>2.4100109999999999</v>
      </c>
      <c r="R34" s="2">
        <v>2.4926219999999999</v>
      </c>
      <c r="S34" s="2">
        <v>8.2611000000000004E-2</v>
      </c>
      <c r="T34" s="2">
        <v>82.611000000000004</v>
      </c>
      <c r="Y34" s="2">
        <v>55434</v>
      </c>
      <c r="Z34" s="2" t="s">
        <v>16</v>
      </c>
      <c r="AA34" s="2" t="s">
        <v>49</v>
      </c>
      <c r="AB34" s="2">
        <v>3210</v>
      </c>
      <c r="AC34" s="2">
        <v>1.08</v>
      </c>
      <c r="AD34" s="2">
        <v>1.160617</v>
      </c>
      <c r="AE34" s="2">
        <v>8.0616999999999994E-2</v>
      </c>
      <c r="AF34" s="2">
        <v>80.617000000000004</v>
      </c>
      <c r="AK34" s="2">
        <v>35371</v>
      </c>
      <c r="AL34" s="2" t="s">
        <v>16</v>
      </c>
      <c r="AM34" s="2" t="s">
        <v>51</v>
      </c>
      <c r="AN34" s="2">
        <v>3226</v>
      </c>
      <c r="AO34" s="2">
        <v>1.8900110000000001</v>
      </c>
      <c r="AP34" s="2">
        <v>1.9726220000000001</v>
      </c>
      <c r="AQ34" s="2">
        <v>8.2611000000000004E-2</v>
      </c>
      <c r="AR34" s="2">
        <v>82.611000000000004</v>
      </c>
    </row>
    <row r="35" spans="1:44">
      <c r="A35" s="2">
        <v>60060</v>
      </c>
      <c r="B35" s="2" t="s">
        <v>16</v>
      </c>
      <c r="C35" s="2" t="s">
        <v>18</v>
      </c>
      <c r="D35" s="2">
        <v>3178</v>
      </c>
      <c r="E35" s="2">
        <v>2.5200170000000002</v>
      </c>
      <c r="F35" s="2">
        <v>2.6006320000000001</v>
      </c>
      <c r="G35" s="2">
        <v>8.0615000000000006E-2</v>
      </c>
      <c r="H35" s="2">
        <v>80.614999999999995</v>
      </c>
      <c r="M35" s="2">
        <v>53484</v>
      </c>
      <c r="N35" s="2" t="s">
        <v>16</v>
      </c>
      <c r="O35" s="2" t="s">
        <v>52</v>
      </c>
      <c r="P35" s="2">
        <v>3194</v>
      </c>
      <c r="Q35" s="2">
        <v>2.4100169999999999</v>
      </c>
      <c r="R35" s="2">
        <v>2.492632</v>
      </c>
      <c r="S35" s="2">
        <v>8.2614999999999994E-2</v>
      </c>
      <c r="T35" s="2">
        <v>82.614999999999995</v>
      </c>
      <c r="Y35" s="2">
        <v>35343</v>
      </c>
      <c r="Z35" s="2" t="s">
        <v>16</v>
      </c>
      <c r="AA35" s="2" t="s">
        <v>51</v>
      </c>
      <c r="AB35" s="2">
        <v>3210</v>
      </c>
      <c r="AC35" s="2">
        <v>1.0800110000000001</v>
      </c>
      <c r="AD35" s="2">
        <v>1.160622</v>
      </c>
      <c r="AE35" s="2">
        <v>8.0611000000000002E-2</v>
      </c>
      <c r="AF35" s="2">
        <v>80.611000000000004</v>
      </c>
      <c r="AK35" s="2">
        <v>53484</v>
      </c>
      <c r="AL35" s="2" t="s">
        <v>16</v>
      </c>
      <c r="AM35" s="2" t="s">
        <v>52</v>
      </c>
      <c r="AN35" s="2">
        <v>3226</v>
      </c>
      <c r="AO35" s="2">
        <v>1.8900170000000001</v>
      </c>
      <c r="AP35" s="2">
        <v>1.9726319999999999</v>
      </c>
      <c r="AQ35" s="2">
        <v>8.2614999999999994E-2</v>
      </c>
      <c r="AR35" s="2">
        <v>82.614999999999995</v>
      </c>
    </row>
    <row r="36" spans="1:44">
      <c r="A36" s="2">
        <v>51747</v>
      </c>
      <c r="B36" s="2" t="s">
        <v>16</v>
      </c>
      <c r="C36" s="2" t="s">
        <v>11</v>
      </c>
      <c r="D36" s="2">
        <v>3178</v>
      </c>
      <c r="E36" s="2">
        <v>2.5499990000000001</v>
      </c>
      <c r="F36" s="2">
        <v>2.6326170000000002</v>
      </c>
      <c r="G36" s="2">
        <v>8.2617999999999997E-2</v>
      </c>
      <c r="H36" s="2">
        <v>82.617999999999995</v>
      </c>
      <c r="M36" s="2">
        <v>55466</v>
      </c>
      <c r="N36" s="2" t="s">
        <v>16</v>
      </c>
      <c r="O36" s="2" t="s">
        <v>49</v>
      </c>
      <c r="P36" s="2">
        <v>3194</v>
      </c>
      <c r="Q36" s="2">
        <v>2.4300000000000002</v>
      </c>
      <c r="R36" s="2">
        <v>2.5126170000000001</v>
      </c>
      <c r="S36" s="2">
        <v>8.2616999999999996E-2</v>
      </c>
      <c r="T36" s="2">
        <v>82.617000000000004</v>
      </c>
      <c r="Y36" s="2">
        <v>55438</v>
      </c>
      <c r="Z36" s="2" t="s">
        <v>16</v>
      </c>
      <c r="AA36" s="2" t="s">
        <v>49</v>
      </c>
      <c r="AB36" s="2">
        <v>3210</v>
      </c>
      <c r="AC36" s="2">
        <v>2.2099989999999998</v>
      </c>
      <c r="AD36" s="2">
        <v>2.2926169999999999</v>
      </c>
      <c r="AE36" s="2">
        <v>8.2617999999999997E-2</v>
      </c>
      <c r="AF36" s="2">
        <v>82.617999999999995</v>
      </c>
      <c r="AK36" s="2">
        <v>55466</v>
      </c>
      <c r="AL36" s="2" t="s">
        <v>16</v>
      </c>
      <c r="AM36" s="2" t="s">
        <v>49</v>
      </c>
      <c r="AN36" s="2">
        <v>3226</v>
      </c>
      <c r="AO36" s="2">
        <v>2.02</v>
      </c>
      <c r="AP36" s="2">
        <v>2.1006170000000002</v>
      </c>
      <c r="AQ36" s="2">
        <v>8.0616999999999994E-2</v>
      </c>
      <c r="AR36" s="2">
        <v>80.617000000000004</v>
      </c>
    </row>
    <row r="37" spans="1:44">
      <c r="A37" s="2">
        <v>33347</v>
      </c>
      <c r="B37" s="2" t="s">
        <v>16</v>
      </c>
      <c r="C37" s="2" t="s">
        <v>17</v>
      </c>
      <c r="D37" s="2">
        <v>3178</v>
      </c>
      <c r="E37" s="2">
        <v>2.5500050000000001</v>
      </c>
      <c r="F37" s="2">
        <v>2.6326269999999998</v>
      </c>
      <c r="G37" s="2">
        <v>8.2622000000000001E-2</v>
      </c>
      <c r="H37" s="2">
        <v>82.622</v>
      </c>
      <c r="M37" s="2">
        <v>37112</v>
      </c>
      <c r="N37" s="2" t="s">
        <v>16</v>
      </c>
      <c r="O37" s="2" t="s">
        <v>50</v>
      </c>
      <c r="P37" s="2">
        <v>3194</v>
      </c>
      <c r="Q37" s="2">
        <v>2.430005</v>
      </c>
      <c r="R37" s="2">
        <v>2.5126270000000002</v>
      </c>
      <c r="S37" s="2">
        <v>8.2622000000000001E-2</v>
      </c>
      <c r="T37" s="2">
        <v>82.622</v>
      </c>
      <c r="Y37" s="2">
        <v>35347</v>
      </c>
      <c r="Z37" s="2" t="s">
        <v>16</v>
      </c>
      <c r="AA37" s="2" t="s">
        <v>51</v>
      </c>
      <c r="AB37" s="2">
        <v>3210</v>
      </c>
      <c r="AC37" s="2">
        <v>2.2100110000000002</v>
      </c>
      <c r="AD37" s="2">
        <v>2.2926220000000002</v>
      </c>
      <c r="AE37" s="2">
        <v>8.2611000000000004E-2</v>
      </c>
      <c r="AF37" s="2">
        <v>82.611000000000004</v>
      </c>
      <c r="AK37" s="2">
        <v>37112</v>
      </c>
      <c r="AL37" s="2" t="s">
        <v>16</v>
      </c>
      <c r="AM37" s="2" t="s">
        <v>50</v>
      </c>
      <c r="AN37" s="2">
        <v>3226</v>
      </c>
      <c r="AO37" s="2">
        <v>2.0200049999999998</v>
      </c>
      <c r="AP37" s="2">
        <v>2.1006269999999998</v>
      </c>
      <c r="AQ37" s="2">
        <v>8.0621999999999999E-2</v>
      </c>
      <c r="AR37" s="2">
        <v>80.622</v>
      </c>
    </row>
    <row r="38" spans="1:44">
      <c r="A38" s="2">
        <v>34288</v>
      </c>
      <c r="B38" s="2" t="s">
        <v>16</v>
      </c>
      <c r="C38" s="2" t="s">
        <v>12</v>
      </c>
      <c r="D38" s="2">
        <v>3178</v>
      </c>
      <c r="E38" s="2">
        <v>2.550011</v>
      </c>
      <c r="F38" s="2">
        <v>2.632622</v>
      </c>
      <c r="G38" s="2">
        <v>8.2611000000000004E-2</v>
      </c>
      <c r="H38" s="2">
        <v>82.611000000000004</v>
      </c>
      <c r="M38" s="2">
        <v>35375</v>
      </c>
      <c r="N38" s="2" t="s">
        <v>16</v>
      </c>
      <c r="O38" s="2" t="s">
        <v>51</v>
      </c>
      <c r="P38" s="2">
        <v>3194</v>
      </c>
      <c r="Q38" s="2">
        <v>2.4300109999999999</v>
      </c>
      <c r="R38" s="2">
        <v>2.5126219999999999</v>
      </c>
      <c r="S38" s="2">
        <v>8.2611000000000004E-2</v>
      </c>
      <c r="T38" s="2">
        <v>82.611000000000004</v>
      </c>
      <c r="Y38" s="2">
        <v>55442</v>
      </c>
      <c r="Z38" s="2" t="s">
        <v>16</v>
      </c>
      <c r="AA38" s="2" t="s">
        <v>49</v>
      </c>
      <c r="AB38" s="2">
        <v>3210</v>
      </c>
      <c r="AC38" s="2">
        <v>2.2299989999999998</v>
      </c>
      <c r="AD38" s="2">
        <v>2.3126169999999999</v>
      </c>
      <c r="AE38" s="2">
        <v>8.2617999999999997E-2</v>
      </c>
      <c r="AF38" s="2">
        <v>82.617999999999995</v>
      </c>
      <c r="AK38" s="2">
        <v>35375</v>
      </c>
      <c r="AL38" s="2" t="s">
        <v>16</v>
      </c>
      <c r="AM38" s="2" t="s">
        <v>51</v>
      </c>
      <c r="AN38" s="2">
        <v>3226</v>
      </c>
      <c r="AO38" s="2">
        <v>2.0200109999999998</v>
      </c>
      <c r="AP38" s="2">
        <v>2.100622</v>
      </c>
      <c r="AQ38" s="2">
        <v>8.0611000000000002E-2</v>
      </c>
      <c r="AR38" s="2">
        <v>80.611000000000004</v>
      </c>
    </row>
    <row r="39" spans="1:44">
      <c r="A39" s="2">
        <v>60064</v>
      </c>
      <c r="B39" s="2" t="s">
        <v>16</v>
      </c>
      <c r="C39" s="2" t="s">
        <v>18</v>
      </c>
      <c r="D39" s="2">
        <v>3178</v>
      </c>
      <c r="E39" s="2">
        <v>2.550017</v>
      </c>
      <c r="F39" s="2">
        <v>2.6326320000000001</v>
      </c>
      <c r="G39" s="2">
        <v>8.2614999999999994E-2</v>
      </c>
      <c r="H39" s="2">
        <v>82.614999999999995</v>
      </c>
      <c r="M39" s="2">
        <v>53488</v>
      </c>
      <c r="N39" s="2" t="s">
        <v>16</v>
      </c>
      <c r="O39" s="2" t="s">
        <v>52</v>
      </c>
      <c r="P39" s="2">
        <v>3194</v>
      </c>
      <c r="Q39" s="2">
        <v>2.4300169999999999</v>
      </c>
      <c r="R39" s="2">
        <v>2.512632</v>
      </c>
      <c r="S39" s="2">
        <v>8.2614999999999994E-2</v>
      </c>
      <c r="T39" s="2">
        <v>82.614999999999995</v>
      </c>
      <c r="Y39" s="2">
        <v>35351</v>
      </c>
      <c r="Z39" s="2" t="s">
        <v>16</v>
      </c>
      <c r="AA39" s="2" t="s">
        <v>51</v>
      </c>
      <c r="AB39" s="2">
        <v>3210</v>
      </c>
      <c r="AC39" s="2">
        <v>2.2300110000000002</v>
      </c>
      <c r="AD39" s="2">
        <v>2.3126220000000002</v>
      </c>
      <c r="AE39" s="2">
        <v>8.2611000000000004E-2</v>
      </c>
      <c r="AF39" s="2">
        <v>82.611000000000004</v>
      </c>
      <c r="AK39" s="2">
        <v>53488</v>
      </c>
      <c r="AL39" s="2" t="s">
        <v>16</v>
      </c>
      <c r="AM39" s="2" t="s">
        <v>52</v>
      </c>
      <c r="AN39" s="2">
        <v>3226</v>
      </c>
      <c r="AO39" s="2">
        <v>2.0200170000000002</v>
      </c>
      <c r="AP39" s="2">
        <v>2.1006320000000001</v>
      </c>
      <c r="AQ39" s="2">
        <v>8.0615000000000006E-2</v>
      </c>
      <c r="AR39" s="2">
        <v>80.614999999999995</v>
      </c>
    </row>
    <row r="40" spans="1:44">
      <c r="A40" s="2">
        <v>51751</v>
      </c>
      <c r="B40" s="2" t="s">
        <v>16</v>
      </c>
      <c r="C40" s="2" t="s">
        <v>11</v>
      </c>
      <c r="D40" s="2">
        <v>3178</v>
      </c>
      <c r="E40" s="2">
        <v>2.79</v>
      </c>
      <c r="F40" s="2">
        <v>2.872617</v>
      </c>
      <c r="G40" s="2">
        <v>8.2616999999999996E-2</v>
      </c>
      <c r="H40" s="2">
        <v>82.617000000000004</v>
      </c>
      <c r="M40" s="2">
        <v>55470</v>
      </c>
      <c r="N40" s="2" t="s">
        <v>16</v>
      </c>
      <c r="O40" s="2" t="s">
        <v>49</v>
      </c>
      <c r="P40" s="2">
        <v>3194</v>
      </c>
      <c r="Q40" s="2">
        <v>2.5</v>
      </c>
      <c r="R40" s="2">
        <v>2.5806170000000002</v>
      </c>
      <c r="S40" s="2">
        <v>8.0616999999999994E-2</v>
      </c>
      <c r="T40" s="2">
        <v>80.617000000000004</v>
      </c>
      <c r="Y40" s="2">
        <v>55446</v>
      </c>
      <c r="Z40" s="2" t="s">
        <v>16</v>
      </c>
      <c r="AA40" s="2" t="s">
        <v>49</v>
      </c>
      <c r="AB40" s="2">
        <v>3210</v>
      </c>
      <c r="AC40" s="2">
        <v>2.5899990000000002</v>
      </c>
      <c r="AD40" s="2">
        <v>2.6726169999999998</v>
      </c>
      <c r="AE40" s="2">
        <v>8.2617999999999997E-2</v>
      </c>
      <c r="AF40" s="2">
        <v>82.617999999999995</v>
      </c>
      <c r="AK40" s="2">
        <v>55470</v>
      </c>
      <c r="AL40" s="2" t="s">
        <v>16</v>
      </c>
      <c r="AM40" s="2" t="s">
        <v>49</v>
      </c>
      <c r="AN40" s="2">
        <v>3226</v>
      </c>
      <c r="AO40" s="2">
        <v>2.1899989999999998</v>
      </c>
      <c r="AP40" s="2">
        <v>2.2726169999999999</v>
      </c>
      <c r="AQ40" s="2">
        <v>8.2617999999999997E-2</v>
      </c>
      <c r="AR40" s="2">
        <v>82.617999999999995</v>
      </c>
    </row>
    <row r="41" spans="1:44">
      <c r="A41" s="2">
        <v>33351</v>
      </c>
      <c r="B41" s="2" t="s">
        <v>16</v>
      </c>
      <c r="C41" s="2" t="s">
        <v>17</v>
      </c>
      <c r="D41" s="2">
        <v>3178</v>
      </c>
      <c r="E41" s="2">
        <v>2.7900049999999998</v>
      </c>
      <c r="F41" s="2">
        <v>2.872627</v>
      </c>
      <c r="G41" s="2">
        <v>8.2622000000000001E-2</v>
      </c>
      <c r="H41" s="2">
        <v>82.622</v>
      </c>
      <c r="M41" s="2">
        <v>37116</v>
      </c>
      <c r="N41" s="2" t="s">
        <v>16</v>
      </c>
      <c r="O41" s="2" t="s">
        <v>50</v>
      </c>
      <c r="P41" s="2">
        <v>3194</v>
      </c>
      <c r="Q41" s="2">
        <v>2.5000049999999998</v>
      </c>
      <c r="R41" s="2">
        <v>2.5806269999999998</v>
      </c>
      <c r="S41" s="2">
        <v>8.0621999999999999E-2</v>
      </c>
      <c r="T41" s="2">
        <v>80.622</v>
      </c>
      <c r="Y41" s="2">
        <v>35355</v>
      </c>
      <c r="Z41" s="2" t="s">
        <v>16</v>
      </c>
      <c r="AA41" s="2" t="s">
        <v>51</v>
      </c>
      <c r="AB41" s="2">
        <v>3210</v>
      </c>
      <c r="AC41" s="2">
        <v>2.5900110000000001</v>
      </c>
      <c r="AD41" s="2">
        <v>2.6726220000000001</v>
      </c>
      <c r="AE41" s="2">
        <v>8.2611000000000004E-2</v>
      </c>
      <c r="AF41" s="2">
        <v>82.611000000000004</v>
      </c>
      <c r="AK41" s="2">
        <v>37116</v>
      </c>
      <c r="AL41" s="2" t="s">
        <v>16</v>
      </c>
      <c r="AM41" s="2" t="s">
        <v>50</v>
      </c>
      <c r="AN41" s="2">
        <v>3226</v>
      </c>
      <c r="AO41" s="2">
        <v>2.1900050000000002</v>
      </c>
      <c r="AP41" s="2">
        <v>2.272627</v>
      </c>
      <c r="AQ41" s="2">
        <v>8.2622000000000001E-2</v>
      </c>
      <c r="AR41" s="2">
        <v>82.622</v>
      </c>
    </row>
    <row r="42" spans="1:44">
      <c r="A42" s="2">
        <v>34292</v>
      </c>
      <c r="B42" s="2" t="s">
        <v>16</v>
      </c>
      <c r="C42" s="2" t="s">
        <v>12</v>
      </c>
      <c r="D42" s="2">
        <v>3178</v>
      </c>
      <c r="E42" s="2">
        <v>2.7900109999999998</v>
      </c>
      <c r="F42" s="2">
        <v>2.8726219999999998</v>
      </c>
      <c r="G42" s="2">
        <v>8.2611000000000004E-2</v>
      </c>
      <c r="H42" s="2">
        <v>82.611000000000004</v>
      </c>
      <c r="M42" s="2">
        <v>35379</v>
      </c>
      <c r="N42" s="2" t="s">
        <v>16</v>
      </c>
      <c r="O42" s="2" t="s">
        <v>51</v>
      </c>
      <c r="P42" s="2">
        <v>3194</v>
      </c>
      <c r="Q42" s="2">
        <v>2.5000110000000002</v>
      </c>
      <c r="R42" s="2">
        <v>2.580622</v>
      </c>
      <c r="S42" s="2">
        <v>8.0611000000000002E-2</v>
      </c>
      <c r="T42" s="2">
        <v>80.611000000000004</v>
      </c>
      <c r="Y42" s="2">
        <v>55450</v>
      </c>
      <c r="Z42" s="2" t="s">
        <v>16</v>
      </c>
      <c r="AA42" s="2" t="s">
        <v>49</v>
      </c>
      <c r="AB42" s="2">
        <v>3210</v>
      </c>
      <c r="AC42" s="2">
        <v>2.8199990000000001</v>
      </c>
      <c r="AD42" s="2">
        <v>2.900617</v>
      </c>
      <c r="AE42" s="2">
        <v>8.0617999999999995E-2</v>
      </c>
      <c r="AF42" s="2">
        <v>80.617999999999995</v>
      </c>
      <c r="AK42" s="2">
        <v>35379</v>
      </c>
      <c r="AL42" s="2" t="s">
        <v>16</v>
      </c>
      <c r="AM42" s="2" t="s">
        <v>51</v>
      </c>
      <c r="AN42" s="2">
        <v>3226</v>
      </c>
      <c r="AO42" s="2">
        <v>2.1900110000000002</v>
      </c>
      <c r="AP42" s="2">
        <v>2.2726220000000001</v>
      </c>
      <c r="AQ42" s="2">
        <v>8.2611000000000004E-2</v>
      </c>
      <c r="AR42" s="2">
        <v>82.611000000000004</v>
      </c>
    </row>
    <row r="43" spans="1:44">
      <c r="A43" s="2">
        <v>60068</v>
      </c>
      <c r="B43" s="2" t="s">
        <v>16</v>
      </c>
      <c r="C43" s="2" t="s">
        <v>18</v>
      </c>
      <c r="D43" s="2">
        <v>3178</v>
      </c>
      <c r="E43" s="2">
        <v>2.7900170000000002</v>
      </c>
      <c r="F43" s="2">
        <v>2.8726319999999999</v>
      </c>
      <c r="G43" s="2">
        <v>8.2614999999999994E-2</v>
      </c>
      <c r="H43" s="2">
        <v>82.614999999999995</v>
      </c>
      <c r="M43" s="2">
        <v>53492</v>
      </c>
      <c r="N43" s="2" t="s">
        <v>16</v>
      </c>
      <c r="O43" s="2" t="s">
        <v>52</v>
      </c>
      <c r="P43" s="2">
        <v>3194</v>
      </c>
      <c r="Q43" s="2">
        <v>2.5000170000000002</v>
      </c>
      <c r="R43" s="2">
        <v>2.580632</v>
      </c>
      <c r="S43" s="2">
        <v>8.0615000000000006E-2</v>
      </c>
      <c r="T43" s="2">
        <v>80.614999999999995</v>
      </c>
      <c r="Y43" s="2">
        <v>35359</v>
      </c>
      <c r="Z43" s="2" t="s">
        <v>16</v>
      </c>
      <c r="AA43" s="2" t="s">
        <v>51</v>
      </c>
      <c r="AB43" s="2">
        <v>3210</v>
      </c>
      <c r="AC43" s="2">
        <v>2.820011</v>
      </c>
      <c r="AD43" s="2">
        <v>2.9006219999999998</v>
      </c>
      <c r="AE43" s="2">
        <v>8.0611000000000002E-2</v>
      </c>
      <c r="AF43" s="2">
        <v>80.611000000000004</v>
      </c>
      <c r="AK43" s="2">
        <v>53492</v>
      </c>
      <c r="AL43" s="2" t="s">
        <v>16</v>
      </c>
      <c r="AM43" s="2" t="s">
        <v>52</v>
      </c>
      <c r="AN43" s="2">
        <v>3226</v>
      </c>
      <c r="AO43" s="2">
        <v>2.1900170000000001</v>
      </c>
      <c r="AP43" s="2">
        <v>2.2726320000000002</v>
      </c>
      <c r="AQ43" s="2">
        <v>8.2614999999999994E-2</v>
      </c>
      <c r="AR43" s="2">
        <v>82.614999999999995</v>
      </c>
    </row>
    <row r="44" spans="1:44">
      <c r="A44" s="2">
        <v>51715</v>
      </c>
      <c r="B44" s="2" t="s">
        <v>16</v>
      </c>
      <c r="C44" s="2" t="s">
        <v>11</v>
      </c>
      <c r="D44" s="2">
        <v>3178</v>
      </c>
      <c r="E44" s="2">
        <v>1.169999</v>
      </c>
      <c r="F44" s="2">
        <v>1.2526170000000001</v>
      </c>
      <c r="G44" s="2">
        <v>8.2617999999999997E-2</v>
      </c>
      <c r="H44" s="2">
        <v>82.617999999999995</v>
      </c>
      <c r="M44" s="2">
        <v>55474</v>
      </c>
      <c r="N44" s="2" t="s">
        <v>16</v>
      </c>
      <c r="O44" s="2" t="s">
        <v>49</v>
      </c>
      <c r="P44" s="2">
        <v>3194</v>
      </c>
      <c r="Q44" s="2">
        <v>2.54</v>
      </c>
      <c r="R44" s="2">
        <v>2.6206170000000002</v>
      </c>
      <c r="S44" s="2">
        <v>8.0616999999999994E-2</v>
      </c>
      <c r="T44" s="2">
        <v>80.617000000000004</v>
      </c>
      <c r="Y44" s="2">
        <v>55434</v>
      </c>
      <c r="Z44" s="2" t="s">
        <v>16</v>
      </c>
      <c r="AA44" s="2" t="s">
        <v>49</v>
      </c>
      <c r="AB44" s="2">
        <v>3210</v>
      </c>
      <c r="AC44" s="2">
        <v>1.28</v>
      </c>
      <c r="AD44" s="2">
        <v>1.360617</v>
      </c>
      <c r="AE44" s="2">
        <v>8.0616999999999994E-2</v>
      </c>
      <c r="AF44" s="2">
        <v>80.617000000000004</v>
      </c>
      <c r="AK44" s="2">
        <v>55474</v>
      </c>
      <c r="AL44" s="2" t="s">
        <v>16</v>
      </c>
      <c r="AM44" s="2" t="s">
        <v>49</v>
      </c>
      <c r="AN44" s="2">
        <v>3226</v>
      </c>
      <c r="AO44" s="2">
        <v>2.31</v>
      </c>
      <c r="AP44" s="2">
        <v>2.392617</v>
      </c>
      <c r="AQ44" s="2">
        <v>8.2616999999999996E-2</v>
      </c>
      <c r="AR44" s="2">
        <v>82.617000000000004</v>
      </c>
    </row>
    <row r="45" spans="1:44">
      <c r="A45" s="2">
        <v>34256</v>
      </c>
      <c r="B45" s="2" t="s">
        <v>16</v>
      </c>
      <c r="C45" s="2" t="s">
        <v>12</v>
      </c>
      <c r="D45" s="2">
        <v>3178</v>
      </c>
      <c r="E45" s="2">
        <v>1.1700109999999999</v>
      </c>
      <c r="F45" s="2">
        <v>1.2526219999999999</v>
      </c>
      <c r="G45" s="2">
        <v>8.2611000000000004E-2</v>
      </c>
      <c r="H45" s="2">
        <v>82.611000000000004</v>
      </c>
      <c r="M45" s="2">
        <v>37120</v>
      </c>
      <c r="N45" s="2" t="s">
        <v>16</v>
      </c>
      <c r="O45" s="2" t="s">
        <v>50</v>
      </c>
      <c r="P45" s="2">
        <v>3194</v>
      </c>
      <c r="Q45" s="2">
        <v>2.5400049999999998</v>
      </c>
      <c r="R45" s="2">
        <v>2.6206269999999998</v>
      </c>
      <c r="S45" s="2">
        <v>8.0621999999999999E-2</v>
      </c>
      <c r="T45" s="2">
        <v>80.622</v>
      </c>
      <c r="Y45" s="2">
        <v>35343</v>
      </c>
      <c r="Z45" s="2" t="s">
        <v>16</v>
      </c>
      <c r="AA45" s="2" t="s">
        <v>51</v>
      </c>
      <c r="AB45" s="2">
        <v>3210</v>
      </c>
      <c r="AC45" s="2">
        <v>1.280011</v>
      </c>
      <c r="AD45" s="2">
        <v>1.360622</v>
      </c>
      <c r="AE45" s="2">
        <v>8.0611000000000002E-2</v>
      </c>
      <c r="AF45" s="2">
        <v>80.611000000000004</v>
      </c>
      <c r="AK45" s="2">
        <v>37120</v>
      </c>
      <c r="AL45" s="2" t="s">
        <v>16</v>
      </c>
      <c r="AM45" s="2" t="s">
        <v>50</v>
      </c>
      <c r="AN45" s="2">
        <v>3226</v>
      </c>
      <c r="AO45" s="2">
        <v>2.3100049999999999</v>
      </c>
      <c r="AP45" s="2">
        <v>2.3926270000000001</v>
      </c>
      <c r="AQ45" s="2">
        <v>8.2622000000000001E-2</v>
      </c>
      <c r="AR45" s="2">
        <v>82.622</v>
      </c>
    </row>
    <row r="46" spans="1:44">
      <c r="A46" s="2">
        <v>51719</v>
      </c>
      <c r="B46" s="2" t="s">
        <v>16</v>
      </c>
      <c r="C46" s="2" t="s">
        <v>11</v>
      </c>
      <c r="D46" s="2">
        <v>3178</v>
      </c>
      <c r="E46" s="2">
        <v>1.949999</v>
      </c>
      <c r="F46" s="2">
        <v>2.0326170000000001</v>
      </c>
      <c r="G46" s="2">
        <v>8.2617999999999997E-2</v>
      </c>
      <c r="H46" s="2">
        <v>82.617999999999995</v>
      </c>
      <c r="M46" s="2">
        <v>35383</v>
      </c>
      <c r="N46" s="2" t="s">
        <v>16</v>
      </c>
      <c r="O46" s="2" t="s">
        <v>51</v>
      </c>
      <c r="P46" s="2">
        <v>3194</v>
      </c>
      <c r="Q46" s="2">
        <v>2.5400109999999998</v>
      </c>
      <c r="R46" s="2">
        <v>2.620622</v>
      </c>
      <c r="S46" s="2">
        <v>8.0611000000000002E-2</v>
      </c>
      <c r="T46" s="2">
        <v>80.611000000000004</v>
      </c>
      <c r="Y46" s="2">
        <v>55438</v>
      </c>
      <c r="Z46" s="2" t="s">
        <v>16</v>
      </c>
      <c r="AA46" s="2" t="s">
        <v>49</v>
      </c>
      <c r="AB46" s="2">
        <v>3210</v>
      </c>
      <c r="AC46" s="2">
        <v>1.29</v>
      </c>
      <c r="AD46" s="2">
        <v>1.372617</v>
      </c>
      <c r="AE46" s="2">
        <v>8.2616999999999996E-2</v>
      </c>
      <c r="AF46" s="2">
        <v>82.617000000000004</v>
      </c>
      <c r="AK46" s="2">
        <v>35383</v>
      </c>
      <c r="AL46" s="2" t="s">
        <v>16</v>
      </c>
      <c r="AM46" s="2" t="s">
        <v>51</v>
      </c>
      <c r="AN46" s="2">
        <v>3226</v>
      </c>
      <c r="AO46" s="2">
        <v>2.3100109999999998</v>
      </c>
      <c r="AP46" s="2">
        <v>2.3926219999999998</v>
      </c>
      <c r="AQ46" s="2">
        <v>8.2611000000000004E-2</v>
      </c>
      <c r="AR46" s="2">
        <v>82.611000000000004</v>
      </c>
    </row>
    <row r="47" spans="1:44">
      <c r="A47" s="2">
        <v>34260</v>
      </c>
      <c r="B47" s="2" t="s">
        <v>16</v>
      </c>
      <c r="C47" s="2" t="s">
        <v>12</v>
      </c>
      <c r="D47" s="2">
        <v>3178</v>
      </c>
      <c r="E47" s="2">
        <v>1.9500109999999999</v>
      </c>
      <c r="F47" s="2">
        <v>2.0326219999999999</v>
      </c>
      <c r="G47" s="2">
        <v>8.2611000000000004E-2</v>
      </c>
      <c r="H47" s="2">
        <v>82.611000000000004</v>
      </c>
      <c r="M47" s="2">
        <v>53496</v>
      </c>
      <c r="N47" s="2" t="s">
        <v>16</v>
      </c>
      <c r="O47" s="2" t="s">
        <v>52</v>
      </c>
      <c r="P47" s="2">
        <v>3194</v>
      </c>
      <c r="Q47" s="2">
        <v>2.5400170000000002</v>
      </c>
      <c r="R47" s="2">
        <v>2.6206320000000001</v>
      </c>
      <c r="S47" s="2">
        <v>8.0615000000000006E-2</v>
      </c>
      <c r="T47" s="2">
        <v>80.614999999999995</v>
      </c>
      <c r="Y47" s="2">
        <v>35347</v>
      </c>
      <c r="Z47" s="2" t="s">
        <v>16</v>
      </c>
      <c r="AA47" s="2" t="s">
        <v>51</v>
      </c>
      <c r="AB47" s="2">
        <v>3210</v>
      </c>
      <c r="AC47" s="2">
        <v>1.290011</v>
      </c>
      <c r="AD47" s="2">
        <v>1.372622</v>
      </c>
      <c r="AE47" s="2">
        <v>8.2611000000000004E-2</v>
      </c>
      <c r="AF47" s="2">
        <v>82.611000000000004</v>
      </c>
      <c r="AK47" s="2">
        <v>53496</v>
      </c>
      <c r="AL47" s="2" t="s">
        <v>16</v>
      </c>
      <c r="AM47" s="2" t="s">
        <v>52</v>
      </c>
      <c r="AN47" s="2">
        <v>3226</v>
      </c>
      <c r="AO47" s="2">
        <v>2.3100170000000002</v>
      </c>
      <c r="AP47" s="2">
        <v>2.3926319999999999</v>
      </c>
      <c r="AQ47" s="2">
        <v>8.2614999999999994E-2</v>
      </c>
      <c r="AR47" s="2">
        <v>82.614999999999995</v>
      </c>
    </row>
    <row r="48" spans="1:44">
      <c r="A48" s="2">
        <v>51723</v>
      </c>
      <c r="B48" s="2" t="s">
        <v>16</v>
      </c>
      <c r="C48" s="2" t="s">
        <v>11</v>
      </c>
      <c r="D48" s="2">
        <v>3178</v>
      </c>
      <c r="E48" s="2">
        <v>2</v>
      </c>
      <c r="F48" s="2">
        <v>2.0806170000000002</v>
      </c>
      <c r="G48" s="2">
        <v>8.0616999999999994E-2</v>
      </c>
      <c r="H48" s="2">
        <v>80.617000000000004</v>
      </c>
      <c r="M48" s="2">
        <v>55434</v>
      </c>
      <c r="N48" s="2" t="s">
        <v>16</v>
      </c>
      <c r="O48" s="2" t="s">
        <v>49</v>
      </c>
      <c r="P48" s="2">
        <v>3194</v>
      </c>
      <c r="Q48" s="2">
        <v>1.2399990000000001</v>
      </c>
      <c r="R48" s="2">
        <v>1.3206169999999999</v>
      </c>
      <c r="S48" s="2">
        <v>8.0617999999999995E-2</v>
      </c>
      <c r="T48" s="2">
        <v>80.617999999999995</v>
      </c>
      <c r="Y48" s="2">
        <v>55442</v>
      </c>
      <c r="Z48" s="2" t="s">
        <v>16</v>
      </c>
      <c r="AA48" s="2" t="s">
        <v>49</v>
      </c>
      <c r="AB48" s="2">
        <v>3210</v>
      </c>
      <c r="AC48" s="2">
        <v>1.53</v>
      </c>
      <c r="AD48" s="2">
        <v>1.612617</v>
      </c>
      <c r="AE48" s="2">
        <v>8.2616999999999996E-2</v>
      </c>
      <c r="AF48" s="2">
        <v>82.617000000000004</v>
      </c>
      <c r="AK48" s="2">
        <v>55434</v>
      </c>
      <c r="AL48" s="2" t="s">
        <v>16</v>
      </c>
      <c r="AM48" s="2" t="s">
        <v>49</v>
      </c>
      <c r="AN48" s="2">
        <v>3226</v>
      </c>
      <c r="AO48" s="2">
        <v>1.34</v>
      </c>
      <c r="AP48" s="2">
        <v>1.420617</v>
      </c>
      <c r="AQ48" s="2">
        <v>8.0616999999999994E-2</v>
      </c>
      <c r="AR48" s="2">
        <v>80.617000000000004</v>
      </c>
    </row>
    <row r="49" spans="1:44">
      <c r="A49" s="2">
        <v>34264</v>
      </c>
      <c r="B49" s="2" t="s">
        <v>16</v>
      </c>
      <c r="C49" s="2" t="s">
        <v>12</v>
      </c>
      <c r="D49" s="2">
        <v>3178</v>
      </c>
      <c r="E49" s="2">
        <v>2.0000110000000002</v>
      </c>
      <c r="F49" s="2">
        <v>2.080622</v>
      </c>
      <c r="G49" s="2">
        <v>8.0611000000000002E-2</v>
      </c>
      <c r="H49" s="2">
        <v>80.611000000000004</v>
      </c>
      <c r="M49" s="2">
        <v>35343</v>
      </c>
      <c r="N49" s="2" t="s">
        <v>16</v>
      </c>
      <c r="O49" s="2" t="s">
        <v>51</v>
      </c>
      <c r="P49" s="2">
        <v>3194</v>
      </c>
      <c r="Q49" s="2">
        <v>1.240011</v>
      </c>
      <c r="R49" s="2">
        <v>1.320622</v>
      </c>
      <c r="S49" s="2">
        <v>8.0611000000000002E-2</v>
      </c>
      <c r="T49" s="2">
        <v>80.611000000000004</v>
      </c>
      <c r="Y49" s="2">
        <v>35351</v>
      </c>
      <c r="Z49" s="2" t="s">
        <v>16</v>
      </c>
      <c r="AA49" s="2" t="s">
        <v>51</v>
      </c>
      <c r="AB49" s="2">
        <v>3210</v>
      </c>
      <c r="AC49" s="2">
        <v>1.530011</v>
      </c>
      <c r="AD49" s="2">
        <v>1.612622</v>
      </c>
      <c r="AE49" s="2">
        <v>8.2611000000000004E-2</v>
      </c>
      <c r="AF49" s="2">
        <v>82.611000000000004</v>
      </c>
      <c r="AK49" s="2">
        <v>35343</v>
      </c>
      <c r="AL49" s="2" t="s">
        <v>16</v>
      </c>
      <c r="AM49" s="2" t="s">
        <v>51</v>
      </c>
      <c r="AN49" s="2">
        <v>3226</v>
      </c>
      <c r="AO49" s="2">
        <v>1.3400110000000001</v>
      </c>
      <c r="AP49" s="2">
        <v>1.4206220000000001</v>
      </c>
      <c r="AQ49" s="2">
        <v>8.0611000000000002E-2</v>
      </c>
      <c r="AR49" s="2">
        <v>80.611000000000004</v>
      </c>
    </row>
    <row r="50" spans="1:44">
      <c r="A50" s="2">
        <v>51727</v>
      </c>
      <c r="B50" s="2" t="s">
        <v>16</v>
      </c>
      <c r="C50" s="2" t="s">
        <v>11</v>
      </c>
      <c r="D50" s="2">
        <v>3178</v>
      </c>
      <c r="E50" s="2">
        <v>2.0899990000000002</v>
      </c>
      <c r="F50" s="2">
        <v>2.1726169999999998</v>
      </c>
      <c r="G50" s="2">
        <v>8.2617999999999997E-2</v>
      </c>
      <c r="H50" s="2">
        <v>82.617999999999995</v>
      </c>
      <c r="M50" s="2">
        <v>55438</v>
      </c>
      <c r="N50" s="2" t="s">
        <v>16</v>
      </c>
      <c r="O50" s="2" t="s">
        <v>49</v>
      </c>
      <c r="P50" s="2">
        <v>3194</v>
      </c>
      <c r="Q50" s="2">
        <v>1.419999</v>
      </c>
      <c r="R50" s="2">
        <v>1.5006170000000001</v>
      </c>
      <c r="S50" s="2">
        <v>8.0617999999999995E-2</v>
      </c>
      <c r="T50" s="2">
        <v>80.617999999999995</v>
      </c>
      <c r="Y50" s="2">
        <v>55446</v>
      </c>
      <c r="Z50" s="2" t="s">
        <v>16</v>
      </c>
      <c r="AA50" s="2" t="s">
        <v>49</v>
      </c>
      <c r="AB50" s="2">
        <v>3210</v>
      </c>
      <c r="AC50" s="2">
        <v>1.76</v>
      </c>
      <c r="AD50" s="2">
        <v>1.8406169999999999</v>
      </c>
      <c r="AE50" s="2">
        <v>8.0616999999999994E-2</v>
      </c>
      <c r="AF50" s="2">
        <v>80.617000000000004</v>
      </c>
      <c r="AK50" s="2">
        <v>55438</v>
      </c>
      <c r="AL50" s="2" t="s">
        <v>16</v>
      </c>
      <c r="AM50" s="2" t="s">
        <v>49</v>
      </c>
      <c r="AN50" s="2">
        <v>3226</v>
      </c>
      <c r="AO50" s="2">
        <v>1.56</v>
      </c>
      <c r="AP50" s="2">
        <v>1.640617</v>
      </c>
      <c r="AQ50" s="2">
        <v>8.0616999999999994E-2</v>
      </c>
      <c r="AR50" s="2">
        <v>80.617000000000004</v>
      </c>
    </row>
    <row r="51" spans="1:44">
      <c r="A51" s="2">
        <v>34268</v>
      </c>
      <c r="B51" s="2" t="s">
        <v>16</v>
      </c>
      <c r="C51" s="2" t="s">
        <v>12</v>
      </c>
      <c r="D51" s="2">
        <v>3178</v>
      </c>
      <c r="E51" s="2">
        <v>2.0900110000000001</v>
      </c>
      <c r="F51" s="2">
        <v>2.1726220000000001</v>
      </c>
      <c r="G51" s="2">
        <v>8.2611000000000004E-2</v>
      </c>
      <c r="H51" s="2">
        <v>82.611000000000004</v>
      </c>
      <c r="M51" s="2">
        <v>35347</v>
      </c>
      <c r="N51" s="2" t="s">
        <v>16</v>
      </c>
      <c r="O51" s="2" t="s">
        <v>51</v>
      </c>
      <c r="P51" s="2">
        <v>3194</v>
      </c>
      <c r="Q51" s="2">
        <v>1.4200109999999999</v>
      </c>
      <c r="R51" s="2">
        <v>1.5006219999999999</v>
      </c>
      <c r="S51" s="2">
        <v>8.0611000000000002E-2</v>
      </c>
      <c r="T51" s="2">
        <v>80.611000000000004</v>
      </c>
      <c r="Y51" s="2">
        <v>35355</v>
      </c>
      <c r="Z51" s="2" t="s">
        <v>16</v>
      </c>
      <c r="AA51" s="2" t="s">
        <v>51</v>
      </c>
      <c r="AB51" s="2">
        <v>3210</v>
      </c>
      <c r="AC51" s="2">
        <v>1.760011</v>
      </c>
      <c r="AD51" s="2">
        <v>1.840622</v>
      </c>
      <c r="AE51" s="2">
        <v>8.0611000000000002E-2</v>
      </c>
      <c r="AF51" s="2">
        <v>80.611000000000004</v>
      </c>
      <c r="AK51" s="2">
        <v>35347</v>
      </c>
      <c r="AL51" s="2" t="s">
        <v>16</v>
      </c>
      <c r="AM51" s="2" t="s">
        <v>51</v>
      </c>
      <c r="AN51" s="2">
        <v>3226</v>
      </c>
      <c r="AO51" s="2">
        <v>1.560011</v>
      </c>
      <c r="AP51" s="2">
        <v>1.640622</v>
      </c>
      <c r="AQ51" s="2">
        <v>8.0611000000000002E-2</v>
      </c>
      <c r="AR51" s="2">
        <v>80.611000000000004</v>
      </c>
    </row>
    <row r="52" spans="1:44">
      <c r="A52" s="2">
        <v>51731</v>
      </c>
      <c r="B52" s="2" t="s">
        <v>16</v>
      </c>
      <c r="C52" s="2" t="s">
        <v>11</v>
      </c>
      <c r="D52" s="2">
        <v>3178</v>
      </c>
      <c r="E52" s="2">
        <v>2.1699989999999998</v>
      </c>
      <c r="F52" s="2">
        <v>2.2526169999999999</v>
      </c>
      <c r="G52" s="2">
        <v>8.2617999999999997E-2</v>
      </c>
      <c r="H52" s="2">
        <v>82.617999999999995</v>
      </c>
      <c r="M52" s="2">
        <v>55442</v>
      </c>
      <c r="N52" s="2" t="s">
        <v>16</v>
      </c>
      <c r="O52" s="2" t="s">
        <v>49</v>
      </c>
      <c r="P52" s="2">
        <v>3194</v>
      </c>
      <c r="Q52" s="2">
        <v>1.4899990000000001</v>
      </c>
      <c r="R52" s="2">
        <v>1.5726169999999999</v>
      </c>
      <c r="S52" s="2">
        <v>8.2617999999999997E-2</v>
      </c>
      <c r="T52" s="2">
        <v>82.617999999999995</v>
      </c>
      <c r="Y52" s="2">
        <v>55450</v>
      </c>
      <c r="Z52" s="2" t="s">
        <v>16</v>
      </c>
      <c r="AA52" s="2" t="s">
        <v>49</v>
      </c>
      <c r="AB52" s="2">
        <v>3210</v>
      </c>
      <c r="AC52" s="2">
        <v>2.2299989999999998</v>
      </c>
      <c r="AD52" s="2">
        <v>2.3126169999999999</v>
      </c>
      <c r="AE52" s="2">
        <v>8.2617999999999997E-2</v>
      </c>
      <c r="AF52" s="2">
        <v>82.617999999999995</v>
      </c>
      <c r="AK52" s="2">
        <v>55442</v>
      </c>
      <c r="AL52" s="2" t="s">
        <v>16</v>
      </c>
      <c r="AM52" s="2" t="s">
        <v>49</v>
      </c>
      <c r="AN52" s="2">
        <v>3226</v>
      </c>
      <c r="AO52" s="2">
        <v>1.689999</v>
      </c>
      <c r="AP52" s="2">
        <v>1.7726170000000001</v>
      </c>
      <c r="AQ52" s="2">
        <v>8.2617999999999997E-2</v>
      </c>
      <c r="AR52" s="2">
        <v>82.617999999999995</v>
      </c>
    </row>
    <row r="53" spans="1:44">
      <c r="A53" s="2">
        <v>34272</v>
      </c>
      <c r="B53" s="2" t="s">
        <v>16</v>
      </c>
      <c r="C53" s="2" t="s">
        <v>12</v>
      </c>
      <c r="D53" s="2">
        <v>3178</v>
      </c>
      <c r="E53" s="2">
        <v>2.1700110000000001</v>
      </c>
      <c r="F53" s="2">
        <v>2.2526220000000001</v>
      </c>
      <c r="G53" s="2">
        <v>8.2611000000000004E-2</v>
      </c>
      <c r="H53" s="2">
        <v>82.611000000000004</v>
      </c>
      <c r="M53" s="2">
        <v>35351</v>
      </c>
      <c r="N53" s="2" t="s">
        <v>16</v>
      </c>
      <c r="O53" s="2" t="s">
        <v>51</v>
      </c>
      <c r="P53" s="2">
        <v>3194</v>
      </c>
      <c r="Q53" s="2">
        <v>1.490011</v>
      </c>
      <c r="R53" s="2">
        <v>1.572622</v>
      </c>
      <c r="S53" s="2">
        <v>8.2611000000000004E-2</v>
      </c>
      <c r="T53" s="2">
        <v>82.611000000000004</v>
      </c>
      <c r="Y53" s="2">
        <v>35359</v>
      </c>
      <c r="Z53" s="2" t="s">
        <v>16</v>
      </c>
      <c r="AA53" s="2" t="s">
        <v>51</v>
      </c>
      <c r="AB53" s="2">
        <v>3210</v>
      </c>
      <c r="AC53" s="2">
        <v>2.2300110000000002</v>
      </c>
      <c r="AD53" s="2">
        <v>2.3126220000000002</v>
      </c>
      <c r="AE53" s="2">
        <v>8.2611000000000004E-2</v>
      </c>
      <c r="AF53" s="2">
        <v>82.611000000000004</v>
      </c>
      <c r="AK53" s="2">
        <v>35351</v>
      </c>
      <c r="AL53" s="2" t="s">
        <v>16</v>
      </c>
      <c r="AM53" s="2" t="s">
        <v>51</v>
      </c>
      <c r="AN53" s="2">
        <v>3226</v>
      </c>
      <c r="AO53" s="2">
        <v>1.6900109999999999</v>
      </c>
      <c r="AP53" s="2">
        <v>1.7726219999999999</v>
      </c>
      <c r="AQ53" s="2">
        <v>8.2611000000000004E-2</v>
      </c>
      <c r="AR53" s="2">
        <v>82.611000000000004</v>
      </c>
    </row>
    <row r="54" spans="1:44">
      <c r="A54" s="2">
        <v>51735</v>
      </c>
      <c r="B54" s="2" t="s">
        <v>16</v>
      </c>
      <c r="C54" s="2" t="s">
        <v>11</v>
      </c>
      <c r="D54" s="2">
        <v>3178</v>
      </c>
      <c r="E54" s="2">
        <v>2.4599989999999998</v>
      </c>
      <c r="F54" s="2">
        <v>2.5406170000000001</v>
      </c>
      <c r="G54" s="2">
        <v>8.0617999999999995E-2</v>
      </c>
      <c r="H54" s="2">
        <v>80.617999999999995</v>
      </c>
      <c r="M54" s="2">
        <v>55446</v>
      </c>
      <c r="N54" s="2" t="s">
        <v>16</v>
      </c>
      <c r="O54" s="2" t="s">
        <v>49</v>
      </c>
      <c r="P54" s="2">
        <v>3194</v>
      </c>
      <c r="Q54" s="2">
        <v>1.83</v>
      </c>
      <c r="R54" s="2">
        <v>1.912617</v>
      </c>
      <c r="S54" s="2">
        <v>8.2616999999999996E-2</v>
      </c>
      <c r="T54" s="2">
        <v>82.617000000000004</v>
      </c>
      <c r="Y54" s="2">
        <v>55454</v>
      </c>
      <c r="Z54" s="2" t="s">
        <v>16</v>
      </c>
      <c r="AA54" s="2" t="s">
        <v>49</v>
      </c>
      <c r="AB54" s="2">
        <v>3210</v>
      </c>
      <c r="AC54" s="2">
        <v>2.25</v>
      </c>
      <c r="AD54" s="2">
        <v>2.3326169999999999</v>
      </c>
      <c r="AE54" s="2">
        <v>8.2616999999999996E-2</v>
      </c>
      <c r="AF54" s="2">
        <v>82.617000000000004</v>
      </c>
      <c r="AK54" s="2">
        <v>55446</v>
      </c>
      <c r="AL54" s="2" t="s">
        <v>16</v>
      </c>
      <c r="AM54" s="2" t="s">
        <v>49</v>
      </c>
      <c r="AN54" s="2">
        <v>3226</v>
      </c>
      <c r="AO54" s="2">
        <v>1.79</v>
      </c>
      <c r="AP54" s="2">
        <v>1.872617</v>
      </c>
      <c r="AQ54" s="2">
        <v>8.2616999999999996E-2</v>
      </c>
      <c r="AR54" s="2">
        <v>82.617000000000004</v>
      </c>
    </row>
    <row r="55" spans="1:44">
      <c r="A55" s="2">
        <v>34276</v>
      </c>
      <c r="B55" s="2" t="s">
        <v>16</v>
      </c>
      <c r="C55" s="2" t="s">
        <v>12</v>
      </c>
      <c r="D55" s="2">
        <v>3178</v>
      </c>
      <c r="E55" s="2">
        <v>2.4600110000000002</v>
      </c>
      <c r="F55" s="2">
        <v>2.5406219999999999</v>
      </c>
      <c r="G55" s="2">
        <v>8.0611000000000002E-2</v>
      </c>
      <c r="H55" s="2">
        <v>80.611000000000004</v>
      </c>
      <c r="M55" s="2">
        <v>35355</v>
      </c>
      <c r="N55" s="2" t="s">
        <v>16</v>
      </c>
      <c r="O55" s="2" t="s">
        <v>51</v>
      </c>
      <c r="P55" s="2">
        <v>3194</v>
      </c>
      <c r="Q55" s="2">
        <v>1.8300110000000001</v>
      </c>
      <c r="R55" s="2">
        <v>1.912622</v>
      </c>
      <c r="S55" s="2">
        <v>8.2611000000000004E-2</v>
      </c>
      <c r="T55" s="2">
        <v>82.611000000000004</v>
      </c>
      <c r="Y55" s="2">
        <v>35363</v>
      </c>
      <c r="Z55" s="2" t="s">
        <v>16</v>
      </c>
      <c r="AA55" s="2" t="s">
        <v>51</v>
      </c>
      <c r="AB55" s="2">
        <v>3210</v>
      </c>
      <c r="AC55" s="2">
        <v>2.2500110000000002</v>
      </c>
      <c r="AD55" s="2">
        <v>2.3326220000000002</v>
      </c>
      <c r="AE55" s="2">
        <v>8.2611000000000004E-2</v>
      </c>
      <c r="AF55" s="2">
        <v>82.611000000000004</v>
      </c>
      <c r="AK55" s="2">
        <v>35355</v>
      </c>
      <c r="AL55" s="2" t="s">
        <v>16</v>
      </c>
      <c r="AM55" s="2" t="s">
        <v>51</v>
      </c>
      <c r="AN55" s="2">
        <v>3226</v>
      </c>
      <c r="AO55" s="2">
        <v>1.790011</v>
      </c>
      <c r="AP55" s="2">
        <v>1.872622</v>
      </c>
      <c r="AQ55" s="2">
        <v>8.2611000000000004E-2</v>
      </c>
      <c r="AR55" s="2">
        <v>82.611000000000004</v>
      </c>
    </row>
    <row r="56" spans="1:44">
      <c r="A56" s="2">
        <v>51715</v>
      </c>
      <c r="B56" s="2" t="s">
        <v>16</v>
      </c>
      <c r="C56" s="2" t="s">
        <v>11</v>
      </c>
      <c r="D56" s="2">
        <v>3178</v>
      </c>
      <c r="E56" s="2">
        <v>1.04</v>
      </c>
      <c r="F56" s="2">
        <v>1.120617</v>
      </c>
      <c r="G56" s="2">
        <v>8.0616999999999994E-2</v>
      </c>
      <c r="H56" s="2">
        <v>80.617000000000004</v>
      </c>
      <c r="M56" s="2">
        <v>55450</v>
      </c>
      <c r="N56" s="2" t="s">
        <v>16</v>
      </c>
      <c r="O56" s="2" t="s">
        <v>49</v>
      </c>
      <c r="P56" s="2">
        <v>3194</v>
      </c>
      <c r="Q56" s="2">
        <v>1.939999</v>
      </c>
      <c r="R56" s="2">
        <v>2.0206170000000001</v>
      </c>
      <c r="S56" s="2">
        <v>8.0617999999999995E-2</v>
      </c>
      <c r="T56" s="2">
        <v>80.617999999999995</v>
      </c>
      <c r="Y56" s="2">
        <v>55458</v>
      </c>
      <c r="Z56" s="2" t="s">
        <v>16</v>
      </c>
      <c r="AA56" s="2" t="s">
        <v>49</v>
      </c>
      <c r="AB56" s="2">
        <v>3210</v>
      </c>
      <c r="AC56" s="2">
        <v>2.35</v>
      </c>
      <c r="AD56" s="2">
        <v>2.432617</v>
      </c>
      <c r="AE56" s="2">
        <v>8.2616999999999996E-2</v>
      </c>
      <c r="AF56" s="2">
        <v>82.617000000000004</v>
      </c>
      <c r="AK56" s="2">
        <v>55450</v>
      </c>
      <c r="AL56" s="2" t="s">
        <v>16</v>
      </c>
      <c r="AM56" s="2" t="s">
        <v>49</v>
      </c>
      <c r="AN56" s="2">
        <v>3226</v>
      </c>
      <c r="AO56" s="2">
        <v>1.85</v>
      </c>
      <c r="AP56" s="2">
        <v>1.932617</v>
      </c>
      <c r="AQ56" s="2">
        <v>8.2616999999999996E-2</v>
      </c>
      <c r="AR56" s="2">
        <v>82.617000000000004</v>
      </c>
    </row>
    <row r="57" spans="1:44">
      <c r="A57" s="2">
        <v>34256</v>
      </c>
      <c r="B57" s="2" t="s">
        <v>16</v>
      </c>
      <c r="C57" s="2" t="s">
        <v>12</v>
      </c>
      <c r="D57" s="2">
        <v>3178</v>
      </c>
      <c r="E57" s="2">
        <v>1.040011</v>
      </c>
      <c r="F57" s="2">
        <v>1.120622</v>
      </c>
      <c r="G57" s="2">
        <v>8.0611000000000002E-2</v>
      </c>
      <c r="H57" s="2">
        <v>80.611000000000004</v>
      </c>
      <c r="M57" s="2">
        <v>35359</v>
      </c>
      <c r="N57" s="2" t="s">
        <v>16</v>
      </c>
      <c r="O57" s="2" t="s">
        <v>51</v>
      </c>
      <c r="P57" s="2">
        <v>3194</v>
      </c>
      <c r="Q57" s="2">
        <v>1.9400109999999999</v>
      </c>
      <c r="R57" s="2">
        <v>2.0206219999999999</v>
      </c>
      <c r="S57" s="2">
        <v>8.0611000000000002E-2</v>
      </c>
      <c r="T57" s="2">
        <v>80.611000000000004</v>
      </c>
      <c r="Y57" s="2">
        <v>35367</v>
      </c>
      <c r="Z57" s="2" t="s">
        <v>16</v>
      </c>
      <c r="AA57" s="2" t="s">
        <v>51</v>
      </c>
      <c r="AB57" s="2">
        <v>3210</v>
      </c>
      <c r="AC57" s="2">
        <v>2.3500109999999999</v>
      </c>
      <c r="AD57" s="2">
        <v>2.4326219999999998</v>
      </c>
      <c r="AE57" s="2">
        <v>8.2611000000000004E-2</v>
      </c>
      <c r="AF57" s="2">
        <v>82.611000000000004</v>
      </c>
      <c r="AK57" s="2">
        <v>35359</v>
      </c>
      <c r="AL57" s="2" t="s">
        <v>16</v>
      </c>
      <c r="AM57" s="2" t="s">
        <v>51</v>
      </c>
      <c r="AN57" s="2">
        <v>3226</v>
      </c>
      <c r="AO57" s="2">
        <v>1.8500110000000001</v>
      </c>
      <c r="AP57" s="2">
        <v>1.9326220000000001</v>
      </c>
      <c r="AQ57" s="2">
        <v>8.2611000000000004E-2</v>
      </c>
      <c r="AR57" s="2">
        <v>82.611000000000004</v>
      </c>
    </row>
    <row r="58" spans="1:44">
      <c r="A58" s="2">
        <v>51719</v>
      </c>
      <c r="B58" s="2" t="s">
        <v>16</v>
      </c>
      <c r="C58" s="2" t="s">
        <v>11</v>
      </c>
      <c r="D58" s="2">
        <v>3178</v>
      </c>
      <c r="E58" s="2">
        <v>1.28</v>
      </c>
      <c r="F58" s="2">
        <v>1.360617</v>
      </c>
      <c r="G58" s="2">
        <v>8.0616999999999994E-2</v>
      </c>
      <c r="H58" s="2">
        <v>80.617000000000004</v>
      </c>
      <c r="M58" s="2">
        <v>55454</v>
      </c>
      <c r="N58" s="2" t="s">
        <v>16</v>
      </c>
      <c r="O58" s="2" t="s">
        <v>49</v>
      </c>
      <c r="P58" s="2">
        <v>3194</v>
      </c>
      <c r="Q58" s="2">
        <v>2.3199990000000001</v>
      </c>
      <c r="R58" s="2">
        <v>2.400617</v>
      </c>
      <c r="S58" s="2">
        <v>8.0617999999999995E-2</v>
      </c>
      <c r="T58" s="2">
        <v>80.617999999999995</v>
      </c>
      <c r="Y58" s="2">
        <v>55462</v>
      </c>
      <c r="Z58" s="2" t="s">
        <v>16</v>
      </c>
      <c r="AA58" s="2" t="s">
        <v>49</v>
      </c>
      <c r="AB58" s="2">
        <v>3210</v>
      </c>
      <c r="AC58" s="2">
        <v>2.5699990000000001</v>
      </c>
      <c r="AD58" s="2">
        <v>2.6526169999999998</v>
      </c>
      <c r="AE58" s="2">
        <v>8.2617999999999997E-2</v>
      </c>
      <c r="AF58" s="2">
        <v>82.617999999999995</v>
      </c>
      <c r="AK58" s="2">
        <v>55454</v>
      </c>
      <c r="AL58" s="2" t="s">
        <v>16</v>
      </c>
      <c r="AM58" s="2" t="s">
        <v>49</v>
      </c>
      <c r="AN58" s="2">
        <v>3226</v>
      </c>
      <c r="AO58" s="2">
        <v>2.0699990000000001</v>
      </c>
      <c r="AP58" s="2">
        <v>2.1526169999999998</v>
      </c>
      <c r="AQ58" s="2">
        <v>8.2617999999999997E-2</v>
      </c>
      <c r="AR58" s="2">
        <v>82.617999999999995</v>
      </c>
    </row>
    <row r="59" spans="1:44">
      <c r="A59" s="2">
        <v>34260</v>
      </c>
      <c r="B59" s="2" t="s">
        <v>16</v>
      </c>
      <c r="C59" s="2" t="s">
        <v>12</v>
      </c>
      <c r="D59" s="2">
        <v>3178</v>
      </c>
      <c r="E59" s="2">
        <v>1.280011</v>
      </c>
      <c r="F59" s="2">
        <v>1.360622</v>
      </c>
      <c r="G59" s="2">
        <v>8.0611000000000002E-2</v>
      </c>
      <c r="H59" s="2">
        <v>80.611000000000004</v>
      </c>
      <c r="M59" s="2">
        <v>35363</v>
      </c>
      <c r="N59" s="2" t="s">
        <v>16</v>
      </c>
      <c r="O59" s="2" t="s">
        <v>51</v>
      </c>
      <c r="P59" s="2">
        <v>3194</v>
      </c>
      <c r="Q59" s="2">
        <v>2.320011</v>
      </c>
      <c r="R59" s="2">
        <v>2.4006219999999998</v>
      </c>
      <c r="S59" s="2">
        <v>8.0611000000000002E-2</v>
      </c>
      <c r="T59" s="2">
        <v>80.611000000000004</v>
      </c>
      <c r="Y59" s="2">
        <v>35371</v>
      </c>
      <c r="Z59" s="2" t="s">
        <v>16</v>
      </c>
      <c r="AA59" s="2" t="s">
        <v>51</v>
      </c>
      <c r="AB59" s="2">
        <v>3210</v>
      </c>
      <c r="AC59" s="2">
        <v>2.570011</v>
      </c>
      <c r="AD59" s="2">
        <v>2.652622</v>
      </c>
      <c r="AE59" s="2">
        <v>8.2611000000000004E-2</v>
      </c>
      <c r="AF59" s="2">
        <v>82.611000000000004</v>
      </c>
      <c r="AK59" s="2">
        <v>35363</v>
      </c>
      <c r="AL59" s="2" t="s">
        <v>16</v>
      </c>
      <c r="AM59" s="2" t="s">
        <v>51</v>
      </c>
      <c r="AN59" s="2">
        <v>3226</v>
      </c>
      <c r="AO59" s="2">
        <v>2.070011</v>
      </c>
      <c r="AP59" s="2">
        <v>2.152622</v>
      </c>
      <c r="AQ59" s="2">
        <v>8.2611000000000004E-2</v>
      </c>
      <c r="AR59" s="2">
        <v>82.611000000000004</v>
      </c>
    </row>
    <row r="60" spans="1:44">
      <c r="A60" s="2">
        <v>51723</v>
      </c>
      <c r="B60" s="2" t="s">
        <v>16</v>
      </c>
      <c r="C60" s="2" t="s">
        <v>11</v>
      </c>
      <c r="D60" s="2">
        <v>3178</v>
      </c>
      <c r="E60" s="2">
        <v>1.4799990000000001</v>
      </c>
      <c r="F60" s="2">
        <v>1.5606169999999999</v>
      </c>
      <c r="G60" s="2">
        <v>8.0617999999999995E-2</v>
      </c>
      <c r="H60" s="2">
        <v>80.617999999999995</v>
      </c>
      <c r="M60" s="2">
        <v>55458</v>
      </c>
      <c r="N60" s="2" t="s">
        <v>16</v>
      </c>
      <c r="O60" s="2" t="s">
        <v>49</v>
      </c>
      <c r="P60" s="2">
        <v>3194</v>
      </c>
      <c r="Q60" s="2">
        <v>2.4599989999999998</v>
      </c>
      <c r="R60" s="2">
        <v>2.5406170000000001</v>
      </c>
      <c r="S60" s="2">
        <v>8.0617999999999995E-2</v>
      </c>
      <c r="T60" s="2">
        <v>80.617999999999995</v>
      </c>
      <c r="Y60" s="2">
        <v>55466</v>
      </c>
      <c r="Z60" s="2" t="s">
        <v>16</v>
      </c>
      <c r="AA60" s="2" t="s">
        <v>49</v>
      </c>
      <c r="AB60" s="2">
        <v>3210</v>
      </c>
      <c r="AC60" s="2">
        <v>2.6699989999999998</v>
      </c>
      <c r="AD60" s="2">
        <v>2.7526169999999999</v>
      </c>
      <c r="AE60" s="2">
        <v>8.2617999999999997E-2</v>
      </c>
      <c r="AF60" s="2">
        <v>82.617999999999995</v>
      </c>
      <c r="AK60" s="2">
        <v>55434</v>
      </c>
      <c r="AL60" s="2" t="s">
        <v>16</v>
      </c>
      <c r="AM60" s="2" t="s">
        <v>49</v>
      </c>
      <c r="AN60" s="2">
        <v>3226</v>
      </c>
      <c r="AO60" s="2">
        <v>1.05</v>
      </c>
      <c r="AP60" s="2">
        <v>1.132617</v>
      </c>
      <c r="AQ60" s="2">
        <v>8.2616999999999996E-2</v>
      </c>
      <c r="AR60" s="2">
        <v>82.617000000000004</v>
      </c>
    </row>
    <row r="61" spans="1:44">
      <c r="A61" s="2">
        <v>34264</v>
      </c>
      <c r="B61" s="2" t="s">
        <v>16</v>
      </c>
      <c r="C61" s="2" t="s">
        <v>12</v>
      </c>
      <c r="D61" s="2">
        <v>3178</v>
      </c>
      <c r="E61" s="2">
        <v>1.480011</v>
      </c>
      <c r="F61" s="2">
        <v>1.560622</v>
      </c>
      <c r="G61" s="2">
        <v>8.0611000000000002E-2</v>
      </c>
      <c r="H61" s="2">
        <v>80.611000000000004</v>
      </c>
      <c r="M61" s="2">
        <v>35367</v>
      </c>
      <c r="N61" s="2" t="s">
        <v>16</v>
      </c>
      <c r="O61" s="2" t="s">
        <v>51</v>
      </c>
      <c r="P61" s="2">
        <v>3194</v>
      </c>
      <c r="Q61" s="2">
        <v>2.4600110000000002</v>
      </c>
      <c r="R61" s="2">
        <v>2.5406219999999999</v>
      </c>
      <c r="S61" s="2">
        <v>8.0611000000000002E-2</v>
      </c>
      <c r="T61" s="2">
        <v>80.611000000000004</v>
      </c>
      <c r="Y61" s="2">
        <v>35375</v>
      </c>
      <c r="Z61" s="2" t="s">
        <v>16</v>
      </c>
      <c r="AA61" s="2" t="s">
        <v>51</v>
      </c>
      <c r="AB61" s="2">
        <v>3210</v>
      </c>
      <c r="AC61" s="2">
        <v>2.6700110000000001</v>
      </c>
      <c r="AD61" s="2">
        <v>2.7526220000000001</v>
      </c>
      <c r="AE61" s="2">
        <v>8.2611000000000004E-2</v>
      </c>
      <c r="AF61" s="2">
        <v>82.611000000000004</v>
      </c>
      <c r="AK61" s="2">
        <v>35343</v>
      </c>
      <c r="AL61" s="2" t="s">
        <v>16</v>
      </c>
      <c r="AM61" s="2" t="s">
        <v>51</v>
      </c>
      <c r="AN61" s="2">
        <v>3226</v>
      </c>
      <c r="AO61" s="2">
        <v>1.050011</v>
      </c>
      <c r="AP61" s="2">
        <v>1.132622</v>
      </c>
      <c r="AQ61" s="2">
        <v>8.2611000000000004E-2</v>
      </c>
      <c r="AR61" s="2">
        <v>82.611000000000004</v>
      </c>
    </row>
    <row r="62" spans="1:44">
      <c r="A62" s="2">
        <v>51727</v>
      </c>
      <c r="B62" s="2" t="s">
        <v>16</v>
      </c>
      <c r="C62" s="2" t="s">
        <v>11</v>
      </c>
      <c r="D62" s="2">
        <v>3178</v>
      </c>
      <c r="E62" s="2">
        <v>1.58</v>
      </c>
      <c r="F62" s="2">
        <v>1.660617</v>
      </c>
      <c r="G62" s="2">
        <v>8.0616999999999994E-2</v>
      </c>
      <c r="H62" s="2">
        <v>80.617000000000004</v>
      </c>
      <c r="M62" s="2">
        <v>55462</v>
      </c>
      <c r="N62" s="2" t="s">
        <v>16</v>
      </c>
      <c r="O62" s="2" t="s">
        <v>49</v>
      </c>
      <c r="P62" s="2">
        <v>3194</v>
      </c>
      <c r="Q62" s="2">
        <v>2.5899990000000002</v>
      </c>
      <c r="R62" s="2">
        <v>2.6726169999999998</v>
      </c>
      <c r="S62" s="2">
        <v>8.2617999999999997E-2</v>
      </c>
      <c r="T62" s="2">
        <v>82.617999999999995</v>
      </c>
      <c r="Y62" s="2">
        <v>55470</v>
      </c>
      <c r="Z62" s="2" t="s">
        <v>16</v>
      </c>
      <c r="AA62" s="2" t="s">
        <v>49</v>
      </c>
      <c r="AB62" s="2">
        <v>3210</v>
      </c>
      <c r="AC62" s="2">
        <v>2.72</v>
      </c>
      <c r="AD62" s="2">
        <v>2.8006169999999999</v>
      </c>
      <c r="AE62" s="2">
        <v>8.0616999999999994E-2</v>
      </c>
      <c r="AF62" s="2">
        <v>80.617000000000004</v>
      </c>
      <c r="AK62" s="2">
        <v>55438</v>
      </c>
      <c r="AL62" s="2" t="s">
        <v>16</v>
      </c>
      <c r="AM62" s="2" t="s">
        <v>49</v>
      </c>
      <c r="AN62" s="2">
        <v>3226</v>
      </c>
      <c r="AO62" s="2">
        <v>1.699999</v>
      </c>
      <c r="AP62" s="2">
        <v>1.7806169999999999</v>
      </c>
      <c r="AQ62" s="2">
        <v>8.0617999999999995E-2</v>
      </c>
      <c r="AR62" s="2">
        <v>80.617999999999995</v>
      </c>
    </row>
    <row r="63" spans="1:44">
      <c r="A63" s="2">
        <v>34268</v>
      </c>
      <c r="B63" s="2" t="s">
        <v>16</v>
      </c>
      <c r="C63" s="2" t="s">
        <v>12</v>
      </c>
      <c r="D63" s="2">
        <v>3178</v>
      </c>
      <c r="E63" s="2">
        <v>1.5800110000000001</v>
      </c>
      <c r="F63" s="2">
        <v>1.660622</v>
      </c>
      <c r="G63" s="2">
        <v>8.0611000000000002E-2</v>
      </c>
      <c r="H63" s="2">
        <v>80.611000000000004</v>
      </c>
      <c r="M63" s="2">
        <v>35371</v>
      </c>
      <c r="N63" s="2" t="s">
        <v>16</v>
      </c>
      <c r="O63" s="2" t="s">
        <v>51</v>
      </c>
      <c r="P63" s="2">
        <v>3194</v>
      </c>
      <c r="Q63" s="2">
        <v>2.5900110000000001</v>
      </c>
      <c r="R63" s="2">
        <v>2.6726220000000001</v>
      </c>
      <c r="S63" s="2">
        <v>8.2611000000000004E-2</v>
      </c>
      <c r="T63" s="2">
        <v>82.611000000000004</v>
      </c>
      <c r="Y63" s="2">
        <v>35379</v>
      </c>
      <c r="Z63" s="2" t="s">
        <v>16</v>
      </c>
      <c r="AA63" s="2" t="s">
        <v>51</v>
      </c>
      <c r="AB63" s="2">
        <v>3210</v>
      </c>
      <c r="AC63" s="2">
        <v>2.720011</v>
      </c>
      <c r="AD63" s="2">
        <v>2.8006220000000002</v>
      </c>
      <c r="AE63" s="2">
        <v>8.0611000000000002E-2</v>
      </c>
      <c r="AF63" s="2">
        <v>80.611000000000004</v>
      </c>
      <c r="AK63" s="2">
        <v>35347</v>
      </c>
      <c r="AL63" s="2" t="s">
        <v>16</v>
      </c>
      <c r="AM63" s="2" t="s">
        <v>51</v>
      </c>
      <c r="AN63" s="2">
        <v>3226</v>
      </c>
      <c r="AO63" s="2">
        <v>1.7000109999999999</v>
      </c>
      <c r="AP63" s="2">
        <v>1.7806219999999999</v>
      </c>
      <c r="AQ63" s="2">
        <v>8.0611000000000002E-2</v>
      </c>
      <c r="AR63" s="2">
        <v>80.611000000000004</v>
      </c>
    </row>
    <row r="64" spans="1:44">
      <c r="A64" s="2">
        <v>51731</v>
      </c>
      <c r="B64" s="2" t="s">
        <v>16</v>
      </c>
      <c r="C64" s="2" t="s">
        <v>11</v>
      </c>
      <c r="D64" s="2">
        <v>3178</v>
      </c>
      <c r="E64" s="2">
        <v>1.709999</v>
      </c>
      <c r="F64" s="2">
        <v>1.7926169999999999</v>
      </c>
      <c r="G64" s="2">
        <v>8.2617999999999997E-2</v>
      </c>
      <c r="H64" s="2">
        <v>82.617999999999995</v>
      </c>
      <c r="M64" s="2">
        <v>55434</v>
      </c>
      <c r="N64" s="2" t="s">
        <v>16</v>
      </c>
      <c r="O64" s="2" t="s">
        <v>49</v>
      </c>
      <c r="P64" s="2">
        <v>3194</v>
      </c>
      <c r="Q64" s="2">
        <v>1.02</v>
      </c>
      <c r="R64" s="2">
        <v>1.100617</v>
      </c>
      <c r="S64" s="2">
        <v>8.0616999999999994E-2</v>
      </c>
      <c r="T64" s="2">
        <v>80.617000000000004</v>
      </c>
      <c r="Y64" s="2">
        <v>55434</v>
      </c>
      <c r="Z64" s="2" t="s">
        <v>16</v>
      </c>
      <c r="AA64" s="2" t="s">
        <v>49</v>
      </c>
      <c r="AB64" s="2">
        <v>3210</v>
      </c>
      <c r="AC64" s="2">
        <v>1.1100000000000001</v>
      </c>
      <c r="AD64" s="2">
        <v>1.192617</v>
      </c>
      <c r="AE64" s="2">
        <v>8.2616999999999996E-2</v>
      </c>
      <c r="AF64" s="2">
        <v>82.617000000000004</v>
      </c>
      <c r="AK64" s="2">
        <v>55442</v>
      </c>
      <c r="AL64" s="2" t="s">
        <v>16</v>
      </c>
      <c r="AM64" s="2" t="s">
        <v>49</v>
      </c>
      <c r="AN64" s="2">
        <v>3226</v>
      </c>
      <c r="AO64" s="2">
        <v>1.7399990000000001</v>
      </c>
      <c r="AP64" s="2">
        <v>1.8206169999999999</v>
      </c>
      <c r="AQ64" s="2">
        <v>8.0617999999999995E-2</v>
      </c>
      <c r="AR64" s="2">
        <v>80.617999999999995</v>
      </c>
    </row>
    <row r="65" spans="1:44">
      <c r="A65" s="2">
        <v>34272</v>
      </c>
      <c r="B65" s="2" t="s">
        <v>16</v>
      </c>
      <c r="C65" s="2" t="s">
        <v>12</v>
      </c>
      <c r="D65" s="2">
        <v>3178</v>
      </c>
      <c r="E65" s="2">
        <v>1.7100109999999999</v>
      </c>
      <c r="F65" s="2">
        <v>1.7926219999999999</v>
      </c>
      <c r="G65" s="2">
        <v>8.2611000000000004E-2</v>
      </c>
      <c r="H65" s="2">
        <v>82.611000000000004</v>
      </c>
      <c r="M65" s="2">
        <v>35343</v>
      </c>
      <c r="N65" s="2" t="s">
        <v>16</v>
      </c>
      <c r="O65" s="2" t="s">
        <v>51</v>
      </c>
      <c r="P65" s="2">
        <v>3194</v>
      </c>
      <c r="Q65" s="2">
        <v>1.020011</v>
      </c>
      <c r="R65" s="2">
        <v>1.100622</v>
      </c>
      <c r="S65" s="2">
        <v>8.0611000000000002E-2</v>
      </c>
      <c r="T65" s="2">
        <v>80.611000000000004</v>
      </c>
      <c r="Y65" s="2">
        <v>35343</v>
      </c>
      <c r="Z65" s="2" t="s">
        <v>16</v>
      </c>
      <c r="AA65" s="2" t="s">
        <v>51</v>
      </c>
      <c r="AB65" s="2">
        <v>3210</v>
      </c>
      <c r="AC65" s="2">
        <v>1.1100110000000001</v>
      </c>
      <c r="AD65" s="2">
        <v>1.1926220000000001</v>
      </c>
      <c r="AE65" s="2">
        <v>8.2611000000000004E-2</v>
      </c>
      <c r="AF65" s="2">
        <v>82.611000000000004</v>
      </c>
      <c r="AK65" s="2">
        <v>35351</v>
      </c>
      <c r="AL65" s="2" t="s">
        <v>16</v>
      </c>
      <c r="AM65" s="2" t="s">
        <v>51</v>
      </c>
      <c r="AN65" s="2">
        <v>3226</v>
      </c>
      <c r="AO65" s="2">
        <v>1.740011</v>
      </c>
      <c r="AP65" s="2">
        <v>1.820622</v>
      </c>
      <c r="AQ65" s="2">
        <v>8.0611000000000002E-2</v>
      </c>
      <c r="AR65" s="2">
        <v>80.611000000000004</v>
      </c>
    </row>
    <row r="66" spans="1:44">
      <c r="A66" s="2">
        <v>51735</v>
      </c>
      <c r="B66" s="2" t="s">
        <v>16</v>
      </c>
      <c r="C66" s="2" t="s">
        <v>11</v>
      </c>
      <c r="D66" s="2">
        <v>3178</v>
      </c>
      <c r="E66" s="2">
        <v>2.16</v>
      </c>
      <c r="F66" s="2">
        <v>2.2406169999999999</v>
      </c>
      <c r="G66" s="2">
        <v>8.0616999999999994E-2</v>
      </c>
      <c r="H66" s="2">
        <v>80.617000000000004</v>
      </c>
      <c r="M66" s="2">
        <v>55438</v>
      </c>
      <c r="N66" s="2" t="s">
        <v>16</v>
      </c>
      <c r="O66" s="2" t="s">
        <v>49</v>
      </c>
      <c r="P66" s="2">
        <v>3194</v>
      </c>
      <c r="Q66" s="2">
        <v>1.27</v>
      </c>
      <c r="R66" s="2">
        <v>1.352617</v>
      </c>
      <c r="S66" s="2">
        <v>8.2616999999999996E-2</v>
      </c>
      <c r="T66" s="2">
        <v>82.617000000000004</v>
      </c>
      <c r="Y66" s="2">
        <v>55438</v>
      </c>
      <c r="Z66" s="2" t="s">
        <v>16</v>
      </c>
      <c r="AA66" s="2" t="s">
        <v>49</v>
      </c>
      <c r="AB66" s="2">
        <v>3210</v>
      </c>
      <c r="AC66" s="2">
        <v>1.649999</v>
      </c>
      <c r="AD66" s="2">
        <v>1.7326170000000001</v>
      </c>
      <c r="AE66" s="2">
        <v>8.2617999999999997E-2</v>
      </c>
      <c r="AF66" s="2">
        <v>82.617999999999995</v>
      </c>
      <c r="AK66" s="2">
        <v>55446</v>
      </c>
      <c r="AL66" s="2" t="s">
        <v>16</v>
      </c>
      <c r="AM66" s="2" t="s">
        <v>49</v>
      </c>
      <c r="AN66" s="2">
        <v>3226</v>
      </c>
      <c r="AO66" s="2">
        <v>1.8</v>
      </c>
      <c r="AP66" s="2">
        <v>1.880617</v>
      </c>
      <c r="AQ66" s="2">
        <v>8.0616999999999994E-2</v>
      </c>
      <c r="AR66" s="2">
        <v>80.617000000000004</v>
      </c>
    </row>
    <row r="67" spans="1:44">
      <c r="A67" s="2">
        <v>34276</v>
      </c>
      <c r="B67" s="2" t="s">
        <v>16</v>
      </c>
      <c r="C67" s="2" t="s">
        <v>12</v>
      </c>
      <c r="D67" s="2">
        <v>3178</v>
      </c>
      <c r="E67" s="2">
        <v>2.1600109999999999</v>
      </c>
      <c r="F67" s="2">
        <v>2.2406220000000001</v>
      </c>
      <c r="G67" s="2">
        <v>8.0611000000000002E-2</v>
      </c>
      <c r="H67" s="2">
        <v>80.611000000000004</v>
      </c>
      <c r="M67" s="2">
        <v>35347</v>
      </c>
      <c r="N67" s="2" t="s">
        <v>16</v>
      </c>
      <c r="O67" s="2" t="s">
        <v>51</v>
      </c>
      <c r="P67" s="2">
        <v>3194</v>
      </c>
      <c r="Q67" s="2">
        <v>1.270011</v>
      </c>
      <c r="R67" s="2">
        <v>1.352622</v>
      </c>
      <c r="S67" s="2">
        <v>8.2611000000000004E-2</v>
      </c>
      <c r="T67" s="2">
        <v>82.611000000000004</v>
      </c>
      <c r="Y67" s="2">
        <v>35347</v>
      </c>
      <c r="Z67" s="2" t="s">
        <v>16</v>
      </c>
      <c r="AA67" s="2" t="s">
        <v>51</v>
      </c>
      <c r="AB67" s="2">
        <v>3210</v>
      </c>
      <c r="AC67" s="2">
        <v>1.6500109999999999</v>
      </c>
      <c r="AD67" s="2">
        <v>1.7326220000000001</v>
      </c>
      <c r="AE67" s="2">
        <v>8.2611000000000004E-2</v>
      </c>
      <c r="AF67" s="2">
        <v>82.611000000000004</v>
      </c>
      <c r="AK67" s="2">
        <v>35355</v>
      </c>
      <c r="AL67" s="2" t="s">
        <v>16</v>
      </c>
      <c r="AM67" s="2" t="s">
        <v>51</v>
      </c>
      <c r="AN67" s="2">
        <v>3226</v>
      </c>
      <c r="AO67" s="2">
        <v>1.800011</v>
      </c>
      <c r="AP67" s="2">
        <v>1.880622</v>
      </c>
      <c r="AQ67" s="2">
        <v>8.0611000000000002E-2</v>
      </c>
      <c r="AR67" s="2">
        <v>80.611000000000004</v>
      </c>
    </row>
    <row r="68" spans="1:44">
      <c r="A68" s="2">
        <v>51739</v>
      </c>
      <c r="B68" s="2" t="s">
        <v>16</v>
      </c>
      <c r="C68" s="2" t="s">
        <v>11</v>
      </c>
      <c r="D68" s="2">
        <v>3178</v>
      </c>
      <c r="E68" s="2">
        <v>2.3599990000000002</v>
      </c>
      <c r="F68" s="2">
        <v>2.440617</v>
      </c>
      <c r="G68" s="2">
        <v>8.0617999999999995E-2</v>
      </c>
      <c r="H68" s="2">
        <v>80.617999999999995</v>
      </c>
      <c r="M68" s="2">
        <v>55442</v>
      </c>
      <c r="N68" s="2" t="s">
        <v>16</v>
      </c>
      <c r="O68" s="2" t="s">
        <v>49</v>
      </c>
      <c r="P68" s="2">
        <v>3194</v>
      </c>
      <c r="Q68" s="2">
        <v>1.37</v>
      </c>
      <c r="R68" s="2">
        <v>1.452617</v>
      </c>
      <c r="S68" s="2">
        <v>8.2616999999999996E-2</v>
      </c>
      <c r="T68" s="2">
        <v>82.617000000000004</v>
      </c>
      <c r="Y68" s="2">
        <v>55442</v>
      </c>
      <c r="Z68" s="2" t="s">
        <v>16</v>
      </c>
      <c r="AA68" s="2" t="s">
        <v>49</v>
      </c>
      <c r="AB68" s="2">
        <v>3210</v>
      </c>
      <c r="AC68" s="2">
        <v>1.81</v>
      </c>
      <c r="AD68" s="2">
        <v>1.892617</v>
      </c>
      <c r="AE68" s="2">
        <v>8.2616999999999996E-2</v>
      </c>
      <c r="AF68" s="2">
        <v>82.617000000000004</v>
      </c>
      <c r="AK68" s="2">
        <v>55450</v>
      </c>
      <c r="AL68" s="2" t="s">
        <v>16</v>
      </c>
      <c r="AM68" s="2" t="s">
        <v>49</v>
      </c>
      <c r="AN68" s="2">
        <v>3226</v>
      </c>
      <c r="AO68" s="2">
        <v>2.6099990000000002</v>
      </c>
      <c r="AP68" s="2">
        <v>2.6926169999999998</v>
      </c>
      <c r="AQ68" s="2">
        <v>8.2617999999999997E-2</v>
      </c>
      <c r="AR68" s="2">
        <v>82.617999999999995</v>
      </c>
    </row>
    <row r="69" spans="1:44">
      <c r="A69" s="2">
        <v>34280</v>
      </c>
      <c r="B69" s="2" t="s">
        <v>16</v>
      </c>
      <c r="C69" s="2" t="s">
        <v>12</v>
      </c>
      <c r="D69" s="2">
        <v>3178</v>
      </c>
      <c r="E69" s="2">
        <v>2.3600110000000001</v>
      </c>
      <c r="F69" s="2">
        <v>2.4406219999999998</v>
      </c>
      <c r="G69" s="2">
        <v>8.0611000000000002E-2</v>
      </c>
      <c r="H69" s="2">
        <v>80.611000000000004</v>
      </c>
      <c r="M69" s="2">
        <v>35351</v>
      </c>
      <c r="N69" s="2" t="s">
        <v>16</v>
      </c>
      <c r="O69" s="2" t="s">
        <v>51</v>
      </c>
      <c r="P69" s="2">
        <v>3194</v>
      </c>
      <c r="Q69" s="2">
        <v>1.3700110000000001</v>
      </c>
      <c r="R69" s="2">
        <v>1.4526220000000001</v>
      </c>
      <c r="S69" s="2">
        <v>8.2611000000000004E-2</v>
      </c>
      <c r="T69" s="2">
        <v>82.611000000000004</v>
      </c>
      <c r="Y69" s="2">
        <v>35351</v>
      </c>
      <c r="Z69" s="2" t="s">
        <v>16</v>
      </c>
      <c r="AA69" s="2" t="s">
        <v>51</v>
      </c>
      <c r="AB69" s="2">
        <v>3210</v>
      </c>
      <c r="AC69" s="2">
        <v>1.810011</v>
      </c>
      <c r="AD69" s="2">
        <v>1.892622</v>
      </c>
      <c r="AE69" s="2">
        <v>8.2611000000000004E-2</v>
      </c>
      <c r="AF69" s="2">
        <v>82.611000000000004</v>
      </c>
      <c r="AK69" s="2">
        <v>35359</v>
      </c>
      <c r="AL69" s="2" t="s">
        <v>16</v>
      </c>
      <c r="AM69" s="2" t="s">
        <v>51</v>
      </c>
      <c r="AN69" s="2">
        <v>3226</v>
      </c>
      <c r="AO69" s="2">
        <v>2.6100110000000001</v>
      </c>
      <c r="AP69" s="2">
        <v>2.6926220000000001</v>
      </c>
      <c r="AQ69" s="2">
        <v>8.2611000000000004E-2</v>
      </c>
      <c r="AR69" s="2">
        <v>82.611000000000004</v>
      </c>
    </row>
    <row r="70" spans="1:44">
      <c r="A70" s="2">
        <v>51715</v>
      </c>
      <c r="B70" s="2" t="s">
        <v>16</v>
      </c>
      <c r="C70" s="2" t="s">
        <v>11</v>
      </c>
      <c r="D70" s="2">
        <v>3178</v>
      </c>
      <c r="E70" s="2">
        <v>1.1100000000000001</v>
      </c>
      <c r="F70" s="2">
        <v>1.192617</v>
      </c>
      <c r="G70" s="2">
        <v>8.2616999999999996E-2</v>
      </c>
      <c r="H70" s="2">
        <v>82.617000000000004</v>
      </c>
      <c r="M70" s="2">
        <v>55446</v>
      </c>
      <c r="N70" s="2" t="s">
        <v>16</v>
      </c>
      <c r="O70" s="2" t="s">
        <v>49</v>
      </c>
      <c r="P70" s="2">
        <v>3194</v>
      </c>
      <c r="Q70" s="2">
        <v>1.4699990000000001</v>
      </c>
      <c r="R70" s="2">
        <v>1.5526169999999999</v>
      </c>
      <c r="S70" s="2">
        <v>8.2617999999999997E-2</v>
      </c>
      <c r="T70" s="2">
        <v>82.617999999999995</v>
      </c>
      <c r="Y70" s="2">
        <v>55434</v>
      </c>
      <c r="Z70" s="2" t="s">
        <v>16</v>
      </c>
      <c r="AA70" s="2" t="s">
        <v>49</v>
      </c>
      <c r="AB70" s="2">
        <v>3210</v>
      </c>
      <c r="AC70" s="2">
        <v>1.34</v>
      </c>
      <c r="AD70" s="2">
        <v>1.420617</v>
      </c>
      <c r="AE70" s="2">
        <v>8.0616999999999994E-2</v>
      </c>
      <c r="AF70" s="2">
        <v>80.617000000000004</v>
      </c>
      <c r="AK70" s="2">
        <v>55434</v>
      </c>
      <c r="AL70" s="2" t="s">
        <v>16</v>
      </c>
      <c r="AM70" s="2" t="s">
        <v>49</v>
      </c>
      <c r="AN70" s="2">
        <v>3226</v>
      </c>
      <c r="AO70" s="2">
        <v>1.55</v>
      </c>
      <c r="AP70" s="2">
        <v>1.632617</v>
      </c>
      <c r="AQ70" s="2">
        <v>8.2616999999999996E-2</v>
      </c>
      <c r="AR70" s="2">
        <v>82.617000000000004</v>
      </c>
    </row>
    <row r="71" spans="1:44">
      <c r="A71" s="2">
        <v>34256</v>
      </c>
      <c r="B71" s="2" t="s">
        <v>16</v>
      </c>
      <c r="C71" s="2" t="s">
        <v>12</v>
      </c>
      <c r="D71" s="2">
        <v>3178</v>
      </c>
      <c r="E71" s="2">
        <v>1.1100110000000001</v>
      </c>
      <c r="F71" s="2">
        <v>1.1926220000000001</v>
      </c>
      <c r="G71" s="2">
        <v>8.2611000000000004E-2</v>
      </c>
      <c r="H71" s="2">
        <v>82.611000000000004</v>
      </c>
      <c r="M71" s="2">
        <v>35355</v>
      </c>
      <c r="N71" s="2" t="s">
        <v>16</v>
      </c>
      <c r="O71" s="2" t="s">
        <v>51</v>
      </c>
      <c r="P71" s="2">
        <v>3194</v>
      </c>
      <c r="Q71" s="2">
        <v>1.470011</v>
      </c>
      <c r="R71" s="2">
        <v>1.5526219999999999</v>
      </c>
      <c r="S71" s="2">
        <v>8.2611000000000004E-2</v>
      </c>
      <c r="T71" s="2">
        <v>82.611000000000004</v>
      </c>
      <c r="Y71" s="2">
        <v>35343</v>
      </c>
      <c r="Z71" s="2" t="s">
        <v>16</v>
      </c>
      <c r="AA71" s="2" t="s">
        <v>51</v>
      </c>
      <c r="AB71" s="2">
        <v>3210</v>
      </c>
      <c r="AC71" s="2">
        <v>1.3400110000000001</v>
      </c>
      <c r="AD71" s="2">
        <v>1.4206220000000001</v>
      </c>
      <c r="AE71" s="2">
        <v>8.0611000000000002E-2</v>
      </c>
      <c r="AF71" s="2">
        <v>80.611000000000004</v>
      </c>
      <c r="AK71" s="2">
        <v>35343</v>
      </c>
      <c r="AL71" s="2" t="s">
        <v>16</v>
      </c>
      <c r="AM71" s="2" t="s">
        <v>51</v>
      </c>
      <c r="AN71" s="2">
        <v>3226</v>
      </c>
      <c r="AO71" s="2">
        <v>1.550011</v>
      </c>
      <c r="AP71" s="2">
        <v>1.632622</v>
      </c>
      <c r="AQ71" s="2">
        <v>8.2611000000000004E-2</v>
      </c>
      <c r="AR71" s="2">
        <v>82.611000000000004</v>
      </c>
    </row>
    <row r="72" spans="1:44">
      <c r="A72" s="2">
        <v>51719</v>
      </c>
      <c r="B72" s="2" t="s">
        <v>16</v>
      </c>
      <c r="C72" s="2" t="s">
        <v>11</v>
      </c>
      <c r="D72" s="2">
        <v>3178</v>
      </c>
      <c r="E72" s="2">
        <v>1.179999</v>
      </c>
      <c r="F72" s="2">
        <v>1.2606170000000001</v>
      </c>
      <c r="G72" s="2">
        <v>8.0617999999999995E-2</v>
      </c>
      <c r="H72" s="2">
        <v>80.617999999999995</v>
      </c>
      <c r="M72" s="2">
        <v>55450</v>
      </c>
      <c r="N72" s="2" t="s">
        <v>16</v>
      </c>
      <c r="O72" s="2" t="s">
        <v>49</v>
      </c>
      <c r="P72" s="2">
        <v>3194</v>
      </c>
      <c r="Q72" s="2">
        <v>1.679999</v>
      </c>
      <c r="R72" s="2">
        <v>1.7606170000000001</v>
      </c>
      <c r="S72" s="2">
        <v>8.0617999999999995E-2</v>
      </c>
      <c r="T72" s="2">
        <v>80.617999999999995</v>
      </c>
      <c r="Y72" s="2">
        <v>55438</v>
      </c>
      <c r="Z72" s="2" t="s">
        <v>16</v>
      </c>
      <c r="AA72" s="2" t="s">
        <v>49</v>
      </c>
      <c r="AB72" s="2">
        <v>3210</v>
      </c>
      <c r="AC72" s="2">
        <v>1.4799990000000001</v>
      </c>
      <c r="AD72" s="2">
        <v>1.5606169999999999</v>
      </c>
      <c r="AE72" s="2">
        <v>8.0617999999999995E-2</v>
      </c>
      <c r="AF72" s="2">
        <v>80.617999999999995</v>
      </c>
      <c r="AK72" s="2">
        <v>55438</v>
      </c>
      <c r="AL72" s="2" t="s">
        <v>16</v>
      </c>
      <c r="AM72" s="2" t="s">
        <v>49</v>
      </c>
      <c r="AN72" s="2">
        <v>3226</v>
      </c>
      <c r="AO72" s="2">
        <v>1.709999</v>
      </c>
      <c r="AP72" s="2">
        <v>1.7926169999999999</v>
      </c>
      <c r="AQ72" s="2">
        <v>8.2617999999999997E-2</v>
      </c>
      <c r="AR72" s="2">
        <v>82.617999999999995</v>
      </c>
    </row>
    <row r="73" spans="1:44">
      <c r="A73" s="2">
        <v>34260</v>
      </c>
      <c r="B73" s="2" t="s">
        <v>16</v>
      </c>
      <c r="C73" s="2" t="s">
        <v>12</v>
      </c>
      <c r="D73" s="2">
        <v>3178</v>
      </c>
      <c r="E73" s="2">
        <v>1.1800109999999999</v>
      </c>
      <c r="F73" s="2">
        <v>1.2606219999999999</v>
      </c>
      <c r="G73" s="2">
        <v>8.0611000000000002E-2</v>
      </c>
      <c r="H73" s="2">
        <v>80.611000000000004</v>
      </c>
      <c r="M73" s="2">
        <v>35359</v>
      </c>
      <c r="N73" s="2" t="s">
        <v>16</v>
      </c>
      <c r="O73" s="2" t="s">
        <v>51</v>
      </c>
      <c r="P73" s="2">
        <v>3194</v>
      </c>
      <c r="Q73" s="2">
        <v>1.6800109999999999</v>
      </c>
      <c r="R73" s="2">
        <v>1.7606219999999999</v>
      </c>
      <c r="S73" s="2">
        <v>8.0611000000000002E-2</v>
      </c>
      <c r="T73" s="2">
        <v>80.611000000000004</v>
      </c>
      <c r="Y73" s="2">
        <v>35347</v>
      </c>
      <c r="Z73" s="2" t="s">
        <v>16</v>
      </c>
      <c r="AA73" s="2" t="s">
        <v>51</v>
      </c>
      <c r="AB73" s="2">
        <v>3210</v>
      </c>
      <c r="AC73" s="2">
        <v>1.480011</v>
      </c>
      <c r="AD73" s="2">
        <v>1.560622</v>
      </c>
      <c r="AE73" s="2">
        <v>8.0611000000000002E-2</v>
      </c>
      <c r="AF73" s="2">
        <v>80.611000000000004</v>
      </c>
      <c r="AK73" s="2">
        <v>35347</v>
      </c>
      <c r="AL73" s="2" t="s">
        <v>16</v>
      </c>
      <c r="AM73" s="2" t="s">
        <v>51</v>
      </c>
      <c r="AN73" s="2">
        <v>3226</v>
      </c>
      <c r="AO73" s="2">
        <v>1.7100109999999999</v>
      </c>
      <c r="AP73" s="2">
        <v>1.7926219999999999</v>
      </c>
      <c r="AQ73" s="2">
        <v>8.2611000000000004E-2</v>
      </c>
      <c r="AR73" s="2">
        <v>82.611000000000004</v>
      </c>
    </row>
    <row r="74" spans="1:44">
      <c r="A74" s="2">
        <v>51723</v>
      </c>
      <c r="B74" s="2" t="s">
        <v>16</v>
      </c>
      <c r="C74" s="2" t="s">
        <v>11</v>
      </c>
      <c r="D74" s="2">
        <v>3178</v>
      </c>
      <c r="E74" s="2">
        <v>1.4899990000000001</v>
      </c>
      <c r="F74" s="2">
        <v>1.5726169999999999</v>
      </c>
      <c r="G74" s="2">
        <v>8.2617999999999997E-2</v>
      </c>
      <c r="H74" s="2">
        <v>82.617999999999995</v>
      </c>
      <c r="M74" s="2">
        <v>55454</v>
      </c>
      <c r="N74" s="2" t="s">
        <v>16</v>
      </c>
      <c r="O74" s="2" t="s">
        <v>49</v>
      </c>
      <c r="P74" s="2">
        <v>3194</v>
      </c>
      <c r="Q74" s="2">
        <v>1.919999</v>
      </c>
      <c r="R74" s="2">
        <v>2.0006170000000001</v>
      </c>
      <c r="S74" s="2">
        <v>8.0617999999999995E-2</v>
      </c>
      <c r="T74" s="2">
        <v>80.617999999999995</v>
      </c>
      <c r="Y74" s="2">
        <v>55442</v>
      </c>
      <c r="Z74" s="2" t="s">
        <v>16</v>
      </c>
      <c r="AA74" s="2" t="s">
        <v>49</v>
      </c>
      <c r="AB74" s="2">
        <v>3210</v>
      </c>
      <c r="AC74" s="2">
        <v>1.51</v>
      </c>
      <c r="AD74" s="2">
        <v>1.5926169999999999</v>
      </c>
      <c r="AE74" s="2">
        <v>8.2616999999999996E-2</v>
      </c>
      <c r="AF74" s="2">
        <v>82.617000000000004</v>
      </c>
      <c r="AK74" s="2">
        <v>55442</v>
      </c>
      <c r="AL74" s="2" t="s">
        <v>16</v>
      </c>
      <c r="AM74" s="2" t="s">
        <v>49</v>
      </c>
      <c r="AN74" s="2">
        <v>3226</v>
      </c>
      <c r="AO74" s="2">
        <v>1.86</v>
      </c>
      <c r="AP74" s="2">
        <v>1.940617</v>
      </c>
      <c r="AQ74" s="2">
        <v>8.0616999999999994E-2</v>
      </c>
      <c r="AR74" s="2">
        <v>80.617000000000004</v>
      </c>
    </row>
    <row r="75" spans="1:44">
      <c r="A75" s="2">
        <v>34264</v>
      </c>
      <c r="B75" s="2" t="s">
        <v>16</v>
      </c>
      <c r="C75" s="2" t="s">
        <v>12</v>
      </c>
      <c r="D75" s="2">
        <v>3178</v>
      </c>
      <c r="E75" s="2">
        <v>1.490011</v>
      </c>
      <c r="F75" s="2">
        <v>1.572622</v>
      </c>
      <c r="G75" s="2">
        <v>8.2611000000000004E-2</v>
      </c>
      <c r="H75" s="2">
        <v>82.611000000000004</v>
      </c>
      <c r="M75" s="2">
        <v>35363</v>
      </c>
      <c r="N75" s="2" t="s">
        <v>16</v>
      </c>
      <c r="O75" s="2" t="s">
        <v>51</v>
      </c>
      <c r="P75" s="2">
        <v>3194</v>
      </c>
      <c r="Q75" s="2">
        <v>1.9200109999999999</v>
      </c>
      <c r="R75" s="2">
        <v>2.0006219999999999</v>
      </c>
      <c r="S75" s="2">
        <v>8.0611000000000002E-2</v>
      </c>
      <c r="T75" s="2">
        <v>80.611000000000004</v>
      </c>
      <c r="Y75" s="2">
        <v>35351</v>
      </c>
      <c r="Z75" s="2" t="s">
        <v>16</v>
      </c>
      <c r="AA75" s="2" t="s">
        <v>51</v>
      </c>
      <c r="AB75" s="2">
        <v>3210</v>
      </c>
      <c r="AC75" s="2">
        <v>1.510011</v>
      </c>
      <c r="AD75" s="2">
        <v>1.592622</v>
      </c>
      <c r="AE75" s="2">
        <v>8.2611000000000004E-2</v>
      </c>
      <c r="AF75" s="2">
        <v>82.611000000000004</v>
      </c>
      <c r="AK75" s="2">
        <v>35351</v>
      </c>
      <c r="AL75" s="2" t="s">
        <v>16</v>
      </c>
      <c r="AM75" s="2" t="s">
        <v>51</v>
      </c>
      <c r="AN75" s="2">
        <v>3226</v>
      </c>
      <c r="AO75" s="2">
        <v>1.8600110000000001</v>
      </c>
      <c r="AP75" s="2">
        <v>1.9406220000000001</v>
      </c>
      <c r="AQ75" s="2">
        <v>8.0611000000000002E-2</v>
      </c>
      <c r="AR75" s="2">
        <v>80.611000000000004</v>
      </c>
    </row>
    <row r="76" spans="1:44">
      <c r="A76" s="2">
        <v>51727</v>
      </c>
      <c r="B76" s="2" t="s">
        <v>16</v>
      </c>
      <c r="C76" s="2" t="s">
        <v>11</v>
      </c>
      <c r="D76" s="2">
        <v>3178</v>
      </c>
      <c r="E76" s="2">
        <v>2.2299989999999998</v>
      </c>
      <c r="F76" s="2">
        <v>2.3126169999999999</v>
      </c>
      <c r="G76" s="2">
        <v>8.2617999999999997E-2</v>
      </c>
      <c r="H76" s="2">
        <v>82.617999999999995</v>
      </c>
      <c r="M76" s="2">
        <v>55458</v>
      </c>
      <c r="N76" s="2" t="s">
        <v>16</v>
      </c>
      <c r="O76" s="2" t="s">
        <v>49</v>
      </c>
      <c r="P76" s="2">
        <v>3194</v>
      </c>
      <c r="Q76" s="2">
        <v>1.9799990000000001</v>
      </c>
      <c r="R76" s="2">
        <v>2.0606170000000001</v>
      </c>
      <c r="S76" s="2">
        <v>8.0617999999999995E-2</v>
      </c>
      <c r="T76" s="2">
        <v>80.617999999999995</v>
      </c>
      <c r="Y76" s="2">
        <v>55446</v>
      </c>
      <c r="Z76" s="2" t="s">
        <v>16</v>
      </c>
      <c r="AA76" s="2" t="s">
        <v>49</v>
      </c>
      <c r="AB76" s="2">
        <v>3210</v>
      </c>
      <c r="AC76" s="2">
        <v>1.62</v>
      </c>
      <c r="AD76" s="2">
        <v>1.700617</v>
      </c>
      <c r="AE76" s="2">
        <v>8.0616999999999994E-2</v>
      </c>
      <c r="AF76" s="2">
        <v>80.617000000000004</v>
      </c>
      <c r="AK76" s="2">
        <v>55446</v>
      </c>
      <c r="AL76" s="2" t="s">
        <v>16</v>
      </c>
      <c r="AM76" s="2" t="s">
        <v>49</v>
      </c>
      <c r="AN76" s="2">
        <v>3226</v>
      </c>
      <c r="AO76" s="2">
        <v>1.87</v>
      </c>
      <c r="AP76" s="2">
        <v>1.952617</v>
      </c>
      <c r="AQ76" s="2">
        <v>8.2616999999999996E-2</v>
      </c>
      <c r="AR76" s="2">
        <v>82.617000000000004</v>
      </c>
    </row>
    <row r="77" spans="1:44">
      <c r="A77" s="2">
        <v>34268</v>
      </c>
      <c r="B77" s="2" t="s">
        <v>16</v>
      </c>
      <c r="C77" s="2" t="s">
        <v>12</v>
      </c>
      <c r="D77" s="2">
        <v>3178</v>
      </c>
      <c r="E77" s="2">
        <v>2.2300110000000002</v>
      </c>
      <c r="F77" s="2">
        <v>2.3126220000000002</v>
      </c>
      <c r="G77" s="2">
        <v>8.2611000000000004E-2</v>
      </c>
      <c r="H77" s="2">
        <v>82.611000000000004</v>
      </c>
      <c r="M77" s="2">
        <v>35367</v>
      </c>
      <c r="N77" s="2" t="s">
        <v>16</v>
      </c>
      <c r="O77" s="2" t="s">
        <v>51</v>
      </c>
      <c r="P77" s="2">
        <v>3194</v>
      </c>
      <c r="Q77" s="2">
        <v>1.980011</v>
      </c>
      <c r="R77" s="2">
        <v>2.060622</v>
      </c>
      <c r="S77" s="2">
        <v>8.0611000000000002E-2</v>
      </c>
      <c r="T77" s="2">
        <v>80.611000000000004</v>
      </c>
      <c r="Y77" s="2">
        <v>35355</v>
      </c>
      <c r="Z77" s="2" t="s">
        <v>16</v>
      </c>
      <c r="AA77" s="2" t="s">
        <v>51</v>
      </c>
      <c r="AB77" s="2">
        <v>3210</v>
      </c>
      <c r="AC77" s="2">
        <v>1.6200110000000001</v>
      </c>
      <c r="AD77" s="2">
        <v>1.7006220000000001</v>
      </c>
      <c r="AE77" s="2">
        <v>8.0611000000000002E-2</v>
      </c>
      <c r="AF77" s="2">
        <v>80.611000000000004</v>
      </c>
      <c r="AK77" s="2">
        <v>35355</v>
      </c>
      <c r="AL77" s="2" t="s">
        <v>16</v>
      </c>
      <c r="AM77" s="2" t="s">
        <v>51</v>
      </c>
      <c r="AN77" s="2">
        <v>3226</v>
      </c>
      <c r="AO77" s="2">
        <v>1.8700110000000001</v>
      </c>
      <c r="AP77" s="2">
        <v>1.9526220000000001</v>
      </c>
      <c r="AQ77" s="2">
        <v>8.2611000000000004E-2</v>
      </c>
      <c r="AR77" s="2">
        <v>82.611000000000004</v>
      </c>
    </row>
    <row r="78" spans="1:44">
      <c r="A78" s="2">
        <v>51731</v>
      </c>
      <c r="B78" s="2" t="s">
        <v>16</v>
      </c>
      <c r="C78" s="2" t="s">
        <v>11</v>
      </c>
      <c r="D78" s="2">
        <v>3178</v>
      </c>
      <c r="E78" s="2">
        <v>2.31</v>
      </c>
      <c r="F78" s="2">
        <v>2.392617</v>
      </c>
      <c r="G78" s="2">
        <v>8.2616999999999996E-2</v>
      </c>
      <c r="H78" s="2">
        <v>82.617000000000004</v>
      </c>
      <c r="M78" s="2">
        <v>55462</v>
      </c>
      <c r="N78" s="2" t="s">
        <v>16</v>
      </c>
      <c r="O78" s="2" t="s">
        <v>49</v>
      </c>
      <c r="P78" s="2">
        <v>3194</v>
      </c>
      <c r="Q78" s="2">
        <v>2.1099990000000002</v>
      </c>
      <c r="R78" s="2">
        <v>2.1926169999999998</v>
      </c>
      <c r="S78" s="2">
        <v>8.2617999999999997E-2</v>
      </c>
      <c r="T78" s="2">
        <v>82.617999999999995</v>
      </c>
      <c r="Y78" s="2">
        <v>55450</v>
      </c>
      <c r="Z78" s="2" t="s">
        <v>16</v>
      </c>
      <c r="AA78" s="2" t="s">
        <v>49</v>
      </c>
      <c r="AB78" s="2">
        <v>3210</v>
      </c>
      <c r="AC78" s="2">
        <v>1.649999</v>
      </c>
      <c r="AD78" s="2">
        <v>1.732637</v>
      </c>
      <c r="AE78" s="2">
        <v>8.2638000000000003E-2</v>
      </c>
      <c r="AF78" s="2">
        <v>82.638000000000005</v>
      </c>
      <c r="AK78" s="2">
        <v>55450</v>
      </c>
      <c r="AL78" s="2" t="s">
        <v>16</v>
      </c>
      <c r="AM78" s="2" t="s">
        <v>49</v>
      </c>
      <c r="AN78" s="2">
        <v>3226</v>
      </c>
      <c r="AO78" s="2">
        <v>1.879999</v>
      </c>
      <c r="AP78" s="2">
        <v>1.9606170000000001</v>
      </c>
      <c r="AQ78" s="2">
        <v>8.0617999999999995E-2</v>
      </c>
      <c r="AR78" s="2">
        <v>80.617999999999995</v>
      </c>
    </row>
    <row r="79" spans="1:44">
      <c r="A79" s="2">
        <v>34272</v>
      </c>
      <c r="B79" s="2" t="s">
        <v>16</v>
      </c>
      <c r="C79" s="2" t="s">
        <v>12</v>
      </c>
      <c r="D79" s="2">
        <v>3178</v>
      </c>
      <c r="E79" s="2">
        <v>2.3100109999999998</v>
      </c>
      <c r="F79" s="2">
        <v>2.3926219999999998</v>
      </c>
      <c r="G79" s="2">
        <v>8.2611000000000004E-2</v>
      </c>
      <c r="H79" s="2">
        <v>82.611000000000004</v>
      </c>
      <c r="M79" s="2">
        <v>35371</v>
      </c>
      <c r="N79" s="2" t="s">
        <v>16</v>
      </c>
      <c r="O79" s="2" t="s">
        <v>51</v>
      </c>
      <c r="P79" s="2">
        <v>3194</v>
      </c>
      <c r="Q79" s="2">
        <v>2.1100110000000001</v>
      </c>
      <c r="R79" s="2">
        <v>2.1926220000000001</v>
      </c>
      <c r="S79" s="2">
        <v>8.2611000000000004E-2</v>
      </c>
      <c r="T79" s="2">
        <v>82.611000000000004</v>
      </c>
      <c r="Y79" s="2">
        <v>35359</v>
      </c>
      <c r="Z79" s="2" t="s">
        <v>16</v>
      </c>
      <c r="AA79" s="2" t="s">
        <v>51</v>
      </c>
      <c r="AB79" s="2">
        <v>3210</v>
      </c>
      <c r="AC79" s="2">
        <v>1.6500109999999999</v>
      </c>
      <c r="AD79" s="2">
        <v>1.732642</v>
      </c>
      <c r="AE79" s="2">
        <v>8.2630999999999996E-2</v>
      </c>
      <c r="AF79" s="2">
        <v>82.631</v>
      </c>
      <c r="AK79" s="2">
        <v>35359</v>
      </c>
      <c r="AL79" s="2" t="s">
        <v>16</v>
      </c>
      <c r="AM79" s="2" t="s">
        <v>51</v>
      </c>
      <c r="AN79" s="2">
        <v>3226</v>
      </c>
      <c r="AO79" s="2">
        <v>1.8800110000000001</v>
      </c>
      <c r="AP79" s="2">
        <v>1.9606220000000001</v>
      </c>
      <c r="AQ79" s="2">
        <v>8.0611000000000002E-2</v>
      </c>
      <c r="AR79" s="2">
        <v>80.611000000000004</v>
      </c>
    </row>
    <row r="80" spans="1:44">
      <c r="A80" s="2">
        <v>51735</v>
      </c>
      <c r="B80" s="2" t="s">
        <v>16</v>
      </c>
      <c r="C80" s="2" t="s">
        <v>11</v>
      </c>
      <c r="D80" s="2">
        <v>3178</v>
      </c>
      <c r="E80" s="2">
        <v>2.6499990000000002</v>
      </c>
      <c r="F80" s="2">
        <v>2.7326169999999999</v>
      </c>
      <c r="G80" s="2">
        <v>8.2617999999999997E-2</v>
      </c>
      <c r="H80" s="2">
        <v>82.617999999999995</v>
      </c>
      <c r="M80" s="2">
        <v>55466</v>
      </c>
      <c r="N80" s="2" t="s">
        <v>16</v>
      </c>
      <c r="O80" s="2" t="s">
        <v>49</v>
      </c>
      <c r="P80" s="2">
        <v>3194</v>
      </c>
      <c r="Q80" s="2">
        <v>2.35</v>
      </c>
      <c r="R80" s="2">
        <v>2.432617</v>
      </c>
      <c r="S80" s="2">
        <v>8.2616999999999996E-2</v>
      </c>
      <c r="T80" s="2">
        <v>82.617000000000004</v>
      </c>
      <c r="Y80" s="2">
        <v>55454</v>
      </c>
      <c r="Z80" s="2" t="s">
        <v>16</v>
      </c>
      <c r="AA80" s="2" t="s">
        <v>49</v>
      </c>
      <c r="AB80" s="2">
        <v>3210</v>
      </c>
      <c r="AC80" s="2">
        <v>1.689999</v>
      </c>
      <c r="AD80" s="2">
        <v>1.7726170000000001</v>
      </c>
      <c r="AE80" s="2">
        <v>8.2617999999999997E-2</v>
      </c>
      <c r="AF80" s="2">
        <v>82.617999999999995</v>
      </c>
      <c r="AK80" s="2">
        <v>55454</v>
      </c>
      <c r="AL80" s="2" t="s">
        <v>16</v>
      </c>
      <c r="AM80" s="2" t="s">
        <v>49</v>
      </c>
      <c r="AN80" s="2">
        <v>3226</v>
      </c>
      <c r="AO80" s="2">
        <v>2.2400000000000002</v>
      </c>
      <c r="AP80" s="2">
        <v>2.3206169999999999</v>
      </c>
      <c r="AQ80" s="2">
        <v>8.0616999999999994E-2</v>
      </c>
      <c r="AR80" s="2">
        <v>80.617000000000004</v>
      </c>
    </row>
    <row r="81" spans="1:44">
      <c r="A81" s="2">
        <v>34276</v>
      </c>
      <c r="B81" s="2" t="s">
        <v>16</v>
      </c>
      <c r="C81" s="2" t="s">
        <v>12</v>
      </c>
      <c r="D81" s="2">
        <v>3178</v>
      </c>
      <c r="E81" s="2">
        <v>2.6500110000000001</v>
      </c>
      <c r="F81" s="2">
        <v>2.7326220000000001</v>
      </c>
      <c r="G81" s="2">
        <v>8.2611000000000004E-2</v>
      </c>
      <c r="H81" s="2">
        <v>82.611000000000004</v>
      </c>
      <c r="M81" s="2">
        <v>35375</v>
      </c>
      <c r="N81" s="2" t="s">
        <v>16</v>
      </c>
      <c r="O81" s="2" t="s">
        <v>51</v>
      </c>
      <c r="P81" s="2">
        <v>3194</v>
      </c>
      <c r="Q81" s="2">
        <v>2.3500109999999999</v>
      </c>
      <c r="R81" s="2">
        <v>2.4326219999999998</v>
      </c>
      <c r="S81" s="2">
        <v>8.2611000000000004E-2</v>
      </c>
      <c r="T81" s="2">
        <v>82.611000000000004</v>
      </c>
      <c r="Y81" s="2">
        <v>35363</v>
      </c>
      <c r="Z81" s="2" t="s">
        <v>16</v>
      </c>
      <c r="AA81" s="2" t="s">
        <v>51</v>
      </c>
      <c r="AB81" s="2">
        <v>3210</v>
      </c>
      <c r="AC81" s="2">
        <v>1.6900109999999999</v>
      </c>
      <c r="AD81" s="2">
        <v>1.7726219999999999</v>
      </c>
      <c r="AE81" s="2">
        <v>8.2611000000000004E-2</v>
      </c>
      <c r="AF81" s="2">
        <v>82.611000000000004</v>
      </c>
      <c r="AK81" s="2">
        <v>35363</v>
      </c>
      <c r="AL81" s="2" t="s">
        <v>16</v>
      </c>
      <c r="AM81" s="2" t="s">
        <v>51</v>
      </c>
      <c r="AN81" s="2">
        <v>3226</v>
      </c>
      <c r="AO81" s="2">
        <v>2.240011</v>
      </c>
      <c r="AP81" s="2">
        <v>2.3206220000000002</v>
      </c>
      <c r="AQ81" s="2">
        <v>8.0611000000000002E-2</v>
      </c>
      <c r="AR81" s="2">
        <v>80.611000000000004</v>
      </c>
    </row>
    <row r="82" spans="1:44">
      <c r="A82" s="2">
        <v>51739</v>
      </c>
      <c r="B82" s="2" t="s">
        <v>16</v>
      </c>
      <c r="C82" s="2" t="s">
        <v>11</v>
      </c>
      <c r="D82" s="2">
        <v>3178</v>
      </c>
      <c r="E82" s="2">
        <v>2.81</v>
      </c>
      <c r="F82" s="2">
        <v>2.892617</v>
      </c>
      <c r="G82" s="2">
        <v>8.2616999999999996E-2</v>
      </c>
      <c r="H82" s="2">
        <v>82.617000000000004</v>
      </c>
      <c r="M82" s="2">
        <v>55470</v>
      </c>
      <c r="N82" s="2" t="s">
        <v>16</v>
      </c>
      <c r="O82" s="2" t="s">
        <v>49</v>
      </c>
      <c r="P82" s="2">
        <v>3194</v>
      </c>
      <c r="Q82" s="2">
        <v>2.7</v>
      </c>
      <c r="R82" s="2">
        <v>2.7806169999999999</v>
      </c>
      <c r="S82" s="2">
        <v>8.0616999999999994E-2</v>
      </c>
      <c r="T82" s="2">
        <v>80.617000000000004</v>
      </c>
      <c r="Y82" s="2">
        <v>55458</v>
      </c>
      <c r="Z82" s="2" t="s">
        <v>16</v>
      </c>
      <c r="AA82" s="2" t="s">
        <v>49</v>
      </c>
      <c r="AB82" s="2">
        <v>3210</v>
      </c>
      <c r="AC82" s="2">
        <v>1.899999</v>
      </c>
      <c r="AD82" s="2">
        <v>1.9806170000000001</v>
      </c>
      <c r="AE82" s="2">
        <v>8.0617999999999995E-2</v>
      </c>
      <c r="AF82" s="2">
        <v>80.617999999999995</v>
      </c>
      <c r="AK82" s="2">
        <v>55458</v>
      </c>
      <c r="AL82" s="2" t="s">
        <v>16</v>
      </c>
      <c r="AM82" s="2" t="s">
        <v>49</v>
      </c>
      <c r="AN82" s="2">
        <v>3226</v>
      </c>
      <c r="AO82" s="2">
        <v>2.6</v>
      </c>
      <c r="AP82" s="2">
        <v>2.6806169999999998</v>
      </c>
      <c r="AQ82" s="2">
        <v>8.0616999999999994E-2</v>
      </c>
      <c r="AR82" s="2">
        <v>80.617000000000004</v>
      </c>
    </row>
    <row r="83" spans="1:44">
      <c r="A83" s="2">
        <v>34280</v>
      </c>
      <c r="B83" s="2" t="s">
        <v>16</v>
      </c>
      <c r="C83" s="2" t="s">
        <v>12</v>
      </c>
      <c r="D83" s="2">
        <v>3178</v>
      </c>
      <c r="E83" s="2">
        <v>2.8100109999999998</v>
      </c>
      <c r="F83" s="2">
        <v>2.8926219999999998</v>
      </c>
      <c r="G83" s="2">
        <v>8.2611000000000004E-2</v>
      </c>
      <c r="H83" s="2">
        <v>82.611000000000004</v>
      </c>
      <c r="M83" s="2">
        <v>35379</v>
      </c>
      <c r="N83" s="2" t="s">
        <v>16</v>
      </c>
      <c r="O83" s="2" t="s">
        <v>51</v>
      </c>
      <c r="P83" s="2">
        <v>3194</v>
      </c>
      <c r="Q83" s="2">
        <v>2.7000109999999999</v>
      </c>
      <c r="R83" s="2">
        <v>2.7806220000000001</v>
      </c>
      <c r="S83" s="2">
        <v>8.0611000000000002E-2</v>
      </c>
      <c r="T83" s="2">
        <v>80.611000000000004</v>
      </c>
      <c r="Y83" s="2">
        <v>35367</v>
      </c>
      <c r="Z83" s="2" t="s">
        <v>16</v>
      </c>
      <c r="AA83" s="2" t="s">
        <v>51</v>
      </c>
      <c r="AB83" s="2">
        <v>3210</v>
      </c>
      <c r="AC83" s="2">
        <v>1.9000109999999999</v>
      </c>
      <c r="AD83" s="2">
        <v>1.9806220000000001</v>
      </c>
      <c r="AE83" s="2">
        <v>8.0611000000000002E-2</v>
      </c>
      <c r="AF83" s="2">
        <v>80.611000000000004</v>
      </c>
      <c r="AK83" s="2">
        <v>35367</v>
      </c>
      <c r="AL83" s="2" t="s">
        <v>16</v>
      </c>
      <c r="AM83" s="2" t="s">
        <v>51</v>
      </c>
      <c r="AN83" s="2">
        <v>3226</v>
      </c>
      <c r="AO83" s="2">
        <v>2.6000109999999999</v>
      </c>
      <c r="AP83" s="2">
        <v>2.6806220000000001</v>
      </c>
      <c r="AQ83" s="2">
        <v>8.0611000000000002E-2</v>
      </c>
      <c r="AR83" s="2">
        <v>80.611000000000004</v>
      </c>
    </row>
    <row r="84" spans="1:44">
      <c r="A84" s="2">
        <v>51715</v>
      </c>
      <c r="B84" s="2" t="s">
        <v>16</v>
      </c>
      <c r="C84" s="2" t="s">
        <v>11</v>
      </c>
      <c r="D84" s="2">
        <v>3178</v>
      </c>
      <c r="E84" s="2">
        <v>1.159999</v>
      </c>
      <c r="F84" s="2">
        <v>1.2406170000000001</v>
      </c>
      <c r="G84" s="2">
        <v>8.0617999999999995E-2</v>
      </c>
      <c r="H84" s="2">
        <v>80.617999999999995</v>
      </c>
      <c r="M84" s="2">
        <v>55434</v>
      </c>
      <c r="N84" s="2" t="s">
        <v>16</v>
      </c>
      <c r="O84" s="2" t="s">
        <v>49</v>
      </c>
      <c r="P84" s="2">
        <v>3194</v>
      </c>
      <c r="Q84" s="2">
        <v>1.06</v>
      </c>
      <c r="R84" s="2">
        <v>1.140617</v>
      </c>
      <c r="S84" s="2">
        <v>8.0616999999999994E-2</v>
      </c>
      <c r="T84" s="2">
        <v>80.617000000000004</v>
      </c>
      <c r="Y84" s="2">
        <v>55462</v>
      </c>
      <c r="Z84" s="2" t="s">
        <v>16</v>
      </c>
      <c r="AA84" s="2" t="s">
        <v>49</v>
      </c>
      <c r="AB84" s="2">
        <v>3210</v>
      </c>
      <c r="AC84" s="2">
        <v>2</v>
      </c>
      <c r="AD84" s="2">
        <v>2.0806170000000002</v>
      </c>
      <c r="AE84" s="2">
        <v>8.0616999999999994E-2</v>
      </c>
      <c r="AF84" s="2">
        <v>80.617000000000004</v>
      </c>
      <c r="AK84" s="2">
        <v>55462</v>
      </c>
      <c r="AL84" s="2" t="s">
        <v>16</v>
      </c>
      <c r="AM84" s="2" t="s">
        <v>49</v>
      </c>
      <c r="AN84" s="2">
        <v>3226</v>
      </c>
      <c r="AO84" s="2">
        <v>2.8599990000000002</v>
      </c>
      <c r="AP84" s="2">
        <v>2.940617</v>
      </c>
      <c r="AQ84" s="2">
        <v>8.0617999999999995E-2</v>
      </c>
      <c r="AR84" s="2">
        <v>80.617999999999995</v>
      </c>
    </row>
    <row r="85" spans="1:44">
      <c r="A85" s="2">
        <v>34256</v>
      </c>
      <c r="B85" s="2" t="s">
        <v>16</v>
      </c>
      <c r="C85" s="2" t="s">
        <v>12</v>
      </c>
      <c r="D85" s="2">
        <v>3178</v>
      </c>
      <c r="E85" s="2">
        <v>1.1600109999999999</v>
      </c>
      <c r="F85" s="2">
        <v>1.2406219999999999</v>
      </c>
      <c r="G85" s="2">
        <v>8.0611000000000002E-2</v>
      </c>
      <c r="H85" s="2">
        <v>80.611000000000004</v>
      </c>
      <c r="M85" s="2">
        <v>35343</v>
      </c>
      <c r="N85" s="2" t="s">
        <v>16</v>
      </c>
      <c r="O85" s="2" t="s">
        <v>51</v>
      </c>
      <c r="P85" s="2">
        <v>3194</v>
      </c>
      <c r="Q85" s="2">
        <v>1.060011</v>
      </c>
      <c r="R85" s="2">
        <v>1.140622</v>
      </c>
      <c r="S85" s="2">
        <v>8.0611000000000002E-2</v>
      </c>
      <c r="T85" s="2">
        <v>80.611000000000004</v>
      </c>
      <c r="Y85" s="2">
        <v>35371</v>
      </c>
      <c r="Z85" s="2" t="s">
        <v>16</v>
      </c>
      <c r="AA85" s="2" t="s">
        <v>51</v>
      </c>
      <c r="AB85" s="2">
        <v>3210</v>
      </c>
      <c r="AC85" s="2">
        <v>2.0000110000000002</v>
      </c>
      <c r="AD85" s="2">
        <v>2.080622</v>
      </c>
      <c r="AE85" s="2">
        <v>8.0611000000000002E-2</v>
      </c>
      <c r="AF85" s="2">
        <v>80.611000000000004</v>
      </c>
      <c r="AK85" s="2">
        <v>35371</v>
      </c>
      <c r="AL85" s="2" t="s">
        <v>16</v>
      </c>
      <c r="AM85" s="2" t="s">
        <v>51</v>
      </c>
      <c r="AN85" s="2">
        <v>3226</v>
      </c>
      <c r="AO85" s="2">
        <v>2.8600110000000001</v>
      </c>
      <c r="AP85" s="2">
        <v>2.9406219999999998</v>
      </c>
      <c r="AQ85" s="2">
        <v>8.0611000000000002E-2</v>
      </c>
      <c r="AR85" s="2">
        <v>80.611000000000004</v>
      </c>
    </row>
    <row r="86" spans="1:44">
      <c r="A86" s="2">
        <v>51719</v>
      </c>
      <c r="B86" s="2" t="s">
        <v>16</v>
      </c>
      <c r="C86" s="2" t="s">
        <v>11</v>
      </c>
      <c r="D86" s="2">
        <v>3178</v>
      </c>
      <c r="E86" s="2">
        <v>1.169999</v>
      </c>
      <c r="F86" s="2">
        <v>1.2526170000000001</v>
      </c>
      <c r="G86" s="2">
        <v>8.2617999999999997E-2</v>
      </c>
      <c r="H86" s="2">
        <v>82.617999999999995</v>
      </c>
      <c r="M86" s="2">
        <v>55438</v>
      </c>
      <c r="N86" s="2" t="s">
        <v>16</v>
      </c>
      <c r="O86" s="2" t="s">
        <v>49</v>
      </c>
      <c r="P86" s="2">
        <v>3194</v>
      </c>
      <c r="Q86" s="2">
        <v>1.08</v>
      </c>
      <c r="R86" s="2">
        <v>1.160617</v>
      </c>
      <c r="S86" s="2">
        <v>8.0616999999999994E-2</v>
      </c>
      <c r="T86" s="2">
        <v>80.617000000000004</v>
      </c>
      <c r="Y86" s="2">
        <v>55466</v>
      </c>
      <c r="Z86" s="2" t="s">
        <v>16</v>
      </c>
      <c r="AA86" s="2" t="s">
        <v>49</v>
      </c>
      <c r="AB86" s="2">
        <v>3210</v>
      </c>
      <c r="AC86" s="2">
        <v>2.33</v>
      </c>
      <c r="AD86" s="2">
        <v>2.412617</v>
      </c>
      <c r="AE86" s="2">
        <v>8.2616999999999996E-2</v>
      </c>
      <c r="AF86" s="2">
        <v>82.617000000000004</v>
      </c>
      <c r="AK86" s="2">
        <v>55434</v>
      </c>
      <c r="AL86" s="2" t="s">
        <v>16</v>
      </c>
      <c r="AM86" s="2" t="s">
        <v>49</v>
      </c>
      <c r="AN86" s="2">
        <v>3226</v>
      </c>
      <c r="AO86" s="2">
        <v>1.2399990000000001</v>
      </c>
      <c r="AP86" s="2">
        <v>1.3206169999999999</v>
      </c>
      <c r="AQ86" s="2">
        <v>8.0617999999999995E-2</v>
      </c>
      <c r="AR86" s="2">
        <v>80.617999999999995</v>
      </c>
    </row>
    <row r="87" spans="1:44">
      <c r="A87" s="2">
        <v>34260</v>
      </c>
      <c r="B87" s="2" t="s">
        <v>16</v>
      </c>
      <c r="C87" s="2" t="s">
        <v>12</v>
      </c>
      <c r="D87" s="2">
        <v>3178</v>
      </c>
      <c r="E87" s="2">
        <v>1.1700109999999999</v>
      </c>
      <c r="F87" s="2">
        <v>1.2526219999999999</v>
      </c>
      <c r="G87" s="2">
        <v>8.2611000000000004E-2</v>
      </c>
      <c r="H87" s="2">
        <v>82.611000000000004</v>
      </c>
      <c r="M87" s="2">
        <v>35347</v>
      </c>
      <c r="N87" s="2" t="s">
        <v>16</v>
      </c>
      <c r="O87" s="2" t="s">
        <v>51</v>
      </c>
      <c r="P87" s="2">
        <v>3194</v>
      </c>
      <c r="Q87" s="2">
        <v>1.0800110000000001</v>
      </c>
      <c r="R87" s="2">
        <v>1.160622</v>
      </c>
      <c r="S87" s="2">
        <v>8.0611000000000002E-2</v>
      </c>
      <c r="T87" s="2">
        <v>80.611000000000004</v>
      </c>
      <c r="Y87" s="2">
        <v>35375</v>
      </c>
      <c r="Z87" s="2" t="s">
        <v>16</v>
      </c>
      <c r="AA87" s="2" t="s">
        <v>51</v>
      </c>
      <c r="AB87" s="2">
        <v>3210</v>
      </c>
      <c r="AC87" s="2">
        <v>2.3300109999999998</v>
      </c>
      <c r="AD87" s="2">
        <v>2.4126219999999998</v>
      </c>
      <c r="AE87" s="2">
        <v>8.2611000000000004E-2</v>
      </c>
      <c r="AF87" s="2">
        <v>82.611000000000004</v>
      </c>
      <c r="AK87" s="2">
        <v>35343</v>
      </c>
      <c r="AL87" s="2" t="s">
        <v>16</v>
      </c>
      <c r="AM87" s="2" t="s">
        <v>51</v>
      </c>
      <c r="AN87" s="2">
        <v>3226</v>
      </c>
      <c r="AO87" s="2">
        <v>1.240011</v>
      </c>
      <c r="AP87" s="2">
        <v>1.320622</v>
      </c>
      <c r="AQ87" s="2">
        <v>8.0611000000000002E-2</v>
      </c>
      <c r="AR87" s="2">
        <v>80.611000000000004</v>
      </c>
    </row>
    <row r="88" spans="1:44">
      <c r="A88" s="2">
        <v>51723</v>
      </c>
      <c r="B88" s="2" t="s">
        <v>16</v>
      </c>
      <c r="C88" s="2" t="s">
        <v>11</v>
      </c>
      <c r="D88" s="2">
        <v>3178</v>
      </c>
      <c r="E88" s="2">
        <v>1.57</v>
      </c>
      <c r="F88" s="2">
        <v>1.652617</v>
      </c>
      <c r="G88" s="2">
        <v>8.2616999999999996E-2</v>
      </c>
      <c r="H88" s="2">
        <v>82.617000000000004</v>
      </c>
      <c r="M88" s="2">
        <v>55442</v>
      </c>
      <c r="N88" s="2" t="s">
        <v>16</v>
      </c>
      <c r="O88" s="2" t="s">
        <v>49</v>
      </c>
      <c r="P88" s="2">
        <v>3194</v>
      </c>
      <c r="Q88" s="2">
        <v>1.29</v>
      </c>
      <c r="R88" s="2">
        <v>1.372617</v>
      </c>
      <c r="S88" s="2">
        <v>8.2616999999999996E-2</v>
      </c>
      <c r="T88" s="2">
        <v>82.617000000000004</v>
      </c>
      <c r="Y88" s="2">
        <v>55470</v>
      </c>
      <c r="Z88" s="2" t="s">
        <v>16</v>
      </c>
      <c r="AA88" s="2" t="s">
        <v>49</v>
      </c>
      <c r="AB88" s="2">
        <v>3210</v>
      </c>
      <c r="AC88" s="2">
        <v>2.8199990000000001</v>
      </c>
      <c r="AD88" s="2">
        <v>2.900617</v>
      </c>
      <c r="AE88" s="2">
        <v>8.0617999999999995E-2</v>
      </c>
      <c r="AF88" s="2">
        <v>80.617999999999995</v>
      </c>
      <c r="AK88" s="2">
        <v>55438</v>
      </c>
      <c r="AL88" s="2" t="s">
        <v>16</v>
      </c>
      <c r="AM88" s="2" t="s">
        <v>49</v>
      </c>
      <c r="AN88" s="2">
        <v>3226</v>
      </c>
      <c r="AO88" s="2">
        <v>1.53</v>
      </c>
      <c r="AP88" s="2">
        <v>1.612617</v>
      </c>
      <c r="AQ88" s="2">
        <v>8.2616999999999996E-2</v>
      </c>
      <c r="AR88" s="2">
        <v>82.617000000000004</v>
      </c>
    </row>
    <row r="89" spans="1:44">
      <c r="A89" s="2">
        <v>34264</v>
      </c>
      <c r="B89" s="2" t="s">
        <v>16</v>
      </c>
      <c r="C89" s="2" t="s">
        <v>12</v>
      </c>
      <c r="D89" s="2">
        <v>3178</v>
      </c>
      <c r="E89" s="2">
        <v>1.570011</v>
      </c>
      <c r="F89" s="2">
        <v>1.652622</v>
      </c>
      <c r="G89" s="2">
        <v>8.2611000000000004E-2</v>
      </c>
      <c r="H89" s="2">
        <v>82.611000000000004</v>
      </c>
      <c r="M89" s="2">
        <v>35351</v>
      </c>
      <c r="N89" s="2" t="s">
        <v>16</v>
      </c>
      <c r="O89" s="2" t="s">
        <v>51</v>
      </c>
      <c r="P89" s="2">
        <v>3194</v>
      </c>
      <c r="Q89" s="2">
        <v>1.290011</v>
      </c>
      <c r="R89" s="2">
        <v>1.372622</v>
      </c>
      <c r="S89" s="2">
        <v>8.2611000000000004E-2</v>
      </c>
      <c r="T89" s="2">
        <v>82.611000000000004</v>
      </c>
      <c r="Y89" s="2">
        <v>35379</v>
      </c>
      <c r="Z89" s="2" t="s">
        <v>16</v>
      </c>
      <c r="AA89" s="2" t="s">
        <v>51</v>
      </c>
      <c r="AB89" s="2">
        <v>3210</v>
      </c>
      <c r="AC89" s="2">
        <v>2.820011</v>
      </c>
      <c r="AD89" s="2">
        <v>2.9006219999999998</v>
      </c>
      <c r="AE89" s="2">
        <v>8.0611000000000002E-2</v>
      </c>
      <c r="AF89" s="2">
        <v>80.611000000000004</v>
      </c>
      <c r="AK89" s="2">
        <v>35347</v>
      </c>
      <c r="AL89" s="2" t="s">
        <v>16</v>
      </c>
      <c r="AM89" s="2" t="s">
        <v>51</v>
      </c>
      <c r="AN89" s="2">
        <v>3226</v>
      </c>
      <c r="AO89" s="2">
        <v>1.530011</v>
      </c>
      <c r="AP89" s="2">
        <v>1.612622</v>
      </c>
      <c r="AQ89" s="2">
        <v>8.2611000000000004E-2</v>
      </c>
      <c r="AR89" s="2">
        <v>82.611000000000004</v>
      </c>
    </row>
    <row r="90" spans="1:44">
      <c r="A90" s="2">
        <v>51727</v>
      </c>
      <c r="B90" s="2" t="s">
        <v>16</v>
      </c>
      <c r="C90" s="2" t="s">
        <v>11</v>
      </c>
      <c r="D90" s="2">
        <v>3178</v>
      </c>
      <c r="E90" s="2">
        <v>2.02</v>
      </c>
      <c r="F90" s="2">
        <v>2.1006170000000002</v>
      </c>
      <c r="G90" s="2">
        <v>8.0616999999999994E-2</v>
      </c>
      <c r="H90" s="2">
        <v>80.617000000000004</v>
      </c>
      <c r="M90" s="2">
        <v>55446</v>
      </c>
      <c r="N90" s="2" t="s">
        <v>16</v>
      </c>
      <c r="O90" s="2" t="s">
        <v>49</v>
      </c>
      <c r="P90" s="2">
        <v>3194</v>
      </c>
      <c r="Q90" s="2">
        <v>1.34</v>
      </c>
      <c r="R90" s="2">
        <v>1.420617</v>
      </c>
      <c r="S90" s="2">
        <v>8.0616999999999994E-2</v>
      </c>
      <c r="T90" s="2">
        <v>80.617000000000004</v>
      </c>
      <c r="Y90" s="2">
        <v>55434</v>
      </c>
      <c r="Z90" s="2" t="s">
        <v>16</v>
      </c>
      <c r="AA90" s="2" t="s">
        <v>49</v>
      </c>
      <c r="AB90" s="2">
        <v>3210</v>
      </c>
      <c r="AC90" s="2">
        <v>1.1100000000000001</v>
      </c>
      <c r="AD90" s="2">
        <v>1.192617</v>
      </c>
      <c r="AE90" s="2">
        <v>8.2616999999999996E-2</v>
      </c>
      <c r="AF90" s="2">
        <v>82.617000000000004</v>
      </c>
      <c r="AK90" s="2">
        <v>55442</v>
      </c>
      <c r="AL90" s="2" t="s">
        <v>16</v>
      </c>
      <c r="AM90" s="2" t="s">
        <v>49</v>
      </c>
      <c r="AN90" s="2">
        <v>3226</v>
      </c>
      <c r="AO90" s="2">
        <v>1.58</v>
      </c>
      <c r="AP90" s="2">
        <v>1.660617</v>
      </c>
      <c r="AQ90" s="2">
        <v>8.0616999999999994E-2</v>
      </c>
      <c r="AR90" s="2">
        <v>80.617000000000004</v>
      </c>
    </row>
    <row r="91" spans="1:44">
      <c r="A91" s="2">
        <v>34268</v>
      </c>
      <c r="B91" s="2" t="s">
        <v>16</v>
      </c>
      <c r="C91" s="2" t="s">
        <v>12</v>
      </c>
      <c r="D91" s="2">
        <v>3178</v>
      </c>
      <c r="E91" s="2">
        <v>2.0200109999999998</v>
      </c>
      <c r="F91" s="2">
        <v>2.100622</v>
      </c>
      <c r="G91" s="2">
        <v>8.0611000000000002E-2</v>
      </c>
      <c r="H91" s="2">
        <v>80.611000000000004</v>
      </c>
      <c r="M91" s="2">
        <v>35355</v>
      </c>
      <c r="N91" s="2" t="s">
        <v>16</v>
      </c>
      <c r="O91" s="2" t="s">
        <v>51</v>
      </c>
      <c r="P91" s="2">
        <v>3194</v>
      </c>
      <c r="Q91" s="2">
        <v>1.3400110000000001</v>
      </c>
      <c r="R91" s="2">
        <v>1.4206220000000001</v>
      </c>
      <c r="S91" s="2">
        <v>8.0611000000000002E-2</v>
      </c>
      <c r="T91" s="2">
        <v>80.611000000000004</v>
      </c>
      <c r="Y91" s="2">
        <v>35343</v>
      </c>
      <c r="Z91" s="2" t="s">
        <v>16</v>
      </c>
      <c r="AA91" s="2" t="s">
        <v>51</v>
      </c>
      <c r="AB91" s="2">
        <v>3210</v>
      </c>
      <c r="AC91" s="2">
        <v>1.1100110000000001</v>
      </c>
      <c r="AD91" s="2">
        <v>1.1926220000000001</v>
      </c>
      <c r="AE91" s="2">
        <v>8.2611000000000004E-2</v>
      </c>
      <c r="AF91" s="2">
        <v>82.611000000000004</v>
      </c>
      <c r="AK91" s="2">
        <v>35351</v>
      </c>
      <c r="AL91" s="2" t="s">
        <v>16</v>
      </c>
      <c r="AM91" s="2" t="s">
        <v>51</v>
      </c>
      <c r="AN91" s="2">
        <v>3226</v>
      </c>
      <c r="AO91" s="2">
        <v>1.5800110000000001</v>
      </c>
      <c r="AP91" s="2">
        <v>1.660622</v>
      </c>
      <c r="AQ91" s="2">
        <v>8.0611000000000002E-2</v>
      </c>
      <c r="AR91" s="2">
        <v>80.611000000000004</v>
      </c>
    </row>
    <row r="92" spans="1:44">
      <c r="A92" s="2">
        <v>51731</v>
      </c>
      <c r="B92" s="2" t="s">
        <v>16</v>
      </c>
      <c r="C92" s="2" t="s">
        <v>11</v>
      </c>
      <c r="D92" s="2">
        <v>3178</v>
      </c>
      <c r="E92" s="2">
        <v>2.72</v>
      </c>
      <c r="F92" s="2">
        <v>2.8006169999999999</v>
      </c>
      <c r="G92" s="2">
        <v>8.0616999999999994E-2</v>
      </c>
      <c r="H92" s="2">
        <v>80.617000000000004</v>
      </c>
      <c r="M92" s="2">
        <v>55450</v>
      </c>
      <c r="N92" s="2" t="s">
        <v>16</v>
      </c>
      <c r="O92" s="2" t="s">
        <v>49</v>
      </c>
      <c r="P92" s="2">
        <v>3194</v>
      </c>
      <c r="Q92" s="2">
        <v>1.37</v>
      </c>
      <c r="R92" s="2">
        <v>1.452617</v>
      </c>
      <c r="S92" s="2">
        <v>8.2616999999999996E-2</v>
      </c>
      <c r="T92" s="2">
        <v>82.617000000000004</v>
      </c>
      <c r="Y92" s="2">
        <v>55438</v>
      </c>
      <c r="Z92" s="2" t="s">
        <v>16</v>
      </c>
      <c r="AA92" s="2" t="s">
        <v>49</v>
      </c>
      <c r="AB92" s="2">
        <v>3210</v>
      </c>
      <c r="AC92" s="2">
        <v>1.28</v>
      </c>
      <c r="AD92" s="2">
        <v>1.360617</v>
      </c>
      <c r="AE92" s="2">
        <v>8.0616999999999994E-2</v>
      </c>
      <c r="AF92" s="2">
        <v>80.617000000000004</v>
      </c>
      <c r="AK92" s="2">
        <v>55446</v>
      </c>
      <c r="AL92" s="2" t="s">
        <v>16</v>
      </c>
      <c r="AM92" s="2" t="s">
        <v>49</v>
      </c>
      <c r="AN92" s="2">
        <v>3226</v>
      </c>
      <c r="AO92" s="2">
        <v>2.0499990000000001</v>
      </c>
      <c r="AP92" s="2">
        <v>2.1326170000000002</v>
      </c>
      <c r="AQ92" s="2">
        <v>8.2617999999999997E-2</v>
      </c>
      <c r="AR92" s="2">
        <v>82.617999999999995</v>
      </c>
    </row>
    <row r="93" spans="1:44">
      <c r="A93" s="2">
        <v>34272</v>
      </c>
      <c r="B93" s="2" t="s">
        <v>16</v>
      </c>
      <c r="C93" s="2" t="s">
        <v>12</v>
      </c>
      <c r="D93" s="2">
        <v>3178</v>
      </c>
      <c r="E93" s="2">
        <v>2.720011</v>
      </c>
      <c r="F93" s="2">
        <v>2.8006220000000002</v>
      </c>
      <c r="G93" s="2">
        <v>8.0611000000000002E-2</v>
      </c>
      <c r="H93" s="2">
        <v>80.611000000000004</v>
      </c>
      <c r="M93" s="2">
        <v>35359</v>
      </c>
      <c r="N93" s="2" t="s">
        <v>16</v>
      </c>
      <c r="O93" s="2" t="s">
        <v>51</v>
      </c>
      <c r="P93" s="2">
        <v>3194</v>
      </c>
      <c r="Q93" s="2">
        <v>1.3700110000000001</v>
      </c>
      <c r="R93" s="2">
        <v>1.4526220000000001</v>
      </c>
      <c r="S93" s="2">
        <v>8.2611000000000004E-2</v>
      </c>
      <c r="T93" s="2">
        <v>82.611000000000004</v>
      </c>
      <c r="Y93" s="2">
        <v>35347</v>
      </c>
      <c r="Z93" s="2" t="s">
        <v>16</v>
      </c>
      <c r="AA93" s="2" t="s">
        <v>51</v>
      </c>
      <c r="AB93" s="2">
        <v>3210</v>
      </c>
      <c r="AC93" s="2">
        <v>1.280011</v>
      </c>
      <c r="AD93" s="2">
        <v>1.360622</v>
      </c>
      <c r="AE93" s="2">
        <v>8.0611000000000002E-2</v>
      </c>
      <c r="AF93" s="2">
        <v>80.611000000000004</v>
      </c>
      <c r="AK93" s="2">
        <v>35355</v>
      </c>
      <c r="AL93" s="2" t="s">
        <v>16</v>
      </c>
      <c r="AM93" s="2" t="s">
        <v>51</v>
      </c>
      <c r="AN93" s="2">
        <v>3226</v>
      </c>
      <c r="AO93" s="2">
        <v>2.050011</v>
      </c>
      <c r="AP93" s="2">
        <v>2.132622</v>
      </c>
      <c r="AQ93" s="2">
        <v>8.2611000000000004E-2</v>
      </c>
      <c r="AR93" s="2">
        <v>82.611000000000004</v>
      </c>
    </row>
    <row r="94" spans="1:44">
      <c r="A94" s="2">
        <v>51715</v>
      </c>
      <c r="B94" s="2" t="s">
        <v>16</v>
      </c>
      <c r="C94" s="2" t="s">
        <v>11</v>
      </c>
      <c r="D94" s="2">
        <v>3178</v>
      </c>
      <c r="E94" s="2">
        <v>1.01</v>
      </c>
      <c r="F94" s="2">
        <v>1.0926169999999999</v>
      </c>
      <c r="G94" s="2">
        <v>8.2616999999999996E-2</v>
      </c>
      <c r="H94" s="2">
        <v>82.617000000000004</v>
      </c>
      <c r="M94" s="2">
        <v>55454</v>
      </c>
      <c r="N94" s="2" t="s">
        <v>16</v>
      </c>
      <c r="O94" s="2" t="s">
        <v>49</v>
      </c>
      <c r="P94" s="2">
        <v>3194</v>
      </c>
      <c r="Q94" s="2">
        <v>1.7299990000000001</v>
      </c>
      <c r="R94" s="2">
        <v>1.8126169999999999</v>
      </c>
      <c r="S94" s="2">
        <v>8.2617999999999997E-2</v>
      </c>
      <c r="T94" s="2">
        <v>82.617999999999995</v>
      </c>
      <c r="Y94" s="2">
        <v>55442</v>
      </c>
      <c r="Z94" s="2" t="s">
        <v>16</v>
      </c>
      <c r="AA94" s="2" t="s">
        <v>49</v>
      </c>
      <c r="AB94" s="2">
        <v>3210</v>
      </c>
      <c r="AC94" s="2">
        <v>1.7399990000000001</v>
      </c>
      <c r="AD94" s="2">
        <v>1.8206169999999999</v>
      </c>
      <c r="AE94" s="2">
        <v>8.0617999999999995E-2</v>
      </c>
      <c r="AF94" s="2">
        <v>80.617999999999995</v>
      </c>
      <c r="AK94" s="2">
        <v>55450</v>
      </c>
      <c r="AL94" s="2" t="s">
        <v>16</v>
      </c>
      <c r="AM94" s="2" t="s">
        <v>49</v>
      </c>
      <c r="AN94" s="2">
        <v>3226</v>
      </c>
      <c r="AO94" s="2">
        <v>2.1299990000000002</v>
      </c>
      <c r="AP94" s="2">
        <v>2.2126169999999998</v>
      </c>
      <c r="AQ94" s="2">
        <v>8.2617999999999997E-2</v>
      </c>
      <c r="AR94" s="2">
        <v>82.617999999999995</v>
      </c>
    </row>
    <row r="95" spans="1:44">
      <c r="A95" s="2">
        <v>34256</v>
      </c>
      <c r="B95" s="2" t="s">
        <v>16</v>
      </c>
      <c r="C95" s="2" t="s">
        <v>12</v>
      </c>
      <c r="D95" s="2">
        <v>3178</v>
      </c>
      <c r="E95" s="2">
        <v>1.010011</v>
      </c>
      <c r="F95" s="2">
        <v>1.092622</v>
      </c>
      <c r="G95" s="2">
        <v>8.2611000000000004E-2</v>
      </c>
      <c r="H95" s="2">
        <v>82.611000000000004</v>
      </c>
      <c r="M95" s="2">
        <v>35363</v>
      </c>
      <c r="N95" s="2" t="s">
        <v>16</v>
      </c>
      <c r="O95" s="2" t="s">
        <v>51</v>
      </c>
      <c r="P95" s="2">
        <v>3194</v>
      </c>
      <c r="Q95" s="2">
        <v>1.730011</v>
      </c>
      <c r="R95" s="2">
        <v>1.812622</v>
      </c>
      <c r="S95" s="2">
        <v>8.2611000000000004E-2</v>
      </c>
      <c r="T95" s="2">
        <v>82.611000000000004</v>
      </c>
      <c r="Y95" s="2">
        <v>35351</v>
      </c>
      <c r="Z95" s="2" t="s">
        <v>16</v>
      </c>
      <c r="AA95" s="2" t="s">
        <v>51</v>
      </c>
      <c r="AB95" s="2">
        <v>3210</v>
      </c>
      <c r="AC95" s="2">
        <v>1.740011</v>
      </c>
      <c r="AD95" s="2">
        <v>1.820622</v>
      </c>
      <c r="AE95" s="2">
        <v>8.0611000000000002E-2</v>
      </c>
      <c r="AF95" s="2">
        <v>80.611000000000004</v>
      </c>
      <c r="AK95" s="2">
        <v>35359</v>
      </c>
      <c r="AL95" s="2" t="s">
        <v>16</v>
      </c>
      <c r="AM95" s="2" t="s">
        <v>51</v>
      </c>
      <c r="AN95" s="2">
        <v>3226</v>
      </c>
      <c r="AO95" s="2">
        <v>2.1300110000000001</v>
      </c>
      <c r="AP95" s="2">
        <v>2.2126220000000001</v>
      </c>
      <c r="AQ95" s="2">
        <v>8.2611000000000004E-2</v>
      </c>
      <c r="AR95" s="2">
        <v>82.611000000000004</v>
      </c>
    </row>
    <row r="96" spans="1:44">
      <c r="A96" s="2">
        <v>51719</v>
      </c>
      <c r="B96" s="2" t="s">
        <v>16</v>
      </c>
      <c r="C96" s="2" t="s">
        <v>11</v>
      </c>
      <c r="D96" s="2">
        <v>3178</v>
      </c>
      <c r="E96" s="2">
        <v>1.03</v>
      </c>
      <c r="F96" s="2">
        <v>1.112617</v>
      </c>
      <c r="G96" s="2">
        <v>8.2616999999999996E-2</v>
      </c>
      <c r="H96" s="2">
        <v>82.617000000000004</v>
      </c>
      <c r="M96" s="2">
        <v>55434</v>
      </c>
      <c r="N96" s="2" t="s">
        <v>16</v>
      </c>
      <c r="O96" s="2" t="s">
        <v>49</v>
      </c>
      <c r="P96" s="2">
        <v>3194</v>
      </c>
      <c r="Q96" s="2">
        <v>1.32</v>
      </c>
      <c r="R96" s="2">
        <v>1.400617</v>
      </c>
      <c r="S96" s="2">
        <v>8.0616999999999994E-2</v>
      </c>
      <c r="T96" s="2">
        <v>80.617000000000004</v>
      </c>
      <c r="Y96" s="2">
        <v>55446</v>
      </c>
      <c r="Z96" s="2" t="s">
        <v>16</v>
      </c>
      <c r="AA96" s="2" t="s">
        <v>49</v>
      </c>
      <c r="AB96" s="2">
        <v>3210</v>
      </c>
      <c r="AC96" s="2">
        <v>1.77</v>
      </c>
      <c r="AD96" s="2">
        <v>1.852617</v>
      </c>
      <c r="AE96" s="2">
        <v>8.2616999999999996E-2</v>
      </c>
      <c r="AF96" s="2">
        <v>82.617000000000004</v>
      </c>
      <c r="AK96" s="2">
        <v>55434</v>
      </c>
      <c r="AL96" s="2" t="s">
        <v>16</v>
      </c>
      <c r="AM96" s="2" t="s">
        <v>49</v>
      </c>
      <c r="AN96" s="2">
        <v>3226</v>
      </c>
      <c r="AO96" s="2">
        <v>1.149999</v>
      </c>
      <c r="AP96" s="2">
        <v>1.2326170000000001</v>
      </c>
      <c r="AQ96" s="2">
        <v>8.2617999999999997E-2</v>
      </c>
      <c r="AR96" s="2">
        <v>82.617999999999995</v>
      </c>
    </row>
    <row r="97" spans="1:44">
      <c r="A97" s="2">
        <v>34260</v>
      </c>
      <c r="B97" s="2" t="s">
        <v>16</v>
      </c>
      <c r="C97" s="2" t="s">
        <v>12</v>
      </c>
      <c r="D97" s="2">
        <v>3178</v>
      </c>
      <c r="E97" s="2">
        <v>1.030011</v>
      </c>
      <c r="F97" s="2">
        <v>1.112622</v>
      </c>
      <c r="G97" s="2">
        <v>8.2611000000000004E-2</v>
      </c>
      <c r="H97" s="2">
        <v>82.611000000000004</v>
      </c>
      <c r="M97" s="2">
        <v>35343</v>
      </c>
      <c r="N97" s="2" t="s">
        <v>16</v>
      </c>
      <c r="O97" s="2" t="s">
        <v>51</v>
      </c>
      <c r="P97" s="2">
        <v>3194</v>
      </c>
      <c r="Q97" s="2">
        <v>1.320011</v>
      </c>
      <c r="R97" s="2">
        <v>1.400622</v>
      </c>
      <c r="S97" s="2">
        <v>8.0611000000000002E-2</v>
      </c>
      <c r="T97" s="2">
        <v>80.611000000000004</v>
      </c>
      <c r="Y97" s="2">
        <v>35355</v>
      </c>
      <c r="Z97" s="2" t="s">
        <v>16</v>
      </c>
      <c r="AA97" s="2" t="s">
        <v>51</v>
      </c>
      <c r="AB97" s="2">
        <v>3210</v>
      </c>
      <c r="AC97" s="2">
        <v>1.770011</v>
      </c>
      <c r="AD97" s="2">
        <v>1.852622</v>
      </c>
      <c r="AE97" s="2">
        <v>8.2611000000000004E-2</v>
      </c>
      <c r="AF97" s="2">
        <v>82.611000000000004</v>
      </c>
      <c r="AK97" s="2">
        <v>35343</v>
      </c>
      <c r="AL97" s="2" t="s">
        <v>16</v>
      </c>
      <c r="AM97" s="2" t="s">
        <v>51</v>
      </c>
      <c r="AN97" s="2">
        <v>3226</v>
      </c>
      <c r="AO97" s="2">
        <v>1.1500109999999999</v>
      </c>
      <c r="AP97" s="2">
        <v>1.2326220000000001</v>
      </c>
      <c r="AQ97" s="2">
        <v>8.2611000000000004E-2</v>
      </c>
      <c r="AR97" s="2">
        <v>82.611000000000004</v>
      </c>
    </row>
    <row r="98" spans="1:44">
      <c r="A98" s="2">
        <v>51723</v>
      </c>
      <c r="B98" s="2" t="s">
        <v>16</v>
      </c>
      <c r="C98" s="2" t="s">
        <v>11</v>
      </c>
      <c r="D98" s="2">
        <v>3178</v>
      </c>
      <c r="E98" s="2">
        <v>1.08</v>
      </c>
      <c r="F98" s="2">
        <v>1.160617</v>
      </c>
      <c r="G98" s="2">
        <v>8.0616999999999994E-2</v>
      </c>
      <c r="H98" s="2">
        <v>80.617000000000004</v>
      </c>
      <c r="M98" s="2">
        <v>55438</v>
      </c>
      <c r="N98" s="2" t="s">
        <v>16</v>
      </c>
      <c r="O98" s="2" t="s">
        <v>49</v>
      </c>
      <c r="P98" s="2">
        <v>3194</v>
      </c>
      <c r="Q98" s="2">
        <v>2.35</v>
      </c>
      <c r="R98" s="2">
        <v>2.432617</v>
      </c>
      <c r="S98" s="2">
        <v>8.2616999999999996E-2</v>
      </c>
      <c r="T98" s="2">
        <v>82.617000000000004</v>
      </c>
      <c r="Y98" s="2">
        <v>55450</v>
      </c>
      <c r="Z98" s="2" t="s">
        <v>16</v>
      </c>
      <c r="AA98" s="2" t="s">
        <v>49</v>
      </c>
      <c r="AB98" s="2">
        <v>3210</v>
      </c>
      <c r="AC98" s="2">
        <v>2.1099990000000002</v>
      </c>
      <c r="AD98" s="2">
        <v>2.1926169999999998</v>
      </c>
      <c r="AE98" s="2">
        <v>8.2617999999999997E-2</v>
      </c>
      <c r="AF98" s="2">
        <v>82.617999999999995</v>
      </c>
      <c r="AK98" s="2">
        <v>55438</v>
      </c>
      <c r="AL98" s="2" t="s">
        <v>16</v>
      </c>
      <c r="AM98" s="2" t="s">
        <v>49</v>
      </c>
      <c r="AN98" s="2">
        <v>3226</v>
      </c>
      <c r="AO98" s="2">
        <v>1.32</v>
      </c>
      <c r="AP98" s="2">
        <v>1.400617</v>
      </c>
      <c r="AQ98" s="2">
        <v>8.0616999999999994E-2</v>
      </c>
      <c r="AR98" s="2">
        <v>80.617000000000004</v>
      </c>
    </row>
    <row r="99" spans="1:44">
      <c r="A99" s="2">
        <v>34264</v>
      </c>
      <c r="B99" s="2" t="s">
        <v>16</v>
      </c>
      <c r="C99" s="2" t="s">
        <v>12</v>
      </c>
      <c r="D99" s="2">
        <v>3178</v>
      </c>
      <c r="E99" s="2">
        <v>1.0800110000000001</v>
      </c>
      <c r="F99" s="2">
        <v>1.160622</v>
      </c>
      <c r="G99" s="2">
        <v>8.0611000000000002E-2</v>
      </c>
      <c r="H99" s="2">
        <v>80.611000000000004</v>
      </c>
      <c r="M99" s="2">
        <v>35347</v>
      </c>
      <c r="N99" s="2" t="s">
        <v>16</v>
      </c>
      <c r="O99" s="2" t="s">
        <v>51</v>
      </c>
      <c r="P99" s="2">
        <v>3194</v>
      </c>
      <c r="Q99" s="2">
        <v>2.3500109999999999</v>
      </c>
      <c r="R99" s="2">
        <v>2.4326219999999998</v>
      </c>
      <c r="S99" s="2">
        <v>8.2611000000000004E-2</v>
      </c>
      <c r="T99" s="2">
        <v>82.611000000000004</v>
      </c>
      <c r="Y99" s="2">
        <v>35359</v>
      </c>
      <c r="Z99" s="2" t="s">
        <v>16</v>
      </c>
      <c r="AA99" s="2" t="s">
        <v>51</v>
      </c>
      <c r="AB99" s="2">
        <v>3210</v>
      </c>
      <c r="AC99" s="2">
        <v>2.1100110000000001</v>
      </c>
      <c r="AD99" s="2">
        <v>2.1926220000000001</v>
      </c>
      <c r="AE99" s="2">
        <v>8.2611000000000004E-2</v>
      </c>
      <c r="AF99" s="2">
        <v>82.611000000000004</v>
      </c>
      <c r="AK99" s="2">
        <v>35347</v>
      </c>
      <c r="AL99" s="2" t="s">
        <v>16</v>
      </c>
      <c r="AM99" s="2" t="s">
        <v>51</v>
      </c>
      <c r="AN99" s="2">
        <v>3226</v>
      </c>
      <c r="AO99" s="2">
        <v>1.320011</v>
      </c>
      <c r="AP99" s="2">
        <v>1.400622</v>
      </c>
      <c r="AQ99" s="2">
        <v>8.0611000000000002E-2</v>
      </c>
      <c r="AR99" s="2">
        <v>80.611000000000004</v>
      </c>
    </row>
    <row r="100" spans="1:44">
      <c r="A100" s="2">
        <v>51727</v>
      </c>
      <c r="B100" s="2" t="s">
        <v>16</v>
      </c>
      <c r="C100" s="2" t="s">
        <v>11</v>
      </c>
      <c r="D100" s="2">
        <v>3178</v>
      </c>
      <c r="E100" s="2">
        <v>1.2199990000000001</v>
      </c>
      <c r="F100" s="2">
        <v>1.3006169999999999</v>
      </c>
      <c r="G100" s="2">
        <v>8.0617999999999995E-2</v>
      </c>
      <c r="H100" s="2">
        <v>80.617999999999995</v>
      </c>
      <c r="M100" s="2">
        <v>55442</v>
      </c>
      <c r="N100" s="2" t="s">
        <v>16</v>
      </c>
      <c r="O100" s="2" t="s">
        <v>49</v>
      </c>
      <c r="P100" s="2">
        <v>3194</v>
      </c>
      <c r="Q100" s="2">
        <v>2.56</v>
      </c>
      <c r="R100" s="2">
        <v>2.6406170000000002</v>
      </c>
      <c r="S100" s="2">
        <v>8.0616999999999994E-2</v>
      </c>
      <c r="T100" s="2">
        <v>80.617000000000004</v>
      </c>
      <c r="Y100" s="2">
        <v>55454</v>
      </c>
      <c r="Z100" s="2" t="s">
        <v>16</v>
      </c>
      <c r="AA100" s="2" t="s">
        <v>49</v>
      </c>
      <c r="AB100" s="2">
        <v>3210</v>
      </c>
      <c r="AC100" s="2">
        <v>2.3199990000000001</v>
      </c>
      <c r="AD100" s="2">
        <v>2.400617</v>
      </c>
      <c r="AE100" s="2">
        <v>8.0617999999999995E-2</v>
      </c>
      <c r="AF100" s="2">
        <v>80.617999999999995</v>
      </c>
      <c r="AK100" s="2">
        <v>55442</v>
      </c>
      <c r="AL100" s="2" t="s">
        <v>16</v>
      </c>
      <c r="AM100" s="2" t="s">
        <v>49</v>
      </c>
      <c r="AN100" s="2">
        <v>3226</v>
      </c>
      <c r="AO100" s="2">
        <v>1.379999</v>
      </c>
      <c r="AP100" s="2">
        <v>1.4606170000000001</v>
      </c>
      <c r="AQ100" s="2">
        <v>8.0617999999999995E-2</v>
      </c>
      <c r="AR100" s="2">
        <v>80.617999999999995</v>
      </c>
    </row>
    <row r="101" spans="1:44">
      <c r="A101" s="2">
        <v>34268</v>
      </c>
      <c r="B101" s="2" t="s">
        <v>16</v>
      </c>
      <c r="C101" s="2" t="s">
        <v>12</v>
      </c>
      <c r="D101" s="2">
        <v>3178</v>
      </c>
      <c r="E101" s="2">
        <v>1.220011</v>
      </c>
      <c r="F101" s="2">
        <v>1.3006219999999999</v>
      </c>
      <c r="G101" s="2">
        <v>8.0611000000000002E-2</v>
      </c>
      <c r="H101" s="2">
        <v>80.611000000000004</v>
      </c>
      <c r="M101" s="2">
        <v>35351</v>
      </c>
      <c r="N101" s="2" t="s">
        <v>16</v>
      </c>
      <c r="O101" s="2" t="s">
        <v>51</v>
      </c>
      <c r="P101" s="2">
        <v>3194</v>
      </c>
      <c r="Q101" s="2">
        <v>2.5600109999999998</v>
      </c>
      <c r="R101" s="2">
        <v>2.640622</v>
      </c>
      <c r="S101" s="2">
        <v>8.0611000000000002E-2</v>
      </c>
      <c r="T101" s="2">
        <v>80.611000000000004</v>
      </c>
      <c r="Y101" s="2">
        <v>35363</v>
      </c>
      <c r="Z101" s="2" t="s">
        <v>16</v>
      </c>
      <c r="AA101" s="2" t="s">
        <v>51</v>
      </c>
      <c r="AB101" s="2">
        <v>3210</v>
      </c>
      <c r="AC101" s="2">
        <v>2.320011</v>
      </c>
      <c r="AD101" s="2">
        <v>2.4006219999999998</v>
      </c>
      <c r="AE101" s="2">
        <v>8.0611000000000002E-2</v>
      </c>
      <c r="AF101" s="2">
        <v>80.611000000000004</v>
      </c>
      <c r="AK101" s="2">
        <v>35351</v>
      </c>
      <c r="AL101" s="2" t="s">
        <v>16</v>
      </c>
      <c r="AM101" s="2" t="s">
        <v>51</v>
      </c>
      <c r="AN101" s="2">
        <v>3226</v>
      </c>
      <c r="AO101" s="2">
        <v>1.3800110000000001</v>
      </c>
      <c r="AP101" s="2">
        <v>1.4606220000000001</v>
      </c>
      <c r="AQ101" s="2">
        <v>8.0611000000000002E-2</v>
      </c>
      <c r="AR101" s="2">
        <v>80.611000000000004</v>
      </c>
    </row>
    <row r="102" spans="1:44">
      <c r="A102" s="2">
        <v>51731</v>
      </c>
      <c r="B102" s="2" t="s">
        <v>16</v>
      </c>
      <c r="C102" s="2" t="s">
        <v>11</v>
      </c>
      <c r="D102" s="2">
        <v>3178</v>
      </c>
      <c r="E102" s="2">
        <v>1.4899990000000001</v>
      </c>
      <c r="F102" s="2">
        <v>1.5726169999999999</v>
      </c>
      <c r="G102" s="2">
        <v>8.2617999999999997E-2</v>
      </c>
      <c r="H102" s="2">
        <v>82.617999999999995</v>
      </c>
      <c r="M102" s="2">
        <v>55434</v>
      </c>
      <c r="N102" s="2" t="s">
        <v>16</v>
      </c>
      <c r="O102" s="2" t="s">
        <v>49</v>
      </c>
      <c r="P102" s="2">
        <v>3194</v>
      </c>
      <c r="Q102" s="2">
        <v>1.899999</v>
      </c>
      <c r="R102" s="2">
        <v>1.9806170000000001</v>
      </c>
      <c r="S102" s="2">
        <v>8.0617999999999995E-2</v>
      </c>
      <c r="T102" s="2">
        <v>80.617999999999995</v>
      </c>
      <c r="Y102" s="2">
        <v>55458</v>
      </c>
      <c r="Z102" s="2" t="s">
        <v>16</v>
      </c>
      <c r="AA102" s="2" t="s">
        <v>49</v>
      </c>
      <c r="AB102" s="2">
        <v>3210</v>
      </c>
      <c r="AC102" s="2">
        <v>2.41</v>
      </c>
      <c r="AD102" s="2">
        <v>2.4926170000000001</v>
      </c>
      <c r="AE102" s="2">
        <v>8.2616999999999996E-2</v>
      </c>
      <c r="AF102" s="2">
        <v>82.617000000000004</v>
      </c>
      <c r="AK102" s="2">
        <v>55446</v>
      </c>
      <c r="AL102" s="2" t="s">
        <v>16</v>
      </c>
      <c r="AM102" s="2" t="s">
        <v>49</v>
      </c>
      <c r="AN102" s="2">
        <v>3226</v>
      </c>
      <c r="AO102" s="2">
        <v>1.77</v>
      </c>
      <c r="AP102" s="2">
        <v>1.852617</v>
      </c>
      <c r="AQ102" s="2">
        <v>8.2616999999999996E-2</v>
      </c>
      <c r="AR102" s="2">
        <v>82.617000000000004</v>
      </c>
    </row>
    <row r="103" spans="1:44">
      <c r="A103" s="2">
        <v>34272</v>
      </c>
      <c r="B103" s="2" t="s">
        <v>16</v>
      </c>
      <c r="C103" s="2" t="s">
        <v>12</v>
      </c>
      <c r="D103" s="2">
        <v>3178</v>
      </c>
      <c r="E103" s="2">
        <v>1.490011</v>
      </c>
      <c r="F103" s="2">
        <v>1.572622</v>
      </c>
      <c r="G103" s="2">
        <v>8.2611000000000004E-2</v>
      </c>
      <c r="H103" s="2">
        <v>82.611000000000004</v>
      </c>
      <c r="M103" s="2">
        <v>35343</v>
      </c>
      <c r="N103" s="2" t="s">
        <v>16</v>
      </c>
      <c r="O103" s="2" t="s">
        <v>51</v>
      </c>
      <c r="P103" s="2">
        <v>3194</v>
      </c>
      <c r="Q103" s="2">
        <v>1.9000109999999999</v>
      </c>
      <c r="R103" s="2">
        <v>1.9806220000000001</v>
      </c>
      <c r="S103" s="2">
        <v>8.0611000000000002E-2</v>
      </c>
      <c r="T103" s="2">
        <v>80.611000000000004</v>
      </c>
      <c r="Y103" s="2">
        <v>35367</v>
      </c>
      <c r="Z103" s="2" t="s">
        <v>16</v>
      </c>
      <c r="AA103" s="2" t="s">
        <v>51</v>
      </c>
      <c r="AB103" s="2">
        <v>3210</v>
      </c>
      <c r="AC103" s="2">
        <v>2.4100109999999999</v>
      </c>
      <c r="AD103" s="2">
        <v>2.4926219999999999</v>
      </c>
      <c r="AE103" s="2">
        <v>8.2611000000000004E-2</v>
      </c>
      <c r="AF103" s="2">
        <v>82.611000000000004</v>
      </c>
      <c r="AK103" s="2">
        <v>35355</v>
      </c>
      <c r="AL103" s="2" t="s">
        <v>16</v>
      </c>
      <c r="AM103" s="2" t="s">
        <v>51</v>
      </c>
      <c r="AN103" s="2">
        <v>3226</v>
      </c>
      <c r="AO103" s="2">
        <v>1.770011</v>
      </c>
      <c r="AP103" s="2">
        <v>1.852622</v>
      </c>
      <c r="AQ103" s="2">
        <v>8.2611000000000004E-2</v>
      </c>
      <c r="AR103" s="2">
        <v>82.611000000000004</v>
      </c>
    </row>
    <row r="104" spans="1:44">
      <c r="A104" s="2">
        <v>51735</v>
      </c>
      <c r="B104" s="2" t="s">
        <v>16</v>
      </c>
      <c r="C104" s="2" t="s">
        <v>11</v>
      </c>
      <c r="D104" s="2">
        <v>3178</v>
      </c>
      <c r="E104" s="2">
        <v>1.889999</v>
      </c>
      <c r="F104" s="2">
        <v>1.9726170000000001</v>
      </c>
      <c r="G104" s="2">
        <v>8.2617999999999997E-2</v>
      </c>
      <c r="H104" s="2">
        <v>82.617999999999995</v>
      </c>
      <c r="M104" s="2">
        <v>55438</v>
      </c>
      <c r="N104" s="2" t="s">
        <v>16</v>
      </c>
      <c r="O104" s="2" t="s">
        <v>49</v>
      </c>
      <c r="P104" s="2">
        <v>3194</v>
      </c>
      <c r="Q104" s="2">
        <v>2.27</v>
      </c>
      <c r="R104" s="2">
        <v>2.352617</v>
      </c>
      <c r="S104" s="2">
        <v>8.2616999999999996E-2</v>
      </c>
      <c r="T104" s="2">
        <v>82.617000000000004</v>
      </c>
      <c r="Y104" s="2">
        <v>55434</v>
      </c>
      <c r="Z104" s="2" t="s">
        <v>16</v>
      </c>
      <c r="AA104" s="2" t="s">
        <v>49</v>
      </c>
      <c r="AB104" s="2">
        <v>3210</v>
      </c>
      <c r="AC104" s="2">
        <v>1.76</v>
      </c>
      <c r="AD104" s="2">
        <v>1.8406169999999999</v>
      </c>
      <c r="AE104" s="2">
        <v>8.0616999999999994E-2</v>
      </c>
      <c r="AF104" s="2">
        <v>80.617000000000004</v>
      </c>
      <c r="AK104" s="2">
        <v>55450</v>
      </c>
      <c r="AL104" s="2" t="s">
        <v>16</v>
      </c>
      <c r="AM104" s="2" t="s">
        <v>49</v>
      </c>
      <c r="AN104" s="2">
        <v>3226</v>
      </c>
      <c r="AO104" s="2">
        <v>1.9899990000000001</v>
      </c>
      <c r="AP104" s="2">
        <v>2.0726170000000002</v>
      </c>
      <c r="AQ104" s="2">
        <v>8.2617999999999997E-2</v>
      </c>
      <c r="AR104" s="2">
        <v>82.617999999999995</v>
      </c>
    </row>
    <row r="105" spans="1:44">
      <c r="A105" s="2">
        <v>34276</v>
      </c>
      <c r="B105" s="2" t="s">
        <v>16</v>
      </c>
      <c r="C105" s="2" t="s">
        <v>12</v>
      </c>
      <c r="D105" s="2">
        <v>3178</v>
      </c>
      <c r="E105" s="2">
        <v>1.8900110000000001</v>
      </c>
      <c r="F105" s="2">
        <v>1.9726220000000001</v>
      </c>
      <c r="G105" s="2">
        <v>8.2611000000000004E-2</v>
      </c>
      <c r="H105" s="2">
        <v>82.611000000000004</v>
      </c>
      <c r="M105" s="2">
        <v>35347</v>
      </c>
      <c r="N105" s="2" t="s">
        <v>16</v>
      </c>
      <c r="O105" s="2" t="s">
        <v>51</v>
      </c>
      <c r="P105" s="2">
        <v>3194</v>
      </c>
      <c r="Q105" s="2">
        <v>2.2700109999999998</v>
      </c>
      <c r="R105" s="2">
        <v>2.3526220000000002</v>
      </c>
      <c r="S105" s="2">
        <v>8.2611000000000004E-2</v>
      </c>
      <c r="T105" s="2">
        <v>82.611000000000004</v>
      </c>
      <c r="Y105" s="2">
        <v>35343</v>
      </c>
      <c r="Z105" s="2" t="s">
        <v>16</v>
      </c>
      <c r="AA105" s="2" t="s">
        <v>51</v>
      </c>
      <c r="AB105" s="2">
        <v>3210</v>
      </c>
      <c r="AC105" s="2">
        <v>1.760011</v>
      </c>
      <c r="AD105" s="2">
        <v>1.840622</v>
      </c>
      <c r="AE105" s="2">
        <v>8.0611000000000002E-2</v>
      </c>
      <c r="AF105" s="2">
        <v>80.611000000000004</v>
      </c>
      <c r="AK105" s="2">
        <v>35359</v>
      </c>
      <c r="AL105" s="2" t="s">
        <v>16</v>
      </c>
      <c r="AM105" s="2" t="s">
        <v>51</v>
      </c>
      <c r="AN105" s="2">
        <v>3226</v>
      </c>
      <c r="AO105" s="2">
        <v>1.990011</v>
      </c>
      <c r="AP105" s="2">
        <v>2.072622</v>
      </c>
      <c r="AQ105" s="2">
        <v>8.2611000000000004E-2</v>
      </c>
      <c r="AR105" s="2">
        <v>82.611000000000004</v>
      </c>
    </row>
    <row r="106" spans="1:44">
      <c r="A106" s="2">
        <v>51739</v>
      </c>
      <c r="B106" s="2" t="s">
        <v>16</v>
      </c>
      <c r="C106" s="2" t="s">
        <v>11</v>
      </c>
      <c r="D106" s="2">
        <v>3178</v>
      </c>
      <c r="E106" s="2">
        <v>2.4500000000000002</v>
      </c>
      <c r="F106" s="2">
        <v>2.5326170000000001</v>
      </c>
      <c r="G106" s="2">
        <v>8.2616999999999996E-2</v>
      </c>
      <c r="H106" s="2">
        <v>82.617000000000004</v>
      </c>
      <c r="M106" s="2">
        <v>55442</v>
      </c>
      <c r="N106" s="2" t="s">
        <v>16</v>
      </c>
      <c r="O106" s="2" t="s">
        <v>49</v>
      </c>
      <c r="P106" s="2">
        <v>3194</v>
      </c>
      <c r="Q106" s="2">
        <v>2.33</v>
      </c>
      <c r="R106" s="2">
        <v>2.412617</v>
      </c>
      <c r="S106" s="2">
        <v>8.2616999999999996E-2</v>
      </c>
      <c r="T106" s="2">
        <v>82.617000000000004</v>
      </c>
      <c r="Y106" s="2">
        <v>55438</v>
      </c>
      <c r="Z106" s="2" t="s">
        <v>16</v>
      </c>
      <c r="AA106" s="2" t="s">
        <v>49</v>
      </c>
      <c r="AB106" s="2">
        <v>3210</v>
      </c>
      <c r="AC106" s="2">
        <v>1.84</v>
      </c>
      <c r="AD106" s="2">
        <v>1.920617</v>
      </c>
      <c r="AE106" s="2">
        <v>8.0616999999999994E-2</v>
      </c>
      <c r="AF106" s="2">
        <v>80.617000000000004</v>
      </c>
      <c r="AK106" s="2">
        <v>55454</v>
      </c>
      <c r="AL106" s="2" t="s">
        <v>16</v>
      </c>
      <c r="AM106" s="2" t="s">
        <v>49</v>
      </c>
      <c r="AN106" s="2">
        <v>3226</v>
      </c>
      <c r="AO106" s="2">
        <v>2.16</v>
      </c>
      <c r="AP106" s="2">
        <v>2.2406169999999999</v>
      </c>
      <c r="AQ106" s="2">
        <v>8.0616999999999994E-2</v>
      </c>
      <c r="AR106" s="2">
        <v>80.617000000000004</v>
      </c>
    </row>
    <row r="107" spans="1:44">
      <c r="A107" s="2">
        <v>34280</v>
      </c>
      <c r="B107" s="2" t="s">
        <v>16</v>
      </c>
      <c r="C107" s="2" t="s">
        <v>12</v>
      </c>
      <c r="D107" s="2">
        <v>3178</v>
      </c>
      <c r="E107" s="2">
        <v>2.4500109999999999</v>
      </c>
      <c r="F107" s="2">
        <v>2.5326219999999999</v>
      </c>
      <c r="G107" s="2">
        <v>8.2611000000000004E-2</v>
      </c>
      <c r="H107" s="2">
        <v>82.611000000000004</v>
      </c>
      <c r="M107" s="2">
        <v>35351</v>
      </c>
      <c r="N107" s="2" t="s">
        <v>16</v>
      </c>
      <c r="O107" s="2" t="s">
        <v>51</v>
      </c>
      <c r="P107" s="2">
        <v>3194</v>
      </c>
      <c r="Q107" s="2">
        <v>2.3300109999999998</v>
      </c>
      <c r="R107" s="2">
        <v>2.4126219999999998</v>
      </c>
      <c r="S107" s="2">
        <v>8.2611000000000004E-2</v>
      </c>
      <c r="T107" s="2">
        <v>82.611000000000004</v>
      </c>
      <c r="Y107" s="2">
        <v>35347</v>
      </c>
      <c r="Z107" s="2" t="s">
        <v>16</v>
      </c>
      <c r="AA107" s="2" t="s">
        <v>51</v>
      </c>
      <c r="AB107" s="2">
        <v>3210</v>
      </c>
      <c r="AC107" s="2">
        <v>1.8400110000000001</v>
      </c>
      <c r="AD107" s="2">
        <v>1.9206220000000001</v>
      </c>
      <c r="AE107" s="2">
        <v>8.0611000000000002E-2</v>
      </c>
      <c r="AF107" s="2">
        <v>80.611000000000004</v>
      </c>
      <c r="AK107" s="2">
        <v>35363</v>
      </c>
      <c r="AL107" s="2" t="s">
        <v>16</v>
      </c>
      <c r="AM107" s="2" t="s">
        <v>51</v>
      </c>
      <c r="AN107" s="2">
        <v>3226</v>
      </c>
      <c r="AO107" s="2">
        <v>2.1600109999999999</v>
      </c>
      <c r="AP107" s="2">
        <v>2.2406220000000001</v>
      </c>
      <c r="AQ107" s="2">
        <v>8.0611000000000002E-2</v>
      </c>
      <c r="AR107" s="2">
        <v>80.611000000000004</v>
      </c>
    </row>
    <row r="108" spans="1:44">
      <c r="A108" s="2">
        <v>51743</v>
      </c>
      <c r="B108" s="2" t="s">
        <v>16</v>
      </c>
      <c r="C108" s="2" t="s">
        <v>11</v>
      </c>
      <c r="D108" s="2">
        <v>3178</v>
      </c>
      <c r="E108" s="2">
        <v>2.64</v>
      </c>
      <c r="F108" s="2">
        <v>2.7206169999999998</v>
      </c>
      <c r="G108" s="2">
        <v>8.0616999999999994E-2</v>
      </c>
      <c r="H108" s="2">
        <v>80.617000000000004</v>
      </c>
      <c r="M108" s="2">
        <v>55446</v>
      </c>
      <c r="N108" s="2" t="s">
        <v>16</v>
      </c>
      <c r="O108" s="2" t="s">
        <v>49</v>
      </c>
      <c r="P108" s="2">
        <v>3194</v>
      </c>
      <c r="Q108" s="2">
        <v>2.39</v>
      </c>
      <c r="R108" s="2">
        <v>2.4726170000000001</v>
      </c>
      <c r="S108" s="2">
        <v>8.2616999999999996E-2</v>
      </c>
      <c r="T108" s="2">
        <v>82.617000000000004</v>
      </c>
      <c r="Y108" s="2">
        <v>55442</v>
      </c>
      <c r="Z108" s="2" t="s">
        <v>16</v>
      </c>
      <c r="AA108" s="2" t="s">
        <v>49</v>
      </c>
      <c r="AB108" s="2">
        <v>3210</v>
      </c>
      <c r="AC108" s="2">
        <v>1.87</v>
      </c>
      <c r="AD108" s="2">
        <v>1.952617</v>
      </c>
      <c r="AE108" s="2">
        <v>8.2616999999999996E-2</v>
      </c>
      <c r="AF108" s="2">
        <v>82.617000000000004</v>
      </c>
      <c r="AK108" s="2">
        <v>55434</v>
      </c>
      <c r="AL108" s="2" t="s">
        <v>16</v>
      </c>
      <c r="AM108" s="2" t="s">
        <v>49</v>
      </c>
      <c r="AN108" s="2">
        <v>3226</v>
      </c>
      <c r="AO108" s="2">
        <v>1.01</v>
      </c>
      <c r="AP108" s="2">
        <v>1.0926169999999999</v>
      </c>
      <c r="AQ108" s="2">
        <v>8.2616999999999996E-2</v>
      </c>
      <c r="AR108" s="2">
        <v>82.617000000000004</v>
      </c>
    </row>
    <row r="109" spans="1:44">
      <c r="A109" s="2">
        <v>34284</v>
      </c>
      <c r="B109" s="2" t="s">
        <v>16</v>
      </c>
      <c r="C109" s="2" t="s">
        <v>12</v>
      </c>
      <c r="D109" s="2">
        <v>3178</v>
      </c>
      <c r="E109" s="2">
        <v>2.6400109999999999</v>
      </c>
      <c r="F109" s="2">
        <v>2.7206220000000001</v>
      </c>
      <c r="G109" s="2">
        <v>8.0611000000000002E-2</v>
      </c>
      <c r="H109" s="2">
        <v>80.611000000000004</v>
      </c>
      <c r="M109" s="2">
        <v>35355</v>
      </c>
      <c r="N109" s="2" t="s">
        <v>16</v>
      </c>
      <c r="O109" s="2" t="s">
        <v>51</v>
      </c>
      <c r="P109" s="2">
        <v>3194</v>
      </c>
      <c r="Q109" s="2">
        <v>2.3900109999999999</v>
      </c>
      <c r="R109" s="2">
        <v>2.4726219999999999</v>
      </c>
      <c r="S109" s="2">
        <v>8.2611000000000004E-2</v>
      </c>
      <c r="T109" s="2">
        <v>82.611000000000004</v>
      </c>
      <c r="Y109" s="2">
        <v>35351</v>
      </c>
      <c r="Z109" s="2" t="s">
        <v>16</v>
      </c>
      <c r="AA109" s="2" t="s">
        <v>51</v>
      </c>
      <c r="AB109" s="2">
        <v>3210</v>
      </c>
      <c r="AC109" s="2">
        <v>1.8700110000000001</v>
      </c>
      <c r="AD109" s="2">
        <v>1.9526220000000001</v>
      </c>
      <c r="AE109" s="2">
        <v>8.2611000000000004E-2</v>
      </c>
      <c r="AF109" s="2">
        <v>82.611000000000004</v>
      </c>
      <c r="AK109" s="2">
        <v>35343</v>
      </c>
      <c r="AL109" s="2" t="s">
        <v>16</v>
      </c>
      <c r="AM109" s="2" t="s">
        <v>51</v>
      </c>
      <c r="AN109" s="2">
        <v>3226</v>
      </c>
      <c r="AO109" s="2">
        <v>1.010011</v>
      </c>
      <c r="AP109" s="2">
        <v>1.092622</v>
      </c>
      <c r="AQ109" s="2">
        <v>8.2611000000000004E-2</v>
      </c>
      <c r="AR109" s="2">
        <v>82.611000000000004</v>
      </c>
    </row>
    <row r="110" spans="1:44">
      <c r="A110" s="2">
        <v>51747</v>
      </c>
      <c r="B110" s="2" t="s">
        <v>16</v>
      </c>
      <c r="C110" s="2" t="s">
        <v>11</v>
      </c>
      <c r="D110" s="2">
        <v>3178</v>
      </c>
      <c r="E110" s="2">
        <v>2.7</v>
      </c>
      <c r="F110" s="2">
        <v>2.7806169999999999</v>
      </c>
      <c r="G110" s="2">
        <v>8.0616999999999994E-2</v>
      </c>
      <c r="H110" s="2">
        <v>80.617000000000004</v>
      </c>
      <c r="M110" s="2">
        <v>55434</v>
      </c>
      <c r="N110" s="2" t="s">
        <v>16</v>
      </c>
      <c r="O110" s="2" t="s">
        <v>49</v>
      </c>
      <c r="P110" s="2">
        <v>3194</v>
      </c>
      <c r="Q110" s="2">
        <v>1.53</v>
      </c>
      <c r="R110" s="2">
        <v>1.612617</v>
      </c>
      <c r="S110" s="2">
        <v>8.2616999999999996E-2</v>
      </c>
      <c r="T110" s="2">
        <v>82.617000000000004</v>
      </c>
      <c r="Y110" s="2">
        <v>55446</v>
      </c>
      <c r="Z110" s="2" t="s">
        <v>16</v>
      </c>
      <c r="AA110" s="2" t="s">
        <v>49</v>
      </c>
      <c r="AB110" s="2">
        <v>3210</v>
      </c>
      <c r="AC110" s="2">
        <v>2.02</v>
      </c>
      <c r="AD110" s="2">
        <v>2.1006170000000002</v>
      </c>
      <c r="AE110" s="2">
        <v>8.0616999999999994E-2</v>
      </c>
      <c r="AF110" s="2">
        <v>80.617000000000004</v>
      </c>
      <c r="AK110" s="2">
        <v>55438</v>
      </c>
      <c r="AL110" s="2" t="s">
        <v>16</v>
      </c>
      <c r="AM110" s="2" t="s">
        <v>49</v>
      </c>
      <c r="AN110" s="2">
        <v>3226</v>
      </c>
      <c r="AO110" s="2">
        <v>1.08</v>
      </c>
      <c r="AP110" s="2">
        <v>1.160617</v>
      </c>
      <c r="AQ110" s="2">
        <v>8.0616999999999994E-2</v>
      </c>
      <c r="AR110" s="2">
        <v>80.617000000000004</v>
      </c>
    </row>
    <row r="111" spans="1:44">
      <c r="A111" s="2">
        <v>34288</v>
      </c>
      <c r="B111" s="2" t="s">
        <v>16</v>
      </c>
      <c r="C111" s="2" t="s">
        <v>12</v>
      </c>
      <c r="D111" s="2">
        <v>3178</v>
      </c>
      <c r="E111" s="2">
        <v>2.7000109999999999</v>
      </c>
      <c r="F111" s="2">
        <v>2.7806220000000001</v>
      </c>
      <c r="G111" s="2">
        <v>8.0611000000000002E-2</v>
      </c>
      <c r="H111" s="2">
        <v>80.611000000000004</v>
      </c>
      <c r="M111" s="2">
        <v>35343</v>
      </c>
      <c r="N111" s="2" t="s">
        <v>16</v>
      </c>
      <c r="O111" s="2" t="s">
        <v>51</v>
      </c>
      <c r="P111" s="2">
        <v>3194</v>
      </c>
      <c r="Q111" s="2">
        <v>1.530011</v>
      </c>
      <c r="R111" s="2">
        <v>1.612622</v>
      </c>
      <c r="S111" s="2">
        <v>8.2611000000000004E-2</v>
      </c>
      <c r="T111" s="2">
        <v>82.611000000000004</v>
      </c>
      <c r="Y111" s="2">
        <v>35355</v>
      </c>
      <c r="Z111" s="2" t="s">
        <v>16</v>
      </c>
      <c r="AA111" s="2" t="s">
        <v>51</v>
      </c>
      <c r="AB111" s="2">
        <v>3210</v>
      </c>
      <c r="AC111" s="2">
        <v>2.0200109999999998</v>
      </c>
      <c r="AD111" s="2">
        <v>2.100622</v>
      </c>
      <c r="AE111" s="2">
        <v>8.0611000000000002E-2</v>
      </c>
      <c r="AF111" s="2">
        <v>80.611000000000004</v>
      </c>
      <c r="AK111" s="2">
        <v>35347</v>
      </c>
      <c r="AL111" s="2" t="s">
        <v>16</v>
      </c>
      <c r="AM111" s="2" t="s">
        <v>51</v>
      </c>
      <c r="AN111" s="2">
        <v>3226</v>
      </c>
      <c r="AO111" s="2">
        <v>1.0800110000000001</v>
      </c>
      <c r="AP111" s="2">
        <v>1.160622</v>
      </c>
      <c r="AQ111" s="2">
        <v>8.0611000000000002E-2</v>
      </c>
      <c r="AR111" s="2">
        <v>80.611000000000004</v>
      </c>
    </row>
    <row r="112" spans="1:44">
      <c r="A112" s="2">
        <v>51751</v>
      </c>
      <c r="B112" s="2" t="s">
        <v>16</v>
      </c>
      <c r="C112" s="2" t="s">
        <v>11</v>
      </c>
      <c r="D112" s="2">
        <v>3178</v>
      </c>
      <c r="E112" s="2">
        <v>2.79</v>
      </c>
      <c r="F112" s="2">
        <v>2.872617</v>
      </c>
      <c r="G112" s="2">
        <v>8.2616999999999996E-2</v>
      </c>
      <c r="H112" s="2">
        <v>82.617000000000004</v>
      </c>
      <c r="M112" s="2">
        <v>55438</v>
      </c>
      <c r="N112" s="2" t="s">
        <v>16</v>
      </c>
      <c r="O112" s="2" t="s">
        <v>49</v>
      </c>
      <c r="P112" s="2">
        <v>3194</v>
      </c>
      <c r="Q112" s="2">
        <v>1.639999</v>
      </c>
      <c r="R112" s="2">
        <v>1.7206170000000001</v>
      </c>
      <c r="S112" s="2">
        <v>8.0617999999999995E-2</v>
      </c>
      <c r="T112" s="2">
        <v>80.617999999999995</v>
      </c>
      <c r="Y112" s="2">
        <v>55450</v>
      </c>
      <c r="Z112" s="2" t="s">
        <v>16</v>
      </c>
      <c r="AA112" s="2" t="s">
        <v>49</v>
      </c>
      <c r="AB112" s="2">
        <v>3210</v>
      </c>
      <c r="AC112" s="2">
        <v>2.0899990000000002</v>
      </c>
      <c r="AD112" s="2">
        <v>2.1726169999999998</v>
      </c>
      <c r="AE112" s="2">
        <v>8.2617999999999997E-2</v>
      </c>
      <c r="AF112" s="2">
        <v>82.617999999999995</v>
      </c>
      <c r="AK112" s="2">
        <v>55442</v>
      </c>
      <c r="AL112" s="2" t="s">
        <v>16</v>
      </c>
      <c r="AM112" s="2" t="s">
        <v>49</v>
      </c>
      <c r="AN112" s="2">
        <v>3226</v>
      </c>
      <c r="AO112" s="2">
        <v>2.2400000000000002</v>
      </c>
      <c r="AP112" s="2">
        <v>2.3206169999999999</v>
      </c>
      <c r="AQ112" s="2">
        <v>8.0616999999999994E-2</v>
      </c>
      <c r="AR112" s="2">
        <v>80.617000000000004</v>
      </c>
    </row>
    <row r="113" spans="1:44">
      <c r="A113" s="2">
        <v>34292</v>
      </c>
      <c r="B113" s="2" t="s">
        <v>16</v>
      </c>
      <c r="C113" s="2" t="s">
        <v>12</v>
      </c>
      <c r="D113" s="2">
        <v>3178</v>
      </c>
      <c r="E113" s="2">
        <v>2.7900109999999998</v>
      </c>
      <c r="F113" s="2">
        <v>2.8726219999999998</v>
      </c>
      <c r="G113" s="2">
        <v>8.2611000000000004E-2</v>
      </c>
      <c r="H113" s="2">
        <v>82.611000000000004</v>
      </c>
      <c r="M113" s="2">
        <v>35347</v>
      </c>
      <c r="N113" s="2" t="s">
        <v>16</v>
      </c>
      <c r="O113" s="2" t="s">
        <v>51</v>
      </c>
      <c r="P113" s="2">
        <v>3194</v>
      </c>
      <c r="Q113" s="2">
        <v>1.6400110000000001</v>
      </c>
      <c r="R113" s="2">
        <v>1.7206220000000001</v>
      </c>
      <c r="S113" s="2">
        <v>8.0611000000000002E-2</v>
      </c>
      <c r="T113" s="2">
        <v>80.611000000000004</v>
      </c>
      <c r="Y113" s="2">
        <v>35359</v>
      </c>
      <c r="Z113" s="2" t="s">
        <v>16</v>
      </c>
      <c r="AA113" s="2" t="s">
        <v>51</v>
      </c>
      <c r="AB113" s="2">
        <v>3210</v>
      </c>
      <c r="AC113" s="2">
        <v>2.0900110000000001</v>
      </c>
      <c r="AD113" s="2">
        <v>2.1726220000000001</v>
      </c>
      <c r="AE113" s="2">
        <v>8.2611000000000004E-2</v>
      </c>
      <c r="AF113" s="2">
        <v>82.611000000000004</v>
      </c>
      <c r="AK113" s="2">
        <v>35351</v>
      </c>
      <c r="AL113" s="2" t="s">
        <v>16</v>
      </c>
      <c r="AM113" s="2" t="s">
        <v>51</v>
      </c>
      <c r="AN113" s="2">
        <v>3226</v>
      </c>
      <c r="AO113" s="2">
        <v>2.240011</v>
      </c>
      <c r="AP113" s="2">
        <v>2.3206220000000002</v>
      </c>
      <c r="AQ113" s="2">
        <v>8.0611000000000002E-2</v>
      </c>
      <c r="AR113" s="2">
        <v>80.611000000000004</v>
      </c>
    </row>
    <row r="114" spans="1:44">
      <c r="A114" s="2">
        <v>51715</v>
      </c>
      <c r="B114" s="2" t="s">
        <v>16</v>
      </c>
      <c r="C114" s="2" t="s">
        <v>11</v>
      </c>
      <c r="D114" s="2">
        <v>3178</v>
      </c>
      <c r="E114" s="2">
        <v>1.159999</v>
      </c>
      <c r="F114" s="2">
        <v>1.2406170000000001</v>
      </c>
      <c r="G114" s="2">
        <v>8.0617999999999995E-2</v>
      </c>
      <c r="H114" s="2">
        <v>80.617999999999995</v>
      </c>
      <c r="M114" s="2">
        <v>55442</v>
      </c>
      <c r="N114" s="2" t="s">
        <v>16</v>
      </c>
      <c r="O114" s="2" t="s">
        <v>49</v>
      </c>
      <c r="P114" s="2">
        <v>3194</v>
      </c>
      <c r="Q114" s="2">
        <v>1.78</v>
      </c>
      <c r="R114" s="2">
        <v>1.860617</v>
      </c>
      <c r="S114" s="2">
        <v>8.0616999999999994E-2</v>
      </c>
      <c r="T114" s="2">
        <v>80.617000000000004</v>
      </c>
      <c r="Y114" s="2">
        <v>55454</v>
      </c>
      <c r="Z114" s="2" t="s">
        <v>16</v>
      </c>
      <c r="AA114" s="2" t="s">
        <v>49</v>
      </c>
      <c r="AB114" s="2">
        <v>3210</v>
      </c>
      <c r="AC114" s="2">
        <v>2.5899990000000002</v>
      </c>
      <c r="AD114" s="2">
        <v>2.6726169999999998</v>
      </c>
      <c r="AE114" s="2">
        <v>8.2617999999999997E-2</v>
      </c>
      <c r="AF114" s="2">
        <v>82.617999999999995</v>
      </c>
      <c r="AK114" s="2">
        <v>55434</v>
      </c>
      <c r="AL114" s="2" t="s">
        <v>16</v>
      </c>
      <c r="AM114" s="2" t="s">
        <v>49</v>
      </c>
      <c r="AN114" s="2">
        <v>3226</v>
      </c>
      <c r="AO114" s="2">
        <v>1.28</v>
      </c>
      <c r="AP114" s="2">
        <v>1.360617</v>
      </c>
      <c r="AQ114" s="2">
        <v>8.0616999999999994E-2</v>
      </c>
      <c r="AR114" s="2">
        <v>80.617000000000004</v>
      </c>
    </row>
    <row r="115" spans="1:44">
      <c r="A115" s="2">
        <v>34256</v>
      </c>
      <c r="B115" s="2" t="s">
        <v>16</v>
      </c>
      <c r="C115" s="2" t="s">
        <v>12</v>
      </c>
      <c r="D115" s="2">
        <v>3178</v>
      </c>
      <c r="E115" s="2">
        <v>1.1600109999999999</v>
      </c>
      <c r="F115" s="2">
        <v>1.2406219999999999</v>
      </c>
      <c r="G115" s="2">
        <v>8.0611000000000002E-2</v>
      </c>
      <c r="H115" s="2">
        <v>80.611000000000004</v>
      </c>
      <c r="M115" s="2">
        <v>35351</v>
      </c>
      <c r="N115" s="2" t="s">
        <v>16</v>
      </c>
      <c r="O115" s="2" t="s">
        <v>51</v>
      </c>
      <c r="P115" s="2">
        <v>3194</v>
      </c>
      <c r="Q115" s="2">
        <v>1.780011</v>
      </c>
      <c r="R115" s="2">
        <v>1.860622</v>
      </c>
      <c r="S115" s="2">
        <v>8.0611000000000002E-2</v>
      </c>
      <c r="T115" s="2">
        <v>80.611000000000004</v>
      </c>
      <c r="Y115" s="2">
        <v>35363</v>
      </c>
      <c r="Z115" s="2" t="s">
        <v>16</v>
      </c>
      <c r="AA115" s="2" t="s">
        <v>51</v>
      </c>
      <c r="AB115" s="2">
        <v>3210</v>
      </c>
      <c r="AC115" s="2">
        <v>2.5900110000000001</v>
      </c>
      <c r="AD115" s="2">
        <v>2.6726220000000001</v>
      </c>
      <c r="AE115" s="2">
        <v>8.2611000000000004E-2</v>
      </c>
      <c r="AF115" s="2">
        <v>82.611000000000004</v>
      </c>
      <c r="AK115" s="2">
        <v>35343</v>
      </c>
      <c r="AL115" s="2" t="s">
        <v>16</v>
      </c>
      <c r="AM115" s="2" t="s">
        <v>51</v>
      </c>
      <c r="AN115" s="2">
        <v>3226</v>
      </c>
      <c r="AO115" s="2">
        <v>1.280011</v>
      </c>
      <c r="AP115" s="2">
        <v>1.360622</v>
      </c>
      <c r="AQ115" s="2">
        <v>8.0611000000000002E-2</v>
      </c>
      <c r="AR115" s="2">
        <v>80.611000000000004</v>
      </c>
    </row>
    <row r="116" spans="1:44">
      <c r="A116" s="2">
        <v>51719</v>
      </c>
      <c r="B116" s="2" t="s">
        <v>16</v>
      </c>
      <c r="C116" s="2" t="s">
        <v>11</v>
      </c>
      <c r="D116" s="2">
        <v>3178</v>
      </c>
      <c r="E116" s="2">
        <v>1.409999</v>
      </c>
      <c r="F116" s="2">
        <v>1.4926170000000001</v>
      </c>
      <c r="G116" s="2">
        <v>8.2617999999999997E-2</v>
      </c>
      <c r="H116" s="2">
        <v>82.617999999999995</v>
      </c>
      <c r="M116" s="2">
        <v>55434</v>
      </c>
      <c r="N116" s="2" t="s">
        <v>16</v>
      </c>
      <c r="O116" s="2" t="s">
        <v>49</v>
      </c>
      <c r="P116" s="2">
        <v>3194</v>
      </c>
      <c r="Q116" s="2">
        <v>1.199999</v>
      </c>
      <c r="R116" s="2">
        <v>1.2806169999999999</v>
      </c>
      <c r="S116" s="2">
        <v>8.0617999999999995E-2</v>
      </c>
      <c r="T116" s="2">
        <v>80.617999999999995</v>
      </c>
      <c r="Y116" s="2">
        <v>55434</v>
      </c>
      <c r="Z116" s="2" t="s">
        <v>16</v>
      </c>
      <c r="AA116" s="2" t="s">
        <v>49</v>
      </c>
      <c r="AB116" s="2">
        <v>3210</v>
      </c>
      <c r="AC116" s="2">
        <v>1.3</v>
      </c>
      <c r="AD116" s="2">
        <v>1.380617</v>
      </c>
      <c r="AE116" s="2">
        <v>8.0616999999999994E-2</v>
      </c>
      <c r="AF116" s="2">
        <v>80.617000000000004</v>
      </c>
      <c r="AK116" s="2">
        <v>55438</v>
      </c>
      <c r="AL116" s="2" t="s">
        <v>16</v>
      </c>
      <c r="AM116" s="2" t="s">
        <v>49</v>
      </c>
      <c r="AN116" s="2">
        <v>3226</v>
      </c>
      <c r="AO116" s="2">
        <v>1.83</v>
      </c>
      <c r="AP116" s="2">
        <v>1.912617</v>
      </c>
      <c r="AQ116" s="2">
        <v>8.2616999999999996E-2</v>
      </c>
      <c r="AR116" s="2">
        <v>82.617000000000004</v>
      </c>
    </row>
    <row r="117" spans="1:44">
      <c r="A117" s="2">
        <v>34260</v>
      </c>
      <c r="B117" s="2" t="s">
        <v>16</v>
      </c>
      <c r="C117" s="2" t="s">
        <v>12</v>
      </c>
      <c r="D117" s="2">
        <v>3178</v>
      </c>
      <c r="E117" s="2">
        <v>1.4100109999999999</v>
      </c>
      <c r="F117" s="2">
        <v>1.4926219999999999</v>
      </c>
      <c r="G117" s="2">
        <v>8.2611000000000004E-2</v>
      </c>
      <c r="H117" s="2">
        <v>82.611000000000004</v>
      </c>
      <c r="M117" s="2">
        <v>35343</v>
      </c>
      <c r="N117" s="2" t="s">
        <v>16</v>
      </c>
      <c r="O117" s="2" t="s">
        <v>51</v>
      </c>
      <c r="P117" s="2">
        <v>3194</v>
      </c>
      <c r="Q117" s="2">
        <v>1.2000109999999999</v>
      </c>
      <c r="R117" s="2">
        <v>1.2806219999999999</v>
      </c>
      <c r="S117" s="2">
        <v>8.0611000000000002E-2</v>
      </c>
      <c r="T117" s="2">
        <v>80.611000000000004</v>
      </c>
      <c r="Y117" s="2">
        <v>35343</v>
      </c>
      <c r="Z117" s="2" t="s">
        <v>16</v>
      </c>
      <c r="AA117" s="2" t="s">
        <v>51</v>
      </c>
      <c r="AB117" s="2">
        <v>3210</v>
      </c>
      <c r="AC117" s="2">
        <v>1.300011</v>
      </c>
      <c r="AD117" s="2">
        <v>1.380622</v>
      </c>
      <c r="AE117" s="2">
        <v>8.0611000000000002E-2</v>
      </c>
      <c r="AF117" s="2">
        <v>80.611000000000004</v>
      </c>
      <c r="AK117" s="2">
        <v>35347</v>
      </c>
      <c r="AL117" s="2" t="s">
        <v>16</v>
      </c>
      <c r="AM117" s="2" t="s">
        <v>51</v>
      </c>
      <c r="AN117" s="2">
        <v>3226</v>
      </c>
      <c r="AO117" s="2">
        <v>1.8300110000000001</v>
      </c>
      <c r="AP117" s="2">
        <v>1.912622</v>
      </c>
      <c r="AQ117" s="2">
        <v>8.2611000000000004E-2</v>
      </c>
      <c r="AR117" s="2">
        <v>82.611000000000004</v>
      </c>
    </row>
    <row r="118" spans="1:44">
      <c r="A118" s="2">
        <v>51723</v>
      </c>
      <c r="B118" s="2" t="s">
        <v>16</v>
      </c>
      <c r="C118" s="2" t="s">
        <v>11</v>
      </c>
      <c r="D118" s="2">
        <v>3178</v>
      </c>
      <c r="E118" s="2">
        <v>1.81</v>
      </c>
      <c r="F118" s="2">
        <v>1.892617</v>
      </c>
      <c r="G118" s="2">
        <v>8.2616999999999996E-2</v>
      </c>
      <c r="H118" s="2">
        <v>82.617000000000004</v>
      </c>
      <c r="M118" s="2">
        <v>55438</v>
      </c>
      <c r="N118" s="2" t="s">
        <v>16</v>
      </c>
      <c r="O118" s="2" t="s">
        <v>49</v>
      </c>
      <c r="P118" s="2">
        <v>3194</v>
      </c>
      <c r="Q118" s="2">
        <v>1.4799990000000001</v>
      </c>
      <c r="R118" s="2">
        <v>1.5606169999999999</v>
      </c>
      <c r="S118" s="2">
        <v>8.0617999999999995E-2</v>
      </c>
      <c r="T118" s="2">
        <v>80.617999999999995</v>
      </c>
      <c r="Y118" s="2">
        <v>55438</v>
      </c>
      <c r="Z118" s="2" t="s">
        <v>16</v>
      </c>
      <c r="AA118" s="2" t="s">
        <v>49</v>
      </c>
      <c r="AB118" s="2">
        <v>3210</v>
      </c>
      <c r="AC118" s="2">
        <v>1.4699990000000001</v>
      </c>
      <c r="AD118" s="2">
        <v>1.5526169999999999</v>
      </c>
      <c r="AE118" s="2">
        <v>8.2617999999999997E-2</v>
      </c>
      <c r="AF118" s="2">
        <v>82.617999999999995</v>
      </c>
      <c r="AK118" s="2">
        <v>55442</v>
      </c>
      <c r="AL118" s="2" t="s">
        <v>16</v>
      </c>
      <c r="AM118" s="2" t="s">
        <v>49</v>
      </c>
      <c r="AN118" s="2">
        <v>3226</v>
      </c>
      <c r="AO118" s="2">
        <v>2.0099990000000001</v>
      </c>
      <c r="AP118" s="2">
        <v>2.0926170000000002</v>
      </c>
      <c r="AQ118" s="2">
        <v>8.2617999999999997E-2</v>
      </c>
      <c r="AR118" s="2">
        <v>82.617999999999995</v>
      </c>
    </row>
    <row r="119" spans="1:44">
      <c r="A119" s="2">
        <v>34264</v>
      </c>
      <c r="B119" s="2" t="s">
        <v>16</v>
      </c>
      <c r="C119" s="2" t="s">
        <v>12</v>
      </c>
      <c r="D119" s="2">
        <v>3178</v>
      </c>
      <c r="E119" s="2">
        <v>1.810011</v>
      </c>
      <c r="F119" s="2">
        <v>1.892622</v>
      </c>
      <c r="G119" s="2">
        <v>8.2611000000000004E-2</v>
      </c>
      <c r="H119" s="2">
        <v>82.611000000000004</v>
      </c>
      <c r="M119" s="2">
        <v>35347</v>
      </c>
      <c r="N119" s="2" t="s">
        <v>16</v>
      </c>
      <c r="O119" s="2" t="s">
        <v>51</v>
      </c>
      <c r="P119" s="2">
        <v>3194</v>
      </c>
      <c r="Q119" s="2">
        <v>1.480011</v>
      </c>
      <c r="R119" s="2">
        <v>1.560622</v>
      </c>
      <c r="S119" s="2">
        <v>8.0611000000000002E-2</v>
      </c>
      <c r="T119" s="2">
        <v>80.611000000000004</v>
      </c>
      <c r="Y119" s="2">
        <v>35347</v>
      </c>
      <c r="Z119" s="2" t="s">
        <v>16</v>
      </c>
      <c r="AA119" s="2" t="s">
        <v>51</v>
      </c>
      <c r="AB119" s="2">
        <v>3210</v>
      </c>
      <c r="AC119" s="2">
        <v>1.470011</v>
      </c>
      <c r="AD119" s="2">
        <v>1.5526219999999999</v>
      </c>
      <c r="AE119" s="2">
        <v>8.2611000000000004E-2</v>
      </c>
      <c r="AF119" s="2">
        <v>82.611000000000004</v>
      </c>
      <c r="AK119" s="2">
        <v>35351</v>
      </c>
      <c r="AL119" s="2" t="s">
        <v>16</v>
      </c>
      <c r="AM119" s="2" t="s">
        <v>51</v>
      </c>
      <c r="AN119" s="2">
        <v>3226</v>
      </c>
      <c r="AO119" s="2">
        <v>2.010011</v>
      </c>
      <c r="AP119" s="2">
        <v>2.092622</v>
      </c>
      <c r="AQ119" s="2">
        <v>8.2611000000000004E-2</v>
      </c>
      <c r="AR119" s="2">
        <v>82.611000000000004</v>
      </c>
    </row>
    <row r="120" spans="1:44">
      <c r="A120" s="2">
        <v>51727</v>
      </c>
      <c r="B120" s="2" t="s">
        <v>16</v>
      </c>
      <c r="C120" s="2" t="s">
        <v>11</v>
      </c>
      <c r="D120" s="2">
        <v>3178</v>
      </c>
      <c r="E120" s="2">
        <v>1.84</v>
      </c>
      <c r="F120" s="2">
        <v>1.920617</v>
      </c>
      <c r="G120" s="2">
        <v>8.0616999999999994E-2</v>
      </c>
      <c r="H120" s="2">
        <v>80.617000000000004</v>
      </c>
      <c r="M120" s="2">
        <v>55442</v>
      </c>
      <c r="N120" s="2" t="s">
        <v>16</v>
      </c>
      <c r="O120" s="2" t="s">
        <v>49</v>
      </c>
      <c r="P120" s="2">
        <v>3194</v>
      </c>
      <c r="Q120" s="2">
        <v>1.76</v>
      </c>
      <c r="R120" s="2">
        <v>1.8406169999999999</v>
      </c>
      <c r="S120" s="2">
        <v>8.0616999999999994E-2</v>
      </c>
      <c r="T120" s="2">
        <v>80.617000000000004</v>
      </c>
      <c r="Y120" s="2">
        <v>55442</v>
      </c>
      <c r="Z120" s="2" t="s">
        <v>16</v>
      </c>
      <c r="AA120" s="2" t="s">
        <v>49</v>
      </c>
      <c r="AB120" s="2">
        <v>3210</v>
      </c>
      <c r="AC120" s="2">
        <v>1.9899990000000001</v>
      </c>
      <c r="AD120" s="2">
        <v>2.0726170000000002</v>
      </c>
      <c r="AE120" s="2">
        <v>8.2617999999999997E-2</v>
      </c>
      <c r="AF120" s="2">
        <v>82.617999999999995</v>
      </c>
      <c r="AK120" s="2">
        <v>55446</v>
      </c>
      <c r="AL120" s="2" t="s">
        <v>16</v>
      </c>
      <c r="AM120" s="2" t="s">
        <v>49</v>
      </c>
      <c r="AN120" s="2">
        <v>3226</v>
      </c>
      <c r="AO120" s="2">
        <v>2.0899990000000002</v>
      </c>
      <c r="AP120" s="2">
        <v>2.1726169999999998</v>
      </c>
      <c r="AQ120" s="2">
        <v>8.2617999999999997E-2</v>
      </c>
      <c r="AR120" s="2">
        <v>82.617999999999995</v>
      </c>
    </row>
    <row r="121" spans="1:44">
      <c r="A121" s="2">
        <v>34268</v>
      </c>
      <c r="B121" s="2" t="s">
        <v>16</v>
      </c>
      <c r="C121" s="2" t="s">
        <v>12</v>
      </c>
      <c r="D121" s="2">
        <v>3178</v>
      </c>
      <c r="E121" s="2">
        <v>1.8400110000000001</v>
      </c>
      <c r="F121" s="2">
        <v>1.9206220000000001</v>
      </c>
      <c r="G121" s="2">
        <v>8.0611000000000002E-2</v>
      </c>
      <c r="H121" s="2">
        <v>80.611000000000004</v>
      </c>
      <c r="M121" s="2">
        <v>35351</v>
      </c>
      <c r="N121" s="2" t="s">
        <v>16</v>
      </c>
      <c r="O121" s="2" t="s">
        <v>51</v>
      </c>
      <c r="P121" s="2">
        <v>3194</v>
      </c>
      <c r="Q121" s="2">
        <v>1.760011</v>
      </c>
      <c r="R121" s="2">
        <v>1.840622</v>
      </c>
      <c r="S121" s="2">
        <v>8.0611000000000002E-2</v>
      </c>
      <c r="T121" s="2">
        <v>80.611000000000004</v>
      </c>
      <c r="Y121" s="2">
        <v>35351</v>
      </c>
      <c r="Z121" s="2" t="s">
        <v>16</v>
      </c>
      <c r="AA121" s="2" t="s">
        <v>51</v>
      </c>
      <c r="AB121" s="2">
        <v>3210</v>
      </c>
      <c r="AC121" s="2">
        <v>1.990011</v>
      </c>
      <c r="AD121" s="2">
        <v>2.072622</v>
      </c>
      <c r="AE121" s="2">
        <v>8.2611000000000004E-2</v>
      </c>
      <c r="AF121" s="2">
        <v>82.611000000000004</v>
      </c>
      <c r="AK121" s="2">
        <v>35355</v>
      </c>
      <c r="AL121" s="2" t="s">
        <v>16</v>
      </c>
      <c r="AM121" s="2" t="s">
        <v>51</v>
      </c>
      <c r="AN121" s="2">
        <v>3226</v>
      </c>
      <c r="AO121" s="2">
        <v>2.0900110000000001</v>
      </c>
      <c r="AP121" s="2">
        <v>2.1726220000000001</v>
      </c>
      <c r="AQ121" s="2">
        <v>8.2611000000000004E-2</v>
      </c>
      <c r="AR121" s="2">
        <v>82.611000000000004</v>
      </c>
    </row>
    <row r="122" spans="1:44">
      <c r="A122" s="2">
        <v>51731</v>
      </c>
      <c r="B122" s="2" t="s">
        <v>16</v>
      </c>
      <c r="C122" s="2" t="s">
        <v>11</v>
      </c>
      <c r="D122" s="2">
        <v>3178</v>
      </c>
      <c r="E122" s="2">
        <v>1.889999</v>
      </c>
      <c r="F122" s="2">
        <v>1.9726170000000001</v>
      </c>
      <c r="G122" s="2">
        <v>8.2617999999999997E-2</v>
      </c>
      <c r="H122" s="2">
        <v>82.617999999999995</v>
      </c>
      <c r="M122" s="2">
        <v>55446</v>
      </c>
      <c r="N122" s="2" t="s">
        <v>16</v>
      </c>
      <c r="O122" s="2" t="s">
        <v>49</v>
      </c>
      <c r="P122" s="2">
        <v>3194</v>
      </c>
      <c r="Q122" s="2">
        <v>1.78</v>
      </c>
      <c r="R122" s="2">
        <v>1.860617</v>
      </c>
      <c r="S122" s="2">
        <v>8.0616999999999994E-2</v>
      </c>
      <c r="T122" s="2">
        <v>80.617000000000004</v>
      </c>
      <c r="Y122" s="2">
        <v>55446</v>
      </c>
      <c r="Z122" s="2" t="s">
        <v>16</v>
      </c>
      <c r="AA122" s="2" t="s">
        <v>49</v>
      </c>
      <c r="AB122" s="2">
        <v>3210</v>
      </c>
      <c r="AC122" s="2">
        <v>2.0499990000000001</v>
      </c>
      <c r="AD122" s="2">
        <v>2.1326170000000002</v>
      </c>
      <c r="AE122" s="2">
        <v>8.2617999999999997E-2</v>
      </c>
      <c r="AF122" s="2">
        <v>82.617999999999995</v>
      </c>
      <c r="AK122" s="2">
        <v>55450</v>
      </c>
      <c r="AL122" s="2" t="s">
        <v>16</v>
      </c>
      <c r="AM122" s="2" t="s">
        <v>49</v>
      </c>
      <c r="AN122" s="2">
        <v>3226</v>
      </c>
      <c r="AO122" s="2">
        <v>2.1</v>
      </c>
      <c r="AP122" s="2">
        <v>2.1806169999999998</v>
      </c>
      <c r="AQ122" s="2">
        <v>8.0616999999999994E-2</v>
      </c>
      <c r="AR122" s="2">
        <v>80.617000000000004</v>
      </c>
    </row>
    <row r="123" spans="1:44">
      <c r="A123" s="2">
        <v>34272</v>
      </c>
      <c r="B123" s="2" t="s">
        <v>16</v>
      </c>
      <c r="C123" s="2" t="s">
        <v>12</v>
      </c>
      <c r="D123" s="2">
        <v>3178</v>
      </c>
      <c r="E123" s="2">
        <v>1.8900110000000001</v>
      </c>
      <c r="F123" s="2">
        <v>1.9726220000000001</v>
      </c>
      <c r="G123" s="2">
        <v>8.2611000000000004E-2</v>
      </c>
      <c r="H123" s="2">
        <v>82.611000000000004</v>
      </c>
      <c r="M123" s="2">
        <v>35355</v>
      </c>
      <c r="N123" s="2" t="s">
        <v>16</v>
      </c>
      <c r="O123" s="2" t="s">
        <v>51</v>
      </c>
      <c r="P123" s="2">
        <v>3194</v>
      </c>
      <c r="Q123" s="2">
        <v>1.780011</v>
      </c>
      <c r="R123" s="2">
        <v>1.860622</v>
      </c>
      <c r="S123" s="2">
        <v>8.0611000000000002E-2</v>
      </c>
      <c r="T123" s="2">
        <v>80.611000000000004</v>
      </c>
      <c r="Y123" s="2">
        <v>35355</v>
      </c>
      <c r="Z123" s="2" t="s">
        <v>16</v>
      </c>
      <c r="AA123" s="2" t="s">
        <v>51</v>
      </c>
      <c r="AB123" s="2">
        <v>3210</v>
      </c>
      <c r="AC123" s="2">
        <v>2.050011</v>
      </c>
      <c r="AD123" s="2">
        <v>2.132622</v>
      </c>
      <c r="AE123" s="2">
        <v>8.2611000000000004E-2</v>
      </c>
      <c r="AF123" s="2">
        <v>82.611000000000004</v>
      </c>
      <c r="AK123" s="2">
        <v>35359</v>
      </c>
      <c r="AL123" s="2" t="s">
        <v>16</v>
      </c>
      <c r="AM123" s="2" t="s">
        <v>51</v>
      </c>
      <c r="AN123" s="2">
        <v>3226</v>
      </c>
      <c r="AO123" s="2">
        <v>2.1000109999999999</v>
      </c>
      <c r="AP123" s="2">
        <v>2.1806220000000001</v>
      </c>
      <c r="AQ123" s="2">
        <v>8.0611000000000002E-2</v>
      </c>
      <c r="AR123" s="2">
        <v>80.611000000000004</v>
      </c>
    </row>
    <row r="124" spans="1:44">
      <c r="A124" s="2">
        <v>51735</v>
      </c>
      <c r="B124" s="2" t="s">
        <v>16</v>
      </c>
      <c r="C124" s="2" t="s">
        <v>11</v>
      </c>
      <c r="D124" s="2">
        <v>3178</v>
      </c>
      <c r="E124" s="2">
        <v>2.2599990000000001</v>
      </c>
      <c r="F124" s="2">
        <v>2.3406169999999999</v>
      </c>
      <c r="G124" s="2">
        <v>8.0617999999999995E-2</v>
      </c>
      <c r="H124" s="2">
        <v>80.617999999999995</v>
      </c>
      <c r="M124" s="2">
        <v>55450</v>
      </c>
      <c r="N124" s="2" t="s">
        <v>16</v>
      </c>
      <c r="O124" s="2" t="s">
        <v>49</v>
      </c>
      <c r="P124" s="2">
        <v>3194</v>
      </c>
      <c r="Q124" s="2">
        <v>2.1800000000000002</v>
      </c>
      <c r="R124" s="2">
        <v>2.2606169999999999</v>
      </c>
      <c r="S124" s="2">
        <v>8.0616999999999994E-2</v>
      </c>
      <c r="T124" s="2">
        <v>80.617000000000004</v>
      </c>
      <c r="Y124" s="2">
        <v>55450</v>
      </c>
      <c r="Z124" s="2" t="s">
        <v>16</v>
      </c>
      <c r="AA124" s="2" t="s">
        <v>49</v>
      </c>
      <c r="AB124" s="2">
        <v>3210</v>
      </c>
      <c r="AC124" s="2">
        <v>2.3799990000000002</v>
      </c>
      <c r="AD124" s="2">
        <v>2.4606170000000001</v>
      </c>
      <c r="AE124" s="2">
        <v>8.0617999999999995E-2</v>
      </c>
      <c r="AF124" s="2">
        <v>80.617999999999995</v>
      </c>
      <c r="AK124" s="2">
        <v>55454</v>
      </c>
      <c r="AL124" s="2" t="s">
        <v>16</v>
      </c>
      <c r="AM124" s="2" t="s">
        <v>49</v>
      </c>
      <c r="AN124" s="2">
        <v>3226</v>
      </c>
      <c r="AO124" s="2">
        <v>2.16</v>
      </c>
      <c r="AP124" s="2">
        <v>2.2406169999999999</v>
      </c>
      <c r="AQ124" s="2">
        <v>8.0616999999999994E-2</v>
      </c>
      <c r="AR124" s="2">
        <v>80.617000000000004</v>
      </c>
    </row>
    <row r="125" spans="1:44">
      <c r="A125" s="2">
        <v>34276</v>
      </c>
      <c r="B125" s="2" t="s">
        <v>16</v>
      </c>
      <c r="C125" s="2" t="s">
        <v>12</v>
      </c>
      <c r="D125" s="2">
        <v>3178</v>
      </c>
      <c r="E125" s="2">
        <v>2.260011</v>
      </c>
      <c r="F125" s="2">
        <v>2.3406220000000002</v>
      </c>
      <c r="G125" s="2">
        <v>8.0611000000000002E-2</v>
      </c>
      <c r="H125" s="2">
        <v>80.611000000000004</v>
      </c>
      <c r="M125" s="2">
        <v>35359</v>
      </c>
      <c r="N125" s="2" t="s">
        <v>16</v>
      </c>
      <c r="O125" s="2" t="s">
        <v>51</v>
      </c>
      <c r="P125" s="2">
        <v>3194</v>
      </c>
      <c r="Q125" s="2">
        <v>2.1800109999999999</v>
      </c>
      <c r="R125" s="2">
        <v>2.2606220000000001</v>
      </c>
      <c r="S125" s="2">
        <v>8.0611000000000002E-2</v>
      </c>
      <c r="T125" s="2">
        <v>80.611000000000004</v>
      </c>
      <c r="Y125" s="2">
        <v>35359</v>
      </c>
      <c r="Z125" s="2" t="s">
        <v>16</v>
      </c>
      <c r="AA125" s="2" t="s">
        <v>51</v>
      </c>
      <c r="AB125" s="2">
        <v>3210</v>
      </c>
      <c r="AC125" s="2">
        <v>2.3800110000000001</v>
      </c>
      <c r="AD125" s="2">
        <v>2.4606219999999999</v>
      </c>
      <c r="AE125" s="2">
        <v>8.0611000000000002E-2</v>
      </c>
      <c r="AF125" s="2">
        <v>80.611000000000004</v>
      </c>
      <c r="AK125" s="2">
        <v>35363</v>
      </c>
      <c r="AL125" s="2" t="s">
        <v>16</v>
      </c>
      <c r="AM125" s="2" t="s">
        <v>51</v>
      </c>
      <c r="AN125" s="2">
        <v>3226</v>
      </c>
      <c r="AO125" s="2">
        <v>2.1600109999999999</v>
      </c>
      <c r="AP125" s="2">
        <v>2.2406220000000001</v>
      </c>
      <c r="AQ125" s="2">
        <v>8.0611000000000002E-2</v>
      </c>
      <c r="AR125" s="2">
        <v>80.611000000000004</v>
      </c>
    </row>
    <row r="126" spans="1:44">
      <c r="A126" s="2">
        <v>51739</v>
      </c>
      <c r="B126" s="2" t="s">
        <v>16</v>
      </c>
      <c r="C126" s="2" t="s">
        <v>11</v>
      </c>
      <c r="D126" s="2">
        <v>3178</v>
      </c>
      <c r="E126" s="2">
        <v>2.39</v>
      </c>
      <c r="F126" s="2">
        <v>2.4726170000000001</v>
      </c>
      <c r="G126" s="2">
        <v>8.2616999999999996E-2</v>
      </c>
      <c r="H126" s="2">
        <v>82.617000000000004</v>
      </c>
      <c r="M126" s="2">
        <v>55434</v>
      </c>
      <c r="N126" s="2" t="s">
        <v>16</v>
      </c>
      <c r="O126" s="2" t="s">
        <v>49</v>
      </c>
      <c r="P126" s="2">
        <v>3194</v>
      </c>
      <c r="Q126" s="2">
        <v>1.139999</v>
      </c>
      <c r="R126" s="2">
        <v>1.2206170000000001</v>
      </c>
      <c r="S126" s="2">
        <v>8.0617999999999995E-2</v>
      </c>
      <c r="T126" s="2">
        <v>80.617999999999995</v>
      </c>
      <c r="Y126" s="2">
        <v>55454</v>
      </c>
      <c r="Z126" s="2" t="s">
        <v>16</v>
      </c>
      <c r="AA126" s="2" t="s">
        <v>49</v>
      </c>
      <c r="AB126" s="2">
        <v>3210</v>
      </c>
      <c r="AC126" s="2">
        <v>2.68</v>
      </c>
      <c r="AD126" s="2">
        <v>2.7606169999999999</v>
      </c>
      <c r="AE126" s="2">
        <v>8.0616999999999994E-2</v>
      </c>
      <c r="AF126" s="2">
        <v>80.617000000000004</v>
      </c>
      <c r="AK126" s="2">
        <v>55458</v>
      </c>
      <c r="AL126" s="2" t="s">
        <v>16</v>
      </c>
      <c r="AM126" s="2" t="s">
        <v>49</v>
      </c>
      <c r="AN126" s="2">
        <v>3226</v>
      </c>
      <c r="AO126" s="2">
        <v>2.39</v>
      </c>
      <c r="AP126" s="2">
        <v>2.4726170000000001</v>
      </c>
      <c r="AQ126" s="2">
        <v>8.2616999999999996E-2</v>
      </c>
      <c r="AR126" s="2">
        <v>82.617000000000004</v>
      </c>
    </row>
    <row r="127" spans="1:44">
      <c r="A127" s="2">
        <v>34280</v>
      </c>
      <c r="B127" s="2" t="s">
        <v>16</v>
      </c>
      <c r="C127" s="2" t="s">
        <v>12</v>
      </c>
      <c r="D127" s="2">
        <v>3178</v>
      </c>
      <c r="E127" s="2">
        <v>2.3900109999999999</v>
      </c>
      <c r="F127" s="2">
        <v>2.4726219999999999</v>
      </c>
      <c r="G127" s="2">
        <v>8.2611000000000004E-2</v>
      </c>
      <c r="H127" s="2">
        <v>82.611000000000004</v>
      </c>
      <c r="M127" s="2">
        <v>35343</v>
      </c>
      <c r="N127" s="2" t="s">
        <v>16</v>
      </c>
      <c r="O127" s="2" t="s">
        <v>51</v>
      </c>
      <c r="P127" s="2">
        <v>3194</v>
      </c>
      <c r="Q127" s="2">
        <v>1.1400110000000001</v>
      </c>
      <c r="R127" s="2">
        <v>1.2206220000000001</v>
      </c>
      <c r="S127" s="2">
        <v>8.0611000000000002E-2</v>
      </c>
      <c r="T127" s="2">
        <v>80.611000000000004</v>
      </c>
      <c r="Y127" s="2">
        <v>35363</v>
      </c>
      <c r="Z127" s="2" t="s">
        <v>16</v>
      </c>
      <c r="AA127" s="2" t="s">
        <v>51</v>
      </c>
      <c r="AB127" s="2">
        <v>3210</v>
      </c>
      <c r="AC127" s="2">
        <v>2.6800109999999999</v>
      </c>
      <c r="AD127" s="2">
        <v>2.7606220000000001</v>
      </c>
      <c r="AE127" s="2">
        <v>8.0611000000000002E-2</v>
      </c>
      <c r="AF127" s="2">
        <v>80.611000000000004</v>
      </c>
      <c r="AK127" s="2">
        <v>35367</v>
      </c>
      <c r="AL127" s="2" t="s">
        <v>16</v>
      </c>
      <c r="AM127" s="2" t="s">
        <v>51</v>
      </c>
      <c r="AN127" s="2">
        <v>3226</v>
      </c>
      <c r="AO127" s="2">
        <v>2.3900109999999999</v>
      </c>
      <c r="AP127" s="2">
        <v>2.4726219999999999</v>
      </c>
      <c r="AQ127" s="2">
        <v>8.2611000000000004E-2</v>
      </c>
      <c r="AR127" s="2">
        <v>82.611000000000004</v>
      </c>
    </row>
    <row r="128" spans="1:44">
      <c r="A128" s="2">
        <v>51743</v>
      </c>
      <c r="B128" s="2" t="s">
        <v>16</v>
      </c>
      <c r="C128" s="2" t="s">
        <v>11</v>
      </c>
      <c r="D128" s="2">
        <v>3178</v>
      </c>
      <c r="E128" s="2">
        <v>2.5299990000000001</v>
      </c>
      <c r="F128" s="2">
        <v>2.6126170000000002</v>
      </c>
      <c r="G128" s="2">
        <v>8.2617999999999997E-2</v>
      </c>
      <c r="H128" s="2">
        <v>82.617999999999995</v>
      </c>
      <c r="M128" s="2">
        <v>55438</v>
      </c>
      <c r="N128" s="2" t="s">
        <v>16</v>
      </c>
      <c r="O128" s="2" t="s">
        <v>49</v>
      </c>
      <c r="P128" s="2">
        <v>3194</v>
      </c>
      <c r="Q128" s="2">
        <v>1.31</v>
      </c>
      <c r="R128" s="2">
        <v>1.392617</v>
      </c>
      <c r="S128" s="2">
        <v>8.2616999999999996E-2</v>
      </c>
      <c r="T128" s="2">
        <v>82.617000000000004</v>
      </c>
      <c r="Y128" s="2">
        <v>55458</v>
      </c>
      <c r="Z128" s="2" t="s">
        <v>16</v>
      </c>
      <c r="AA128" s="2" t="s">
        <v>49</v>
      </c>
      <c r="AB128" s="2">
        <v>3210</v>
      </c>
      <c r="AC128" s="2">
        <v>2.79</v>
      </c>
      <c r="AD128" s="2">
        <v>2.872617</v>
      </c>
      <c r="AE128" s="2">
        <v>8.2616999999999996E-2</v>
      </c>
      <c r="AF128" s="2">
        <v>82.617000000000004</v>
      </c>
      <c r="AK128" s="2">
        <v>55462</v>
      </c>
      <c r="AL128" s="2" t="s">
        <v>16</v>
      </c>
      <c r="AM128" s="2" t="s">
        <v>49</v>
      </c>
      <c r="AN128" s="2">
        <v>3226</v>
      </c>
      <c r="AO128" s="2">
        <v>2.41</v>
      </c>
      <c r="AP128" s="2">
        <v>2.4926170000000001</v>
      </c>
      <c r="AQ128" s="2">
        <v>8.2616999999999996E-2</v>
      </c>
      <c r="AR128" s="2">
        <v>82.617000000000004</v>
      </c>
    </row>
    <row r="129" spans="1:44">
      <c r="A129" s="2">
        <v>34284</v>
      </c>
      <c r="B129" s="2" t="s">
        <v>16</v>
      </c>
      <c r="C129" s="2" t="s">
        <v>12</v>
      </c>
      <c r="D129" s="2">
        <v>3178</v>
      </c>
      <c r="E129" s="2">
        <v>2.530011</v>
      </c>
      <c r="F129" s="2">
        <v>2.612622</v>
      </c>
      <c r="G129" s="2">
        <v>8.2611000000000004E-2</v>
      </c>
      <c r="H129" s="2">
        <v>82.611000000000004</v>
      </c>
      <c r="M129" s="2">
        <v>35347</v>
      </c>
      <c r="N129" s="2" t="s">
        <v>16</v>
      </c>
      <c r="O129" s="2" t="s">
        <v>51</v>
      </c>
      <c r="P129" s="2">
        <v>3194</v>
      </c>
      <c r="Q129" s="2">
        <v>1.310011</v>
      </c>
      <c r="R129" s="2">
        <v>1.392622</v>
      </c>
      <c r="S129" s="2">
        <v>8.2611000000000004E-2</v>
      </c>
      <c r="T129" s="2">
        <v>82.611000000000004</v>
      </c>
      <c r="Y129" s="2">
        <v>35367</v>
      </c>
      <c r="Z129" s="2" t="s">
        <v>16</v>
      </c>
      <c r="AA129" s="2" t="s">
        <v>51</v>
      </c>
      <c r="AB129" s="2">
        <v>3210</v>
      </c>
      <c r="AC129" s="2">
        <v>2.7900109999999998</v>
      </c>
      <c r="AD129" s="2">
        <v>2.8726219999999998</v>
      </c>
      <c r="AE129" s="2">
        <v>8.2611000000000004E-2</v>
      </c>
      <c r="AF129" s="2">
        <v>82.611000000000004</v>
      </c>
      <c r="AK129" s="2">
        <v>35371</v>
      </c>
      <c r="AL129" s="2" t="s">
        <v>16</v>
      </c>
      <c r="AM129" s="2" t="s">
        <v>51</v>
      </c>
      <c r="AN129" s="2">
        <v>3226</v>
      </c>
      <c r="AO129" s="2">
        <v>2.4100109999999999</v>
      </c>
      <c r="AP129" s="2">
        <v>2.4926219999999999</v>
      </c>
      <c r="AQ129" s="2">
        <v>8.2611000000000004E-2</v>
      </c>
      <c r="AR129" s="2">
        <v>82.611000000000004</v>
      </c>
    </row>
    <row r="130" spans="1:44">
      <c r="A130" s="2">
        <v>51715</v>
      </c>
      <c r="B130" s="2" t="s">
        <v>16</v>
      </c>
      <c r="C130" s="2" t="s">
        <v>11</v>
      </c>
      <c r="D130" s="2">
        <v>3178</v>
      </c>
      <c r="E130" s="2">
        <v>1.0900000000000001</v>
      </c>
      <c r="F130" s="2">
        <v>1.172617</v>
      </c>
      <c r="G130" s="2">
        <v>8.2616999999999996E-2</v>
      </c>
      <c r="H130" s="2">
        <v>82.617000000000004</v>
      </c>
      <c r="M130" s="2">
        <v>55442</v>
      </c>
      <c r="N130" s="2" t="s">
        <v>16</v>
      </c>
      <c r="O130" s="2" t="s">
        <v>49</v>
      </c>
      <c r="P130" s="2">
        <v>3194</v>
      </c>
      <c r="Q130" s="2">
        <v>1.32</v>
      </c>
      <c r="R130" s="2">
        <v>1.400617</v>
      </c>
      <c r="S130" s="2">
        <v>8.0616999999999994E-2</v>
      </c>
      <c r="T130" s="2">
        <v>80.617000000000004</v>
      </c>
      <c r="Y130" s="2">
        <v>55434</v>
      </c>
      <c r="Z130" s="2" t="s">
        <v>16</v>
      </c>
      <c r="AA130" s="2" t="s">
        <v>49</v>
      </c>
      <c r="AB130" s="2">
        <v>3210</v>
      </c>
      <c r="AC130" s="2">
        <v>1.29</v>
      </c>
      <c r="AD130" s="2">
        <v>1.372617</v>
      </c>
      <c r="AE130" s="2">
        <v>8.2616999999999996E-2</v>
      </c>
      <c r="AF130" s="2">
        <v>82.617000000000004</v>
      </c>
      <c r="AK130" s="2">
        <v>55466</v>
      </c>
      <c r="AL130" s="2" t="s">
        <v>16</v>
      </c>
      <c r="AM130" s="2" t="s">
        <v>49</v>
      </c>
      <c r="AN130" s="2">
        <v>3226</v>
      </c>
      <c r="AO130" s="2">
        <v>2.6099990000000002</v>
      </c>
      <c r="AP130" s="2">
        <v>2.6926169999999998</v>
      </c>
      <c r="AQ130" s="2">
        <v>8.2617999999999997E-2</v>
      </c>
      <c r="AR130" s="2">
        <v>82.617999999999995</v>
      </c>
    </row>
    <row r="131" spans="1:44">
      <c r="A131" s="2">
        <v>34256</v>
      </c>
      <c r="B131" s="2" t="s">
        <v>16</v>
      </c>
      <c r="C131" s="2" t="s">
        <v>12</v>
      </c>
      <c r="D131" s="2">
        <v>3178</v>
      </c>
      <c r="E131" s="2">
        <v>1.0900110000000001</v>
      </c>
      <c r="F131" s="2">
        <v>1.1726220000000001</v>
      </c>
      <c r="G131" s="2">
        <v>8.2611000000000004E-2</v>
      </c>
      <c r="H131" s="2">
        <v>82.611000000000004</v>
      </c>
      <c r="M131" s="2">
        <v>35351</v>
      </c>
      <c r="N131" s="2" t="s">
        <v>16</v>
      </c>
      <c r="O131" s="2" t="s">
        <v>51</v>
      </c>
      <c r="P131" s="2">
        <v>3194</v>
      </c>
      <c r="Q131" s="2">
        <v>1.320011</v>
      </c>
      <c r="R131" s="2">
        <v>1.400622</v>
      </c>
      <c r="S131" s="2">
        <v>8.0611000000000002E-2</v>
      </c>
      <c r="T131" s="2">
        <v>80.611000000000004</v>
      </c>
      <c r="Y131" s="2">
        <v>35343</v>
      </c>
      <c r="Z131" s="2" t="s">
        <v>16</v>
      </c>
      <c r="AA131" s="2" t="s">
        <v>51</v>
      </c>
      <c r="AB131" s="2">
        <v>3210</v>
      </c>
      <c r="AC131" s="2">
        <v>1.290011</v>
      </c>
      <c r="AD131" s="2">
        <v>1.372622</v>
      </c>
      <c r="AE131" s="2">
        <v>8.2611000000000004E-2</v>
      </c>
      <c r="AF131" s="2">
        <v>82.611000000000004</v>
      </c>
      <c r="AK131" s="2">
        <v>35375</v>
      </c>
      <c r="AL131" s="2" t="s">
        <v>16</v>
      </c>
      <c r="AM131" s="2" t="s">
        <v>51</v>
      </c>
      <c r="AN131" s="2">
        <v>3226</v>
      </c>
      <c r="AO131" s="2">
        <v>2.6100110000000001</v>
      </c>
      <c r="AP131" s="2">
        <v>2.6926220000000001</v>
      </c>
      <c r="AQ131" s="2">
        <v>8.2611000000000004E-2</v>
      </c>
      <c r="AR131" s="2">
        <v>82.611000000000004</v>
      </c>
    </row>
    <row r="132" spans="1:44">
      <c r="A132" s="2">
        <v>51719</v>
      </c>
      <c r="B132" s="2" t="s">
        <v>16</v>
      </c>
      <c r="C132" s="2" t="s">
        <v>11</v>
      </c>
      <c r="D132" s="2">
        <v>3178</v>
      </c>
      <c r="E132" s="2">
        <v>1.31</v>
      </c>
      <c r="F132" s="2">
        <v>1.392617</v>
      </c>
      <c r="G132" s="2">
        <v>8.2616999999999996E-2</v>
      </c>
      <c r="H132" s="2">
        <v>82.617000000000004</v>
      </c>
      <c r="M132" s="2">
        <v>55446</v>
      </c>
      <c r="N132" s="2" t="s">
        <v>16</v>
      </c>
      <c r="O132" s="2" t="s">
        <v>49</v>
      </c>
      <c r="P132" s="2">
        <v>3194</v>
      </c>
      <c r="Q132" s="2">
        <v>1.33</v>
      </c>
      <c r="R132" s="2">
        <v>1.412617</v>
      </c>
      <c r="S132" s="2">
        <v>8.2616999999999996E-2</v>
      </c>
      <c r="T132" s="2">
        <v>82.617000000000004</v>
      </c>
      <c r="AK132" s="2">
        <v>55434</v>
      </c>
      <c r="AL132" s="2" t="s">
        <v>16</v>
      </c>
      <c r="AM132" s="2" t="s">
        <v>49</v>
      </c>
      <c r="AN132" s="2">
        <v>3226</v>
      </c>
      <c r="AO132" s="2">
        <v>1.1200000000000001</v>
      </c>
      <c r="AP132" s="2">
        <v>1.200617</v>
      </c>
      <c r="AQ132" s="2">
        <v>8.0616999999999994E-2</v>
      </c>
      <c r="AR132" s="2">
        <v>80.617000000000004</v>
      </c>
    </row>
    <row r="133" spans="1:44">
      <c r="A133" s="2">
        <v>34260</v>
      </c>
      <c r="B133" s="2" t="s">
        <v>16</v>
      </c>
      <c r="C133" s="2" t="s">
        <v>12</v>
      </c>
      <c r="D133" s="2">
        <v>3178</v>
      </c>
      <c r="E133" s="2">
        <v>1.310011</v>
      </c>
      <c r="F133" s="2">
        <v>1.392622</v>
      </c>
      <c r="G133" s="2">
        <v>8.2611000000000004E-2</v>
      </c>
      <c r="H133" s="2">
        <v>82.611000000000004</v>
      </c>
      <c r="M133" s="2">
        <v>35355</v>
      </c>
      <c r="N133" s="2" t="s">
        <v>16</v>
      </c>
      <c r="O133" s="2" t="s">
        <v>51</v>
      </c>
      <c r="P133" s="2">
        <v>3194</v>
      </c>
      <c r="Q133" s="2">
        <v>1.3300110000000001</v>
      </c>
      <c r="R133" s="2">
        <v>1.412622</v>
      </c>
      <c r="S133" s="2">
        <v>8.2611000000000004E-2</v>
      </c>
      <c r="T133" s="2">
        <v>82.611000000000004</v>
      </c>
      <c r="AK133" s="2">
        <v>35343</v>
      </c>
      <c r="AL133" s="2" t="s">
        <v>16</v>
      </c>
      <c r="AM133" s="2" t="s">
        <v>51</v>
      </c>
      <c r="AN133" s="2">
        <v>3226</v>
      </c>
      <c r="AO133" s="2">
        <v>1.1200110000000001</v>
      </c>
      <c r="AP133" s="2">
        <v>1.2006220000000001</v>
      </c>
      <c r="AQ133" s="2">
        <v>8.0611000000000002E-2</v>
      </c>
      <c r="AR133" s="2">
        <v>80.611000000000004</v>
      </c>
    </row>
    <row r="134" spans="1:44">
      <c r="A134" s="2">
        <v>51723</v>
      </c>
      <c r="B134" s="2" t="s">
        <v>16</v>
      </c>
      <c r="C134" s="2" t="s">
        <v>11</v>
      </c>
      <c r="D134" s="2">
        <v>3178</v>
      </c>
      <c r="E134" s="2">
        <v>1.679999</v>
      </c>
      <c r="F134" s="2">
        <v>1.7606170000000001</v>
      </c>
      <c r="G134" s="2">
        <v>8.0617999999999995E-2</v>
      </c>
      <c r="H134" s="2">
        <v>80.617999999999995</v>
      </c>
      <c r="M134" s="2">
        <v>55450</v>
      </c>
      <c r="N134" s="2" t="s">
        <v>16</v>
      </c>
      <c r="O134" s="2" t="s">
        <v>49</v>
      </c>
      <c r="P134" s="2">
        <v>3194</v>
      </c>
      <c r="Q134" s="2">
        <v>1.4699990000000001</v>
      </c>
      <c r="R134" s="2">
        <v>1.5526169999999999</v>
      </c>
      <c r="S134" s="2">
        <v>8.2617999999999997E-2</v>
      </c>
      <c r="T134" s="2">
        <v>82.617999999999995</v>
      </c>
      <c r="AK134" s="2">
        <v>55438</v>
      </c>
      <c r="AL134" s="2" t="s">
        <v>16</v>
      </c>
      <c r="AM134" s="2" t="s">
        <v>49</v>
      </c>
      <c r="AN134" s="2">
        <v>3226</v>
      </c>
      <c r="AO134" s="2">
        <v>1.34</v>
      </c>
      <c r="AP134" s="2">
        <v>1.420617</v>
      </c>
      <c r="AQ134" s="2">
        <v>8.0616999999999994E-2</v>
      </c>
      <c r="AR134" s="2">
        <v>80.617000000000004</v>
      </c>
    </row>
    <row r="135" spans="1:44">
      <c r="A135" s="2">
        <v>34264</v>
      </c>
      <c r="B135" s="2" t="s">
        <v>16</v>
      </c>
      <c r="C135" s="2" t="s">
        <v>12</v>
      </c>
      <c r="D135" s="2">
        <v>3178</v>
      </c>
      <c r="E135" s="2">
        <v>1.6800109999999999</v>
      </c>
      <c r="F135" s="2">
        <v>1.7606219999999999</v>
      </c>
      <c r="G135" s="2">
        <v>8.0611000000000002E-2</v>
      </c>
      <c r="H135" s="2">
        <v>80.611000000000004</v>
      </c>
      <c r="M135" s="2">
        <v>35359</v>
      </c>
      <c r="N135" s="2" t="s">
        <v>16</v>
      </c>
      <c r="O135" s="2" t="s">
        <v>51</v>
      </c>
      <c r="P135" s="2">
        <v>3194</v>
      </c>
      <c r="Q135" s="2">
        <v>1.470011</v>
      </c>
      <c r="R135" s="2">
        <v>1.5526219999999999</v>
      </c>
      <c r="S135" s="2">
        <v>8.2611000000000004E-2</v>
      </c>
      <c r="T135" s="2">
        <v>82.611000000000004</v>
      </c>
      <c r="AK135" s="2">
        <v>35347</v>
      </c>
      <c r="AL135" s="2" t="s">
        <v>16</v>
      </c>
      <c r="AM135" s="2" t="s">
        <v>51</v>
      </c>
      <c r="AN135" s="2">
        <v>3226</v>
      </c>
      <c r="AO135" s="2">
        <v>1.3400110000000001</v>
      </c>
      <c r="AP135" s="2">
        <v>1.4206220000000001</v>
      </c>
      <c r="AQ135" s="2">
        <v>8.0611000000000002E-2</v>
      </c>
      <c r="AR135" s="2">
        <v>80.611000000000004</v>
      </c>
    </row>
    <row r="136" spans="1:44">
      <c r="A136" s="2">
        <v>51727</v>
      </c>
      <c r="B136" s="2" t="s">
        <v>16</v>
      </c>
      <c r="C136" s="2" t="s">
        <v>11</v>
      </c>
      <c r="D136" s="2">
        <v>3178</v>
      </c>
      <c r="E136" s="2">
        <v>1.699999</v>
      </c>
      <c r="F136" s="2">
        <v>1.7806169999999999</v>
      </c>
      <c r="G136" s="2">
        <v>8.0617999999999995E-2</v>
      </c>
      <c r="H136" s="2">
        <v>80.617999999999995</v>
      </c>
      <c r="M136" s="2">
        <v>55454</v>
      </c>
      <c r="N136" s="2" t="s">
        <v>16</v>
      </c>
      <c r="O136" s="2" t="s">
        <v>49</v>
      </c>
      <c r="P136" s="2">
        <v>3194</v>
      </c>
      <c r="Q136" s="2">
        <v>1.9699990000000001</v>
      </c>
      <c r="R136" s="2">
        <v>2.0526170000000001</v>
      </c>
      <c r="S136" s="2">
        <v>8.2617999999999997E-2</v>
      </c>
      <c r="T136" s="2">
        <v>82.617999999999995</v>
      </c>
      <c r="AK136" s="2">
        <v>55442</v>
      </c>
      <c r="AL136" s="2" t="s">
        <v>16</v>
      </c>
      <c r="AM136" s="2" t="s">
        <v>49</v>
      </c>
      <c r="AN136" s="2">
        <v>3226</v>
      </c>
      <c r="AO136" s="2">
        <v>1.439999</v>
      </c>
      <c r="AP136" s="2">
        <v>1.5206170000000001</v>
      </c>
      <c r="AQ136" s="2">
        <v>8.0617999999999995E-2</v>
      </c>
      <c r="AR136" s="2">
        <v>80.617999999999995</v>
      </c>
    </row>
    <row r="137" spans="1:44">
      <c r="A137" s="2">
        <v>34268</v>
      </c>
      <c r="B137" s="2" t="s">
        <v>16</v>
      </c>
      <c r="C137" s="2" t="s">
        <v>12</v>
      </c>
      <c r="D137" s="2">
        <v>3178</v>
      </c>
      <c r="E137" s="2">
        <v>1.7000109999999999</v>
      </c>
      <c r="F137" s="2">
        <v>1.7806219999999999</v>
      </c>
      <c r="G137" s="2">
        <v>8.0611000000000002E-2</v>
      </c>
      <c r="H137" s="2">
        <v>80.611000000000004</v>
      </c>
      <c r="M137" s="2">
        <v>35363</v>
      </c>
      <c r="N137" s="2" t="s">
        <v>16</v>
      </c>
      <c r="O137" s="2" t="s">
        <v>51</v>
      </c>
      <c r="P137" s="2">
        <v>3194</v>
      </c>
      <c r="Q137" s="2">
        <v>1.970011</v>
      </c>
      <c r="R137" s="2">
        <v>2.0526219999999999</v>
      </c>
      <c r="S137" s="2">
        <v>8.2611000000000004E-2</v>
      </c>
      <c r="T137" s="2">
        <v>82.611000000000004</v>
      </c>
      <c r="AK137" s="2">
        <v>35351</v>
      </c>
      <c r="AL137" s="2" t="s">
        <v>16</v>
      </c>
      <c r="AM137" s="2" t="s">
        <v>51</v>
      </c>
      <c r="AN137" s="2">
        <v>3226</v>
      </c>
      <c r="AO137" s="2">
        <v>1.4400109999999999</v>
      </c>
      <c r="AP137" s="2">
        <v>1.5206219999999999</v>
      </c>
      <c r="AQ137" s="2">
        <v>8.0611000000000002E-2</v>
      </c>
      <c r="AR137" s="2">
        <v>80.611000000000004</v>
      </c>
    </row>
    <row r="138" spans="1:44">
      <c r="A138" s="2">
        <v>51731</v>
      </c>
      <c r="B138" s="2" t="s">
        <v>16</v>
      </c>
      <c r="C138" s="2" t="s">
        <v>11</v>
      </c>
      <c r="D138" s="2">
        <v>3178</v>
      </c>
      <c r="E138" s="2">
        <v>1.76</v>
      </c>
      <c r="F138" s="2">
        <v>1.8406169999999999</v>
      </c>
      <c r="G138" s="2">
        <v>8.0616999999999994E-2</v>
      </c>
      <c r="H138" s="2">
        <v>80.617000000000004</v>
      </c>
      <c r="M138" s="2">
        <v>55458</v>
      </c>
      <c r="N138" s="2" t="s">
        <v>16</v>
      </c>
      <c r="O138" s="2" t="s">
        <v>49</v>
      </c>
      <c r="P138" s="2">
        <v>3194</v>
      </c>
      <c r="Q138" s="2">
        <v>2.02</v>
      </c>
      <c r="R138" s="2">
        <v>2.1006170000000002</v>
      </c>
      <c r="S138" s="2">
        <v>8.0616999999999994E-2</v>
      </c>
      <c r="T138" s="2">
        <v>80.617000000000004</v>
      </c>
      <c r="AK138" s="2">
        <v>55446</v>
      </c>
      <c r="AL138" s="2" t="s">
        <v>16</v>
      </c>
      <c r="AM138" s="2" t="s">
        <v>49</v>
      </c>
      <c r="AN138" s="2">
        <v>3226</v>
      </c>
      <c r="AO138" s="2">
        <v>1.78</v>
      </c>
      <c r="AP138" s="2">
        <v>1.860617</v>
      </c>
      <c r="AQ138" s="2">
        <v>8.0616999999999994E-2</v>
      </c>
      <c r="AR138" s="2">
        <v>80.617000000000004</v>
      </c>
    </row>
    <row r="139" spans="1:44">
      <c r="A139" s="2">
        <v>34272</v>
      </c>
      <c r="B139" s="2" t="s">
        <v>16</v>
      </c>
      <c r="C139" s="2" t="s">
        <v>12</v>
      </c>
      <c r="D139" s="2">
        <v>3178</v>
      </c>
      <c r="E139" s="2">
        <v>1.760011</v>
      </c>
      <c r="F139" s="2">
        <v>1.840622</v>
      </c>
      <c r="G139" s="2">
        <v>8.0611000000000002E-2</v>
      </c>
      <c r="H139" s="2">
        <v>80.611000000000004</v>
      </c>
      <c r="M139" s="2">
        <v>35367</v>
      </c>
      <c r="N139" s="2" t="s">
        <v>16</v>
      </c>
      <c r="O139" s="2" t="s">
        <v>51</v>
      </c>
      <c r="P139" s="2">
        <v>3194</v>
      </c>
      <c r="Q139" s="2">
        <v>2.0200109999999998</v>
      </c>
      <c r="R139" s="2">
        <v>2.100622</v>
      </c>
      <c r="S139" s="2">
        <v>8.0611000000000002E-2</v>
      </c>
      <c r="T139" s="2">
        <v>80.611000000000004</v>
      </c>
      <c r="AK139" s="2">
        <v>35355</v>
      </c>
      <c r="AL139" s="2" t="s">
        <v>16</v>
      </c>
      <c r="AM139" s="2" t="s">
        <v>51</v>
      </c>
      <c r="AN139" s="2">
        <v>3226</v>
      </c>
      <c r="AO139" s="2">
        <v>1.780011</v>
      </c>
      <c r="AP139" s="2">
        <v>1.860622</v>
      </c>
      <c r="AQ139" s="2">
        <v>8.0611000000000002E-2</v>
      </c>
      <c r="AR139" s="2">
        <v>80.611000000000004</v>
      </c>
    </row>
    <row r="140" spans="1:44">
      <c r="A140" s="2">
        <v>51735</v>
      </c>
      <c r="B140" s="2" t="s">
        <v>16</v>
      </c>
      <c r="C140" s="2" t="s">
        <v>11</v>
      </c>
      <c r="D140" s="2">
        <v>3178</v>
      </c>
      <c r="E140" s="2">
        <v>2.06</v>
      </c>
      <c r="F140" s="2">
        <v>2.1406170000000002</v>
      </c>
      <c r="G140" s="2">
        <v>8.0616999999999994E-2</v>
      </c>
      <c r="H140" s="2">
        <v>80.617000000000004</v>
      </c>
      <c r="M140" s="2">
        <v>55462</v>
      </c>
      <c r="N140" s="2" t="s">
        <v>16</v>
      </c>
      <c r="O140" s="2" t="s">
        <v>49</v>
      </c>
      <c r="P140" s="2">
        <v>3194</v>
      </c>
      <c r="Q140" s="2">
        <v>2.1099990000000002</v>
      </c>
      <c r="R140" s="2">
        <v>2.1926169999999998</v>
      </c>
      <c r="S140" s="2">
        <v>8.2617999999999997E-2</v>
      </c>
      <c r="T140" s="2">
        <v>82.617999999999995</v>
      </c>
      <c r="AK140" s="2">
        <v>55450</v>
      </c>
      <c r="AL140" s="2" t="s">
        <v>16</v>
      </c>
      <c r="AM140" s="2" t="s">
        <v>49</v>
      </c>
      <c r="AN140" s="2">
        <v>3226</v>
      </c>
      <c r="AO140" s="2">
        <v>2.02</v>
      </c>
      <c r="AP140" s="2">
        <v>2.1006170000000002</v>
      </c>
      <c r="AQ140" s="2">
        <v>8.0616999999999994E-2</v>
      </c>
      <c r="AR140" s="2">
        <v>80.617000000000004</v>
      </c>
    </row>
    <row r="141" spans="1:44">
      <c r="A141" s="2">
        <v>34276</v>
      </c>
      <c r="B141" s="2" t="s">
        <v>16</v>
      </c>
      <c r="C141" s="2" t="s">
        <v>12</v>
      </c>
      <c r="D141" s="2">
        <v>3178</v>
      </c>
      <c r="E141" s="2">
        <v>2.0600109999999998</v>
      </c>
      <c r="F141" s="2">
        <v>2.140622</v>
      </c>
      <c r="G141" s="2">
        <v>8.0611000000000002E-2</v>
      </c>
      <c r="H141" s="2">
        <v>80.611000000000004</v>
      </c>
      <c r="M141" s="2">
        <v>35371</v>
      </c>
      <c r="N141" s="2" t="s">
        <v>16</v>
      </c>
      <c r="O141" s="2" t="s">
        <v>51</v>
      </c>
      <c r="P141" s="2">
        <v>3194</v>
      </c>
      <c r="Q141" s="2">
        <v>2.1100110000000001</v>
      </c>
      <c r="R141" s="2">
        <v>2.1926220000000001</v>
      </c>
      <c r="S141" s="2">
        <v>8.2611000000000004E-2</v>
      </c>
      <c r="T141" s="2">
        <v>82.611000000000004</v>
      </c>
      <c r="AK141" s="2">
        <v>35359</v>
      </c>
      <c r="AL141" s="2" t="s">
        <v>16</v>
      </c>
      <c r="AM141" s="2" t="s">
        <v>51</v>
      </c>
      <c r="AN141" s="2">
        <v>3226</v>
      </c>
      <c r="AO141" s="2">
        <v>2.0200109999999998</v>
      </c>
      <c r="AP141" s="2">
        <v>2.100622</v>
      </c>
      <c r="AQ141" s="2">
        <v>8.0611000000000002E-2</v>
      </c>
      <c r="AR141" s="2">
        <v>80.611000000000004</v>
      </c>
    </row>
    <row r="142" spans="1:44">
      <c r="A142" s="2">
        <v>51739</v>
      </c>
      <c r="B142" s="2" t="s">
        <v>16</v>
      </c>
      <c r="C142" s="2" t="s">
        <v>11</v>
      </c>
      <c r="D142" s="2">
        <v>3178</v>
      </c>
      <c r="E142" s="2">
        <v>2.4599989999999998</v>
      </c>
      <c r="F142" s="2">
        <v>2.5406170000000001</v>
      </c>
      <c r="G142" s="2">
        <v>8.0617999999999995E-2</v>
      </c>
      <c r="H142" s="2">
        <v>80.617999999999995</v>
      </c>
      <c r="M142" s="2">
        <v>55466</v>
      </c>
      <c r="N142" s="2" t="s">
        <v>16</v>
      </c>
      <c r="O142" s="2" t="s">
        <v>49</v>
      </c>
      <c r="P142" s="2">
        <v>3194</v>
      </c>
      <c r="Q142" s="2">
        <v>2.1299990000000002</v>
      </c>
      <c r="R142" s="2">
        <v>2.2126169999999998</v>
      </c>
      <c r="S142" s="2">
        <v>8.2617999999999997E-2</v>
      </c>
      <c r="T142" s="2">
        <v>82.617999999999995</v>
      </c>
      <c r="AK142" s="2">
        <v>55454</v>
      </c>
      <c r="AL142" s="2" t="s">
        <v>16</v>
      </c>
      <c r="AM142" s="2" t="s">
        <v>49</v>
      </c>
      <c r="AN142" s="2">
        <v>3226</v>
      </c>
      <c r="AO142" s="2">
        <v>2.0299990000000001</v>
      </c>
      <c r="AP142" s="2">
        <v>2.1126170000000002</v>
      </c>
      <c r="AQ142" s="2">
        <v>8.2617999999999997E-2</v>
      </c>
      <c r="AR142" s="2">
        <v>82.617999999999995</v>
      </c>
    </row>
    <row r="143" spans="1:44">
      <c r="A143" s="2">
        <v>34280</v>
      </c>
      <c r="B143" s="2" t="s">
        <v>16</v>
      </c>
      <c r="C143" s="2" t="s">
        <v>12</v>
      </c>
      <c r="D143" s="2">
        <v>3178</v>
      </c>
      <c r="E143" s="2">
        <v>2.4600110000000002</v>
      </c>
      <c r="F143" s="2">
        <v>2.5406219999999999</v>
      </c>
      <c r="G143" s="2">
        <v>8.0611000000000002E-2</v>
      </c>
      <c r="H143" s="2">
        <v>80.611000000000004</v>
      </c>
      <c r="M143" s="2">
        <v>35375</v>
      </c>
      <c r="N143" s="2" t="s">
        <v>16</v>
      </c>
      <c r="O143" s="2" t="s">
        <v>51</v>
      </c>
      <c r="P143" s="2">
        <v>3194</v>
      </c>
      <c r="Q143" s="2">
        <v>2.1300110000000001</v>
      </c>
      <c r="R143" s="2">
        <v>2.2126220000000001</v>
      </c>
      <c r="S143" s="2">
        <v>8.2611000000000004E-2</v>
      </c>
      <c r="T143" s="2">
        <v>82.611000000000004</v>
      </c>
      <c r="AK143" s="2">
        <v>35363</v>
      </c>
      <c r="AL143" s="2" t="s">
        <v>16</v>
      </c>
      <c r="AM143" s="2" t="s">
        <v>51</v>
      </c>
      <c r="AN143" s="2">
        <v>3226</v>
      </c>
      <c r="AO143" s="2">
        <v>2.030011</v>
      </c>
      <c r="AP143" s="2">
        <v>2.112622</v>
      </c>
      <c r="AQ143" s="2">
        <v>8.2611000000000004E-2</v>
      </c>
      <c r="AR143" s="2">
        <v>82.611000000000004</v>
      </c>
    </row>
    <row r="144" spans="1:44">
      <c r="A144" s="2">
        <v>51743</v>
      </c>
      <c r="B144" s="2" t="s">
        <v>16</v>
      </c>
      <c r="C144" s="2" t="s">
        <v>11</v>
      </c>
      <c r="D144" s="2">
        <v>3178</v>
      </c>
      <c r="E144" s="2">
        <v>2.6299990000000002</v>
      </c>
      <c r="F144" s="2">
        <v>2.7126169999999998</v>
      </c>
      <c r="G144" s="2">
        <v>8.2617999999999997E-2</v>
      </c>
      <c r="H144" s="2">
        <v>82.617999999999995</v>
      </c>
      <c r="M144" s="2">
        <v>55434</v>
      </c>
      <c r="N144" s="2" t="s">
        <v>16</v>
      </c>
      <c r="O144" s="2" t="s">
        <v>49</v>
      </c>
      <c r="P144" s="2">
        <v>3194</v>
      </c>
      <c r="Q144" s="2">
        <v>1.149999</v>
      </c>
      <c r="R144" s="2">
        <v>1.2326170000000001</v>
      </c>
      <c r="S144" s="2">
        <v>8.2617999999999997E-2</v>
      </c>
      <c r="T144" s="2">
        <v>82.617999999999995</v>
      </c>
      <c r="AK144" s="2">
        <v>55434</v>
      </c>
      <c r="AL144" s="2" t="s">
        <v>16</v>
      </c>
      <c r="AM144" s="2" t="s">
        <v>49</v>
      </c>
      <c r="AN144" s="2">
        <v>3226</v>
      </c>
      <c r="AO144" s="2">
        <v>1.25</v>
      </c>
      <c r="AP144" s="2">
        <v>1.3326169999999999</v>
      </c>
      <c r="AQ144" s="2">
        <v>8.2616999999999996E-2</v>
      </c>
      <c r="AR144" s="2">
        <v>82.617000000000004</v>
      </c>
    </row>
    <row r="145" spans="1:44">
      <c r="A145" s="2">
        <v>34284</v>
      </c>
      <c r="B145" s="2" t="s">
        <v>16</v>
      </c>
      <c r="C145" s="2" t="s">
        <v>12</v>
      </c>
      <c r="D145" s="2">
        <v>3178</v>
      </c>
      <c r="E145" s="2">
        <v>2.6300110000000001</v>
      </c>
      <c r="F145" s="2">
        <v>2.7126220000000001</v>
      </c>
      <c r="G145" s="2">
        <v>8.2611000000000004E-2</v>
      </c>
      <c r="H145" s="2">
        <v>82.611000000000004</v>
      </c>
      <c r="M145" s="2">
        <v>35343</v>
      </c>
      <c r="N145" s="2" t="s">
        <v>16</v>
      </c>
      <c r="O145" s="2" t="s">
        <v>51</v>
      </c>
      <c r="P145" s="2">
        <v>3194</v>
      </c>
      <c r="Q145" s="2">
        <v>1.1500109999999999</v>
      </c>
      <c r="R145" s="2">
        <v>1.2326220000000001</v>
      </c>
      <c r="S145" s="2">
        <v>8.2611000000000004E-2</v>
      </c>
      <c r="T145" s="2">
        <v>82.611000000000004</v>
      </c>
      <c r="AK145" s="2">
        <v>35343</v>
      </c>
      <c r="AL145" s="2" t="s">
        <v>16</v>
      </c>
      <c r="AM145" s="2" t="s">
        <v>51</v>
      </c>
      <c r="AN145" s="2">
        <v>3226</v>
      </c>
      <c r="AO145" s="2">
        <v>1.250011</v>
      </c>
      <c r="AP145" s="2">
        <v>1.332622</v>
      </c>
      <c r="AQ145" s="2">
        <v>8.2611000000000004E-2</v>
      </c>
      <c r="AR145" s="2">
        <v>82.611000000000004</v>
      </c>
    </row>
    <row r="146" spans="1:44">
      <c r="A146" s="2">
        <v>51715</v>
      </c>
      <c r="B146" s="2" t="s">
        <v>16</v>
      </c>
      <c r="C146" s="2" t="s">
        <v>11</v>
      </c>
      <c r="D146" s="2">
        <v>3178</v>
      </c>
      <c r="E146" s="2">
        <v>1.32</v>
      </c>
      <c r="F146" s="2">
        <v>1.400617</v>
      </c>
      <c r="G146" s="2">
        <v>8.0616999999999994E-2</v>
      </c>
      <c r="H146" s="2">
        <v>80.617000000000004</v>
      </c>
      <c r="M146" s="2">
        <v>55438</v>
      </c>
      <c r="N146" s="2" t="s">
        <v>16</v>
      </c>
      <c r="O146" s="2" t="s">
        <v>49</v>
      </c>
      <c r="P146" s="2">
        <v>3194</v>
      </c>
      <c r="Q146" s="2">
        <v>1.27</v>
      </c>
      <c r="R146" s="2">
        <v>1.352617</v>
      </c>
      <c r="S146" s="2">
        <v>8.2616999999999996E-2</v>
      </c>
      <c r="T146" s="2">
        <v>82.617000000000004</v>
      </c>
      <c r="AK146" s="2">
        <v>55438</v>
      </c>
      <c r="AL146" s="2" t="s">
        <v>16</v>
      </c>
      <c r="AM146" s="2" t="s">
        <v>49</v>
      </c>
      <c r="AN146" s="2">
        <v>3226</v>
      </c>
      <c r="AO146" s="2">
        <v>1.679999</v>
      </c>
      <c r="AP146" s="2">
        <v>1.7606170000000001</v>
      </c>
      <c r="AQ146" s="2">
        <v>8.0617999999999995E-2</v>
      </c>
      <c r="AR146" s="2">
        <v>80.617999999999995</v>
      </c>
    </row>
    <row r="147" spans="1:44">
      <c r="A147" s="2">
        <v>34256</v>
      </c>
      <c r="B147" s="2" t="s">
        <v>16</v>
      </c>
      <c r="C147" s="2" t="s">
        <v>12</v>
      </c>
      <c r="D147" s="2">
        <v>3178</v>
      </c>
      <c r="E147" s="2">
        <v>1.320011</v>
      </c>
      <c r="F147" s="2">
        <v>1.400622</v>
      </c>
      <c r="G147" s="2">
        <v>8.0611000000000002E-2</v>
      </c>
      <c r="H147" s="2">
        <v>80.611000000000004</v>
      </c>
      <c r="M147" s="2">
        <v>35347</v>
      </c>
      <c r="N147" s="2" t="s">
        <v>16</v>
      </c>
      <c r="O147" s="2" t="s">
        <v>51</v>
      </c>
      <c r="P147" s="2">
        <v>3194</v>
      </c>
      <c r="Q147" s="2">
        <v>1.270011</v>
      </c>
      <c r="R147" s="2">
        <v>1.352622</v>
      </c>
      <c r="S147" s="2">
        <v>8.2611000000000004E-2</v>
      </c>
      <c r="T147" s="2">
        <v>82.611000000000004</v>
      </c>
      <c r="AK147" s="2">
        <v>35347</v>
      </c>
      <c r="AL147" s="2" t="s">
        <v>16</v>
      </c>
      <c r="AM147" s="2" t="s">
        <v>51</v>
      </c>
      <c r="AN147" s="2">
        <v>3226</v>
      </c>
      <c r="AO147" s="2">
        <v>1.6800109999999999</v>
      </c>
      <c r="AP147" s="2">
        <v>1.7606219999999999</v>
      </c>
      <c r="AQ147" s="2">
        <v>8.0611000000000002E-2</v>
      </c>
      <c r="AR147" s="2">
        <v>80.611000000000004</v>
      </c>
    </row>
    <row r="148" spans="1:44">
      <c r="A148" s="2">
        <v>51719</v>
      </c>
      <c r="B148" s="2" t="s">
        <v>16</v>
      </c>
      <c r="C148" s="2" t="s">
        <v>11</v>
      </c>
      <c r="D148" s="2">
        <v>3178</v>
      </c>
      <c r="E148" s="2">
        <v>1.37</v>
      </c>
      <c r="F148" s="2">
        <v>1.452617</v>
      </c>
      <c r="G148" s="2">
        <v>8.2616999999999996E-2</v>
      </c>
      <c r="H148" s="2">
        <v>82.617000000000004</v>
      </c>
      <c r="M148" s="2">
        <v>55442</v>
      </c>
      <c r="N148" s="2" t="s">
        <v>16</v>
      </c>
      <c r="O148" s="2" t="s">
        <v>49</v>
      </c>
      <c r="P148" s="2">
        <v>3194</v>
      </c>
      <c r="Q148" s="2">
        <v>1.32</v>
      </c>
      <c r="R148" s="2">
        <v>1.400617</v>
      </c>
      <c r="S148" s="2">
        <v>8.0616999999999994E-2</v>
      </c>
      <c r="T148" s="2">
        <v>80.617000000000004</v>
      </c>
      <c r="AK148" s="2">
        <v>55442</v>
      </c>
      <c r="AL148" s="2" t="s">
        <v>16</v>
      </c>
      <c r="AM148" s="2" t="s">
        <v>49</v>
      </c>
      <c r="AN148" s="2">
        <v>3226</v>
      </c>
      <c r="AO148" s="2">
        <v>1.939999</v>
      </c>
      <c r="AP148" s="2">
        <v>2.0206170000000001</v>
      </c>
      <c r="AQ148" s="2">
        <v>8.0617999999999995E-2</v>
      </c>
      <c r="AR148" s="2">
        <v>80.617999999999995</v>
      </c>
    </row>
    <row r="149" spans="1:44">
      <c r="A149" s="2">
        <v>34260</v>
      </c>
      <c r="B149" s="2" t="s">
        <v>16</v>
      </c>
      <c r="C149" s="2" t="s">
        <v>12</v>
      </c>
      <c r="D149" s="2">
        <v>3178</v>
      </c>
      <c r="E149" s="2">
        <v>1.3700110000000001</v>
      </c>
      <c r="F149" s="2">
        <v>1.4526220000000001</v>
      </c>
      <c r="G149" s="2">
        <v>8.2611000000000004E-2</v>
      </c>
      <c r="H149" s="2">
        <v>82.611000000000004</v>
      </c>
      <c r="M149" s="2">
        <v>35351</v>
      </c>
      <c r="N149" s="2" t="s">
        <v>16</v>
      </c>
      <c r="O149" s="2" t="s">
        <v>51</v>
      </c>
      <c r="P149" s="2">
        <v>3194</v>
      </c>
      <c r="Q149" s="2">
        <v>1.320011</v>
      </c>
      <c r="R149" s="2">
        <v>1.400622</v>
      </c>
      <c r="S149" s="2">
        <v>8.0611000000000002E-2</v>
      </c>
      <c r="T149" s="2">
        <v>80.611000000000004</v>
      </c>
      <c r="AK149" s="2">
        <v>35351</v>
      </c>
      <c r="AL149" s="2" t="s">
        <v>16</v>
      </c>
      <c r="AM149" s="2" t="s">
        <v>51</v>
      </c>
      <c r="AN149" s="2">
        <v>3226</v>
      </c>
      <c r="AO149" s="2">
        <v>1.9400109999999999</v>
      </c>
      <c r="AP149" s="2">
        <v>2.0206219999999999</v>
      </c>
      <c r="AQ149" s="2">
        <v>8.0611000000000002E-2</v>
      </c>
      <c r="AR149" s="2">
        <v>80.611000000000004</v>
      </c>
    </row>
    <row r="150" spans="1:44">
      <c r="A150" s="2">
        <v>51723</v>
      </c>
      <c r="B150" s="2" t="s">
        <v>16</v>
      </c>
      <c r="C150" s="2" t="s">
        <v>11</v>
      </c>
      <c r="D150" s="2">
        <v>3178</v>
      </c>
      <c r="E150" s="2">
        <v>2.1</v>
      </c>
      <c r="F150" s="2">
        <v>2.1806169999999998</v>
      </c>
      <c r="G150" s="2">
        <v>8.0616999999999994E-2</v>
      </c>
      <c r="H150" s="2">
        <v>80.617000000000004</v>
      </c>
      <c r="M150" s="2">
        <v>55446</v>
      </c>
      <c r="N150" s="2" t="s">
        <v>16</v>
      </c>
      <c r="O150" s="2" t="s">
        <v>49</v>
      </c>
      <c r="P150" s="2">
        <v>3194</v>
      </c>
      <c r="Q150" s="2">
        <v>1.449999</v>
      </c>
      <c r="R150" s="2">
        <v>1.5326169999999999</v>
      </c>
      <c r="S150" s="2">
        <v>8.2617999999999997E-2</v>
      </c>
      <c r="T150" s="2">
        <v>82.617999999999995</v>
      </c>
      <c r="AK150" s="2">
        <v>55446</v>
      </c>
      <c r="AL150" s="2" t="s">
        <v>16</v>
      </c>
      <c r="AM150" s="2" t="s">
        <v>49</v>
      </c>
      <c r="AN150" s="2">
        <v>3226</v>
      </c>
      <c r="AO150" s="2">
        <v>2.14</v>
      </c>
      <c r="AP150" s="2">
        <v>2.2206169999999998</v>
      </c>
      <c r="AQ150" s="2">
        <v>8.0616999999999994E-2</v>
      </c>
      <c r="AR150" s="2">
        <v>80.617000000000004</v>
      </c>
    </row>
    <row r="151" spans="1:44">
      <c r="A151" s="2">
        <v>34264</v>
      </c>
      <c r="B151" s="2" t="s">
        <v>16</v>
      </c>
      <c r="C151" s="2" t="s">
        <v>12</v>
      </c>
      <c r="D151" s="2">
        <v>3178</v>
      </c>
      <c r="E151" s="2">
        <v>2.1000109999999999</v>
      </c>
      <c r="F151" s="2">
        <v>2.1806220000000001</v>
      </c>
      <c r="G151" s="2">
        <v>8.0611000000000002E-2</v>
      </c>
      <c r="H151" s="2">
        <v>80.611000000000004</v>
      </c>
      <c r="M151" s="2">
        <v>35355</v>
      </c>
      <c r="N151" s="2" t="s">
        <v>16</v>
      </c>
      <c r="O151" s="2" t="s">
        <v>51</v>
      </c>
      <c r="P151" s="2">
        <v>3194</v>
      </c>
      <c r="Q151" s="2">
        <v>1.4500109999999999</v>
      </c>
      <c r="R151" s="2">
        <v>1.5326219999999999</v>
      </c>
      <c r="S151" s="2">
        <v>8.2611000000000004E-2</v>
      </c>
      <c r="T151" s="2">
        <v>82.611000000000004</v>
      </c>
      <c r="AK151" s="2">
        <v>35355</v>
      </c>
      <c r="AL151" s="2" t="s">
        <v>16</v>
      </c>
      <c r="AM151" s="2" t="s">
        <v>51</v>
      </c>
      <c r="AN151" s="2">
        <v>3226</v>
      </c>
      <c r="AO151" s="2">
        <v>2.1400109999999999</v>
      </c>
      <c r="AP151" s="2">
        <v>2.2206220000000001</v>
      </c>
      <c r="AQ151" s="2">
        <v>8.0611000000000002E-2</v>
      </c>
      <c r="AR151" s="2">
        <v>80.611000000000004</v>
      </c>
    </row>
    <row r="152" spans="1:44">
      <c r="A152" s="2">
        <v>51727</v>
      </c>
      <c r="B152" s="2" t="s">
        <v>16</v>
      </c>
      <c r="C152" s="2" t="s">
        <v>11</v>
      </c>
      <c r="D152" s="2">
        <v>3178</v>
      </c>
      <c r="E152" s="2">
        <v>2.2799990000000001</v>
      </c>
      <c r="F152" s="2">
        <v>2.360617</v>
      </c>
      <c r="G152" s="2">
        <v>8.0617999999999995E-2</v>
      </c>
      <c r="H152" s="2">
        <v>80.617999999999995</v>
      </c>
      <c r="M152" s="2">
        <v>55450</v>
      </c>
      <c r="N152" s="2" t="s">
        <v>16</v>
      </c>
      <c r="O152" s="2" t="s">
        <v>49</v>
      </c>
      <c r="P152" s="2">
        <v>3194</v>
      </c>
      <c r="Q152" s="2">
        <v>1.659999</v>
      </c>
      <c r="R152" s="2">
        <v>1.7406170000000001</v>
      </c>
      <c r="S152" s="2">
        <v>8.0617999999999995E-2</v>
      </c>
      <c r="T152" s="2">
        <v>80.617999999999995</v>
      </c>
      <c r="AK152" s="2">
        <v>55450</v>
      </c>
      <c r="AL152" s="2" t="s">
        <v>16</v>
      </c>
      <c r="AM152" s="2" t="s">
        <v>49</v>
      </c>
      <c r="AN152" s="2">
        <v>3226</v>
      </c>
      <c r="AO152" s="2">
        <v>2.2400000000000002</v>
      </c>
      <c r="AP152" s="2">
        <v>2.3206169999999999</v>
      </c>
      <c r="AQ152" s="2">
        <v>8.0616999999999994E-2</v>
      </c>
      <c r="AR152" s="2">
        <v>80.617000000000004</v>
      </c>
    </row>
    <row r="153" spans="1:44">
      <c r="A153" s="2">
        <v>34268</v>
      </c>
      <c r="B153" s="2" t="s">
        <v>16</v>
      </c>
      <c r="C153" s="2" t="s">
        <v>12</v>
      </c>
      <c r="D153" s="2">
        <v>3178</v>
      </c>
      <c r="E153" s="2">
        <v>2.280011</v>
      </c>
      <c r="F153" s="2">
        <v>2.3606220000000002</v>
      </c>
      <c r="G153" s="2">
        <v>8.0611000000000002E-2</v>
      </c>
      <c r="H153" s="2">
        <v>80.611000000000004</v>
      </c>
      <c r="M153" s="2">
        <v>35359</v>
      </c>
      <c r="N153" s="2" t="s">
        <v>16</v>
      </c>
      <c r="O153" s="2" t="s">
        <v>51</v>
      </c>
      <c r="P153" s="2">
        <v>3194</v>
      </c>
      <c r="Q153" s="2">
        <v>1.6600109999999999</v>
      </c>
      <c r="R153" s="2">
        <v>1.7406219999999999</v>
      </c>
      <c r="S153" s="2">
        <v>8.0611000000000002E-2</v>
      </c>
      <c r="T153" s="2">
        <v>80.611000000000004</v>
      </c>
      <c r="AK153" s="2">
        <v>35359</v>
      </c>
      <c r="AL153" s="2" t="s">
        <v>16</v>
      </c>
      <c r="AM153" s="2" t="s">
        <v>51</v>
      </c>
      <c r="AN153" s="2">
        <v>3226</v>
      </c>
      <c r="AO153" s="2">
        <v>2.240011</v>
      </c>
      <c r="AP153" s="2">
        <v>2.3206220000000002</v>
      </c>
      <c r="AQ153" s="2">
        <v>8.0611000000000002E-2</v>
      </c>
      <c r="AR153" s="2">
        <v>80.611000000000004</v>
      </c>
    </row>
    <row r="154" spans="1:44">
      <c r="A154" s="2">
        <v>51731</v>
      </c>
      <c r="B154" s="2" t="s">
        <v>16</v>
      </c>
      <c r="C154" s="2" t="s">
        <v>11</v>
      </c>
      <c r="D154" s="2">
        <v>3178</v>
      </c>
      <c r="E154" s="2">
        <v>2.4300000000000002</v>
      </c>
      <c r="F154" s="2">
        <v>2.5126170000000001</v>
      </c>
      <c r="G154" s="2">
        <v>8.2616999999999996E-2</v>
      </c>
      <c r="H154" s="2">
        <v>82.617000000000004</v>
      </c>
      <c r="M154" s="2">
        <v>55454</v>
      </c>
      <c r="N154" s="2" t="s">
        <v>16</v>
      </c>
      <c r="O154" s="2" t="s">
        <v>49</v>
      </c>
      <c r="P154" s="2">
        <v>3194</v>
      </c>
      <c r="Q154" s="2">
        <v>1.7299990000000001</v>
      </c>
      <c r="R154" s="2">
        <v>1.8126169999999999</v>
      </c>
      <c r="S154" s="2">
        <v>8.2617999999999997E-2</v>
      </c>
      <c r="T154" s="2">
        <v>82.617999999999995</v>
      </c>
      <c r="AK154" s="2">
        <v>55454</v>
      </c>
      <c r="AL154" s="2" t="s">
        <v>16</v>
      </c>
      <c r="AM154" s="2" t="s">
        <v>49</v>
      </c>
      <c r="AN154" s="2">
        <v>3226</v>
      </c>
      <c r="AO154" s="2">
        <v>2.4700000000000002</v>
      </c>
      <c r="AP154" s="2">
        <v>2.5526170000000001</v>
      </c>
      <c r="AQ154" s="2">
        <v>8.2616999999999996E-2</v>
      </c>
      <c r="AR154" s="2">
        <v>82.617000000000004</v>
      </c>
    </row>
    <row r="155" spans="1:44">
      <c r="A155" s="2">
        <v>34272</v>
      </c>
      <c r="B155" s="2" t="s">
        <v>16</v>
      </c>
      <c r="C155" s="2" t="s">
        <v>12</v>
      </c>
      <c r="D155" s="2">
        <v>3178</v>
      </c>
      <c r="E155" s="2">
        <v>2.4300109999999999</v>
      </c>
      <c r="F155" s="2">
        <v>2.5126219999999999</v>
      </c>
      <c r="G155" s="2">
        <v>8.2611000000000004E-2</v>
      </c>
      <c r="H155" s="2">
        <v>82.611000000000004</v>
      </c>
      <c r="M155" s="2">
        <v>35363</v>
      </c>
      <c r="N155" s="2" t="s">
        <v>16</v>
      </c>
      <c r="O155" s="2" t="s">
        <v>51</v>
      </c>
      <c r="P155" s="2">
        <v>3194</v>
      </c>
      <c r="Q155" s="2">
        <v>1.730011</v>
      </c>
      <c r="R155" s="2">
        <v>1.812622</v>
      </c>
      <c r="S155" s="2">
        <v>8.2611000000000004E-2</v>
      </c>
      <c r="T155" s="2">
        <v>82.611000000000004</v>
      </c>
      <c r="AK155" s="2">
        <v>35363</v>
      </c>
      <c r="AL155" s="2" t="s">
        <v>16</v>
      </c>
      <c r="AM155" s="2" t="s">
        <v>51</v>
      </c>
      <c r="AN155" s="2">
        <v>3226</v>
      </c>
      <c r="AO155" s="2">
        <v>2.470011</v>
      </c>
      <c r="AP155" s="2">
        <v>2.5526219999999999</v>
      </c>
      <c r="AQ155" s="2">
        <v>8.2611000000000004E-2</v>
      </c>
      <c r="AR155" s="2">
        <v>82.611000000000004</v>
      </c>
    </row>
    <row r="156" spans="1:44">
      <c r="A156" s="2">
        <v>51715</v>
      </c>
      <c r="B156" s="2" t="s">
        <v>16</v>
      </c>
      <c r="C156" s="2" t="s">
        <v>11</v>
      </c>
      <c r="D156" s="2">
        <v>3178</v>
      </c>
      <c r="E156" s="2">
        <v>1.2299990000000001</v>
      </c>
      <c r="F156" s="2">
        <v>1.3126169999999999</v>
      </c>
      <c r="G156" s="2">
        <v>8.2617999999999997E-2</v>
      </c>
      <c r="H156" s="2">
        <v>82.617999999999995</v>
      </c>
      <c r="M156" s="2">
        <v>55458</v>
      </c>
      <c r="N156" s="2" t="s">
        <v>16</v>
      </c>
      <c r="O156" s="2" t="s">
        <v>49</v>
      </c>
      <c r="P156" s="2">
        <v>3194</v>
      </c>
      <c r="Q156" s="2">
        <v>1.7399990000000001</v>
      </c>
      <c r="R156" s="2">
        <v>1.8206169999999999</v>
      </c>
      <c r="S156" s="2">
        <v>8.0617999999999995E-2</v>
      </c>
      <c r="T156" s="2">
        <v>80.617999999999995</v>
      </c>
      <c r="AK156" s="2">
        <v>55458</v>
      </c>
      <c r="AL156" s="2" t="s">
        <v>16</v>
      </c>
      <c r="AM156" s="2" t="s">
        <v>49</v>
      </c>
      <c r="AN156" s="2">
        <v>3226</v>
      </c>
      <c r="AO156" s="2">
        <v>2.4900000000000002</v>
      </c>
      <c r="AP156" s="2">
        <v>2.5726170000000002</v>
      </c>
      <c r="AQ156" s="2">
        <v>8.2616999999999996E-2</v>
      </c>
      <c r="AR156" s="2">
        <v>82.617000000000004</v>
      </c>
    </row>
    <row r="157" spans="1:44">
      <c r="A157" s="2">
        <v>34256</v>
      </c>
      <c r="B157" s="2" t="s">
        <v>16</v>
      </c>
      <c r="C157" s="2" t="s">
        <v>12</v>
      </c>
      <c r="D157" s="2">
        <v>3178</v>
      </c>
      <c r="E157" s="2">
        <v>1.230011</v>
      </c>
      <c r="F157" s="2">
        <v>1.312622</v>
      </c>
      <c r="G157" s="2">
        <v>8.2611000000000004E-2</v>
      </c>
      <c r="H157" s="2">
        <v>82.611000000000004</v>
      </c>
      <c r="M157" s="2">
        <v>35367</v>
      </c>
      <c r="N157" s="2" t="s">
        <v>16</v>
      </c>
      <c r="O157" s="2" t="s">
        <v>51</v>
      </c>
      <c r="P157" s="2">
        <v>3194</v>
      </c>
      <c r="Q157" s="2">
        <v>1.740011</v>
      </c>
      <c r="R157" s="2">
        <v>1.820622</v>
      </c>
      <c r="S157" s="2">
        <v>8.0611000000000002E-2</v>
      </c>
      <c r="T157" s="2">
        <v>80.611000000000004</v>
      </c>
      <c r="AK157" s="2">
        <v>35367</v>
      </c>
      <c r="AL157" s="2" t="s">
        <v>16</v>
      </c>
      <c r="AM157" s="2" t="s">
        <v>51</v>
      </c>
      <c r="AN157" s="2">
        <v>3226</v>
      </c>
      <c r="AO157" s="2">
        <v>2.490011</v>
      </c>
      <c r="AP157" s="2">
        <v>2.572622</v>
      </c>
      <c r="AQ157" s="2">
        <v>8.2611000000000004E-2</v>
      </c>
      <c r="AR157" s="2">
        <v>82.611000000000004</v>
      </c>
    </row>
    <row r="158" spans="1:44">
      <c r="A158" s="2">
        <v>51719</v>
      </c>
      <c r="B158" s="2" t="s">
        <v>16</v>
      </c>
      <c r="C158" s="2" t="s">
        <v>11</v>
      </c>
      <c r="D158" s="2">
        <v>3178</v>
      </c>
      <c r="E158" s="2">
        <v>1.36</v>
      </c>
      <c r="F158" s="2">
        <v>1.440617</v>
      </c>
      <c r="G158" s="2">
        <v>8.0616999999999994E-2</v>
      </c>
      <c r="H158" s="2">
        <v>80.617000000000004</v>
      </c>
      <c r="M158" s="2">
        <v>55462</v>
      </c>
      <c r="N158" s="2" t="s">
        <v>16</v>
      </c>
      <c r="O158" s="2" t="s">
        <v>49</v>
      </c>
      <c r="P158" s="2">
        <v>3194</v>
      </c>
      <c r="Q158" s="2">
        <v>1.939999</v>
      </c>
      <c r="R158" s="2">
        <v>2.0206170000000001</v>
      </c>
      <c r="S158" s="2">
        <v>8.0617999999999995E-2</v>
      </c>
      <c r="T158" s="2">
        <v>80.617999999999995</v>
      </c>
      <c r="AK158" s="2">
        <v>55462</v>
      </c>
      <c r="AL158" s="2" t="s">
        <v>16</v>
      </c>
      <c r="AM158" s="2" t="s">
        <v>49</v>
      </c>
      <c r="AN158" s="2">
        <v>3226</v>
      </c>
      <c r="AO158" s="2">
        <v>2.7599990000000001</v>
      </c>
      <c r="AP158" s="2">
        <v>2.8406169999999999</v>
      </c>
      <c r="AQ158" s="2">
        <v>8.0617999999999995E-2</v>
      </c>
      <c r="AR158" s="2">
        <v>80.617999999999995</v>
      </c>
    </row>
    <row r="159" spans="1:44">
      <c r="A159" s="2">
        <v>34260</v>
      </c>
      <c r="B159" s="2" t="s">
        <v>16</v>
      </c>
      <c r="C159" s="2" t="s">
        <v>12</v>
      </c>
      <c r="D159" s="2">
        <v>3178</v>
      </c>
      <c r="E159" s="2">
        <v>1.3600110000000001</v>
      </c>
      <c r="F159" s="2">
        <v>1.4406220000000001</v>
      </c>
      <c r="G159" s="2">
        <v>8.0611000000000002E-2</v>
      </c>
      <c r="H159" s="2">
        <v>80.611000000000004</v>
      </c>
      <c r="M159" s="2">
        <v>35371</v>
      </c>
      <c r="N159" s="2" t="s">
        <v>16</v>
      </c>
      <c r="O159" s="2" t="s">
        <v>51</v>
      </c>
      <c r="P159" s="2">
        <v>3194</v>
      </c>
      <c r="Q159" s="2">
        <v>1.9400109999999999</v>
      </c>
      <c r="R159" s="2">
        <v>2.0206219999999999</v>
      </c>
      <c r="S159" s="2">
        <v>8.0611000000000002E-2</v>
      </c>
      <c r="T159" s="2">
        <v>80.611000000000004</v>
      </c>
      <c r="AK159" s="2">
        <v>35371</v>
      </c>
      <c r="AL159" s="2" t="s">
        <v>16</v>
      </c>
      <c r="AM159" s="2" t="s">
        <v>51</v>
      </c>
      <c r="AN159" s="2">
        <v>3226</v>
      </c>
      <c r="AO159" s="2">
        <v>2.760011</v>
      </c>
      <c r="AP159" s="2">
        <v>2.8406220000000002</v>
      </c>
      <c r="AQ159" s="2">
        <v>8.0611000000000002E-2</v>
      </c>
      <c r="AR159" s="2">
        <v>80.611000000000004</v>
      </c>
    </row>
    <row r="160" spans="1:44">
      <c r="A160" s="2">
        <v>51723</v>
      </c>
      <c r="B160" s="2" t="s">
        <v>16</v>
      </c>
      <c r="C160" s="2" t="s">
        <v>11</v>
      </c>
      <c r="D160" s="2">
        <v>3178</v>
      </c>
      <c r="E160" s="2">
        <v>1.949999</v>
      </c>
      <c r="F160" s="2">
        <v>2.0326170000000001</v>
      </c>
      <c r="G160" s="2">
        <v>8.2617999999999997E-2</v>
      </c>
      <c r="H160" s="2">
        <v>82.617999999999995</v>
      </c>
      <c r="M160" s="2">
        <v>55466</v>
      </c>
      <c r="N160" s="2" t="s">
        <v>16</v>
      </c>
      <c r="O160" s="2" t="s">
        <v>49</v>
      </c>
      <c r="P160" s="2">
        <v>3194</v>
      </c>
      <c r="Q160" s="2">
        <v>1.9799990000000001</v>
      </c>
      <c r="R160" s="2">
        <v>2.0606170000000001</v>
      </c>
      <c r="S160" s="2">
        <v>8.0617999999999995E-2</v>
      </c>
      <c r="T160" s="2">
        <v>80.617999999999995</v>
      </c>
    </row>
    <row r="161" spans="1:20">
      <c r="A161" s="2">
        <v>34264</v>
      </c>
      <c r="B161" s="2" t="s">
        <v>16</v>
      </c>
      <c r="C161" s="2" t="s">
        <v>12</v>
      </c>
      <c r="D161" s="2">
        <v>3178</v>
      </c>
      <c r="E161" s="2">
        <v>1.9500109999999999</v>
      </c>
      <c r="F161" s="2">
        <v>2.0326219999999999</v>
      </c>
      <c r="G161" s="2">
        <v>8.2611000000000004E-2</v>
      </c>
      <c r="H161" s="2">
        <v>82.611000000000004</v>
      </c>
      <c r="M161" s="2">
        <v>35375</v>
      </c>
      <c r="N161" s="2" t="s">
        <v>16</v>
      </c>
      <c r="O161" s="2" t="s">
        <v>51</v>
      </c>
      <c r="P161" s="2">
        <v>3194</v>
      </c>
      <c r="Q161" s="2">
        <v>1.980011</v>
      </c>
      <c r="R161" s="2">
        <v>2.060622</v>
      </c>
      <c r="S161" s="2">
        <v>8.0611000000000002E-2</v>
      </c>
      <c r="T161" s="2">
        <v>80.611000000000004</v>
      </c>
    </row>
    <row r="162" spans="1:20">
      <c r="A162" s="2">
        <v>51727</v>
      </c>
      <c r="B162" s="2" t="s">
        <v>16</v>
      </c>
      <c r="C162" s="2" t="s">
        <v>11</v>
      </c>
      <c r="D162" s="2">
        <v>3178</v>
      </c>
      <c r="E162" s="2">
        <v>1.9699990000000001</v>
      </c>
      <c r="F162" s="2">
        <v>2.0526170000000001</v>
      </c>
      <c r="G162" s="2">
        <v>8.2617999999999997E-2</v>
      </c>
      <c r="H162" s="2">
        <v>82.617999999999995</v>
      </c>
      <c r="M162" s="2">
        <v>55470</v>
      </c>
      <c r="N162" s="2" t="s">
        <v>16</v>
      </c>
      <c r="O162" s="2" t="s">
        <v>49</v>
      </c>
      <c r="P162" s="2">
        <v>3194</v>
      </c>
      <c r="Q162" s="2">
        <v>2.12</v>
      </c>
      <c r="R162" s="2">
        <v>2.2006169999999998</v>
      </c>
      <c r="S162" s="2">
        <v>8.0616999999999994E-2</v>
      </c>
      <c r="T162" s="2">
        <v>80.617000000000004</v>
      </c>
    </row>
    <row r="163" spans="1:20">
      <c r="A163" s="2">
        <v>34268</v>
      </c>
      <c r="B163" s="2" t="s">
        <v>16</v>
      </c>
      <c r="C163" s="2" t="s">
        <v>12</v>
      </c>
      <c r="D163" s="2">
        <v>3178</v>
      </c>
      <c r="E163" s="2">
        <v>1.970011</v>
      </c>
      <c r="F163" s="2">
        <v>2.0526219999999999</v>
      </c>
      <c r="G163" s="2">
        <v>8.2611000000000004E-2</v>
      </c>
      <c r="H163" s="2">
        <v>82.611000000000004</v>
      </c>
      <c r="M163" s="2">
        <v>35379</v>
      </c>
      <c r="N163" s="2" t="s">
        <v>16</v>
      </c>
      <c r="O163" s="2" t="s">
        <v>51</v>
      </c>
      <c r="P163" s="2">
        <v>3194</v>
      </c>
      <c r="Q163" s="2">
        <v>2.1200109999999999</v>
      </c>
      <c r="R163" s="2">
        <v>2.2006220000000001</v>
      </c>
      <c r="S163" s="2">
        <v>8.0611000000000002E-2</v>
      </c>
      <c r="T163" s="2">
        <v>80.611000000000004</v>
      </c>
    </row>
    <row r="164" spans="1:20">
      <c r="A164" s="2">
        <v>51731</v>
      </c>
      <c r="B164" s="2" t="s">
        <v>16</v>
      </c>
      <c r="C164" s="2" t="s">
        <v>11</v>
      </c>
      <c r="D164" s="2">
        <v>3178</v>
      </c>
      <c r="E164" s="2">
        <v>2.31</v>
      </c>
      <c r="F164" s="2">
        <v>2.392617</v>
      </c>
      <c r="G164" s="2">
        <v>8.2616999999999996E-2</v>
      </c>
      <c r="H164" s="2">
        <v>82.617000000000004</v>
      </c>
      <c r="M164" s="2">
        <v>55474</v>
      </c>
      <c r="N164" s="2" t="s">
        <v>16</v>
      </c>
      <c r="O164" s="2" t="s">
        <v>49</v>
      </c>
      <c r="P164" s="2">
        <v>3194</v>
      </c>
      <c r="Q164" s="2">
        <v>2.3799990000000002</v>
      </c>
      <c r="R164" s="2">
        <v>2.4606170000000001</v>
      </c>
      <c r="S164" s="2">
        <v>8.0617999999999995E-2</v>
      </c>
      <c r="T164" s="2">
        <v>80.617999999999995</v>
      </c>
    </row>
    <row r="165" spans="1:20">
      <c r="A165" s="2">
        <v>34272</v>
      </c>
      <c r="B165" s="2" t="s">
        <v>16</v>
      </c>
      <c r="C165" s="2" t="s">
        <v>12</v>
      </c>
      <c r="D165" s="2">
        <v>3178</v>
      </c>
      <c r="E165" s="2">
        <v>2.3100109999999998</v>
      </c>
      <c r="F165" s="2">
        <v>2.3926219999999998</v>
      </c>
      <c r="G165" s="2">
        <v>8.2611000000000004E-2</v>
      </c>
      <c r="H165" s="2">
        <v>82.611000000000004</v>
      </c>
      <c r="M165" s="2">
        <v>35383</v>
      </c>
      <c r="N165" s="2" t="s">
        <v>16</v>
      </c>
      <c r="O165" s="2" t="s">
        <v>51</v>
      </c>
      <c r="P165" s="2">
        <v>3194</v>
      </c>
      <c r="Q165" s="2">
        <v>2.3800110000000001</v>
      </c>
      <c r="R165" s="2">
        <v>2.4606219999999999</v>
      </c>
      <c r="S165" s="2">
        <v>8.0611000000000002E-2</v>
      </c>
      <c r="T165" s="2">
        <v>80.611000000000004</v>
      </c>
    </row>
    <row r="166" spans="1:20">
      <c r="A166" s="2">
        <v>51735</v>
      </c>
      <c r="B166" s="2" t="s">
        <v>16</v>
      </c>
      <c r="C166" s="2" t="s">
        <v>11</v>
      </c>
      <c r="D166" s="2">
        <v>3178</v>
      </c>
      <c r="E166" s="2">
        <v>2.4599989999999998</v>
      </c>
      <c r="F166" s="2">
        <v>2.5406170000000001</v>
      </c>
      <c r="G166" s="2">
        <v>8.0617999999999995E-2</v>
      </c>
      <c r="H166" s="2">
        <v>80.617999999999995</v>
      </c>
      <c r="M166" s="2">
        <v>55478</v>
      </c>
      <c r="N166" s="2" t="s">
        <v>16</v>
      </c>
      <c r="O166" s="2" t="s">
        <v>49</v>
      </c>
      <c r="P166" s="2">
        <v>3194</v>
      </c>
      <c r="Q166" s="2">
        <v>2.52</v>
      </c>
      <c r="R166" s="2">
        <v>2.6006170000000002</v>
      </c>
      <c r="S166" s="2">
        <v>8.0616999999999994E-2</v>
      </c>
      <c r="T166" s="2">
        <v>80.617000000000004</v>
      </c>
    </row>
    <row r="167" spans="1:20">
      <c r="A167" s="2">
        <v>34276</v>
      </c>
      <c r="B167" s="2" t="s">
        <v>16</v>
      </c>
      <c r="C167" s="2" t="s">
        <v>12</v>
      </c>
      <c r="D167" s="2">
        <v>3178</v>
      </c>
      <c r="E167" s="2">
        <v>2.4600110000000002</v>
      </c>
      <c r="F167" s="2">
        <v>2.5406219999999999</v>
      </c>
      <c r="G167" s="2">
        <v>8.0611000000000002E-2</v>
      </c>
      <c r="H167" s="2">
        <v>80.611000000000004</v>
      </c>
      <c r="M167" s="2">
        <v>35387</v>
      </c>
      <c r="N167" s="2" t="s">
        <v>16</v>
      </c>
      <c r="O167" s="2" t="s">
        <v>51</v>
      </c>
      <c r="P167" s="2">
        <v>3194</v>
      </c>
      <c r="Q167" s="2">
        <v>2.5200109999999998</v>
      </c>
      <c r="R167" s="2">
        <v>2.600622</v>
      </c>
      <c r="S167" s="2">
        <v>8.0611000000000002E-2</v>
      </c>
      <c r="T167" s="2">
        <v>80.611000000000004</v>
      </c>
    </row>
    <row r="168" spans="1:20">
      <c r="A168" s="2">
        <v>51739</v>
      </c>
      <c r="B168" s="2" t="s">
        <v>16</v>
      </c>
      <c r="C168" s="2" t="s">
        <v>11</v>
      </c>
      <c r="D168" s="2">
        <v>3178</v>
      </c>
      <c r="E168" s="2">
        <v>2.6499990000000002</v>
      </c>
      <c r="F168" s="2">
        <v>2.7326169999999999</v>
      </c>
      <c r="G168" s="2">
        <v>8.2617999999999997E-2</v>
      </c>
      <c r="H168" s="2">
        <v>82.617999999999995</v>
      </c>
      <c r="M168" s="2">
        <v>55482</v>
      </c>
      <c r="N168" s="2" t="s">
        <v>16</v>
      </c>
      <c r="O168" s="2" t="s">
        <v>49</v>
      </c>
      <c r="P168" s="2">
        <v>3194</v>
      </c>
      <c r="Q168" s="2">
        <v>2.6499990000000002</v>
      </c>
      <c r="R168" s="2">
        <v>2.7326169999999999</v>
      </c>
      <c r="S168" s="2">
        <v>8.2617999999999997E-2</v>
      </c>
      <c r="T168" s="2">
        <v>82.617999999999995</v>
      </c>
    </row>
    <row r="169" spans="1:20">
      <c r="A169" s="2">
        <v>34280</v>
      </c>
      <c r="B169" s="2" t="s">
        <v>16</v>
      </c>
      <c r="C169" s="2" t="s">
        <v>12</v>
      </c>
      <c r="D169" s="2">
        <v>3178</v>
      </c>
      <c r="E169" s="2">
        <v>2.6500110000000001</v>
      </c>
      <c r="F169" s="2">
        <v>2.7326220000000001</v>
      </c>
      <c r="G169" s="2">
        <v>8.2611000000000004E-2</v>
      </c>
      <c r="H169" s="2">
        <v>82.611000000000004</v>
      </c>
      <c r="M169" s="2">
        <v>35391</v>
      </c>
      <c r="N169" s="2" t="s">
        <v>16</v>
      </c>
      <c r="O169" s="2" t="s">
        <v>51</v>
      </c>
      <c r="P169" s="2">
        <v>3194</v>
      </c>
      <c r="Q169" s="2">
        <v>2.6500110000000001</v>
      </c>
      <c r="R169" s="2">
        <v>2.7326220000000001</v>
      </c>
      <c r="S169" s="2">
        <v>8.2611000000000004E-2</v>
      </c>
      <c r="T169" s="2">
        <v>82.611000000000004</v>
      </c>
    </row>
    <row r="170" spans="1:20">
      <c r="A170" s="2">
        <v>51743</v>
      </c>
      <c r="B170" s="2" t="s">
        <v>16</v>
      </c>
      <c r="C170" s="2" t="s">
        <v>11</v>
      </c>
      <c r="D170" s="2">
        <v>3178</v>
      </c>
      <c r="E170" s="2">
        <v>2.7</v>
      </c>
      <c r="F170" s="2">
        <v>2.7806169999999999</v>
      </c>
      <c r="G170" s="2">
        <v>8.0616999999999994E-2</v>
      </c>
      <c r="H170" s="2">
        <v>80.617000000000004</v>
      </c>
      <c r="M170" s="2">
        <v>55486</v>
      </c>
      <c r="N170" s="2" t="s">
        <v>16</v>
      </c>
      <c r="O170" s="2" t="s">
        <v>49</v>
      </c>
      <c r="P170" s="2">
        <v>3194</v>
      </c>
      <c r="Q170" s="2">
        <v>2.6699989999999998</v>
      </c>
      <c r="R170" s="2">
        <v>2.7526169999999999</v>
      </c>
      <c r="S170" s="2">
        <v>8.2617999999999997E-2</v>
      </c>
      <c r="T170" s="2">
        <v>82.617999999999995</v>
      </c>
    </row>
    <row r="171" spans="1:20">
      <c r="A171" s="2">
        <v>34284</v>
      </c>
      <c r="B171" s="2" t="s">
        <v>16</v>
      </c>
      <c r="C171" s="2" t="s">
        <v>12</v>
      </c>
      <c r="D171" s="2">
        <v>3178</v>
      </c>
      <c r="E171" s="2">
        <v>2.7000109999999999</v>
      </c>
      <c r="F171" s="2">
        <v>2.7806220000000001</v>
      </c>
      <c r="G171" s="2">
        <v>8.0611000000000002E-2</v>
      </c>
      <c r="H171" s="2">
        <v>80.611000000000004</v>
      </c>
      <c r="M171" s="2">
        <v>35395</v>
      </c>
      <c r="N171" s="2" t="s">
        <v>16</v>
      </c>
      <c r="O171" s="2" t="s">
        <v>51</v>
      </c>
      <c r="P171" s="2">
        <v>3194</v>
      </c>
      <c r="Q171" s="2">
        <v>2.6700110000000001</v>
      </c>
      <c r="R171" s="2">
        <v>2.7526220000000001</v>
      </c>
      <c r="S171" s="2">
        <v>8.2611000000000004E-2</v>
      </c>
      <c r="T171" s="2">
        <v>82.611000000000004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5"/>
  <sheetViews>
    <sheetView showRuler="0" topLeftCell="V1" workbookViewId="0">
      <selection activeCell="AK4" sqref="AK4:AR185"/>
    </sheetView>
  </sheetViews>
  <sheetFormatPr baseColWidth="12" defaultColWidth="13" defaultRowHeight="18" x14ac:dyDescent="0"/>
  <sheetData>
    <row r="2" spans="1:47" ht="28">
      <c r="A2" s="1" t="s">
        <v>36</v>
      </c>
      <c r="M2" s="1" t="s">
        <v>43</v>
      </c>
      <c r="Y2" s="1" t="s">
        <v>44</v>
      </c>
      <c r="AK2" s="1" t="s">
        <v>45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37</v>
      </c>
      <c r="J3" t="s">
        <v>38</v>
      </c>
      <c r="K3">
        <f>AVERAGE(H4:H1048576)</f>
        <v>81.572542253521306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37</v>
      </c>
      <c r="V3" t="s">
        <v>38</v>
      </c>
      <c r="W3">
        <f>AVERAGE(T4:T1048576)</f>
        <v>81.471993506493718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37</v>
      </c>
      <c r="AH3" t="s">
        <v>38</v>
      </c>
      <c r="AI3">
        <f>AVERAGE(AF4:AF1048576)</f>
        <v>81.630600000000129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37</v>
      </c>
      <c r="AT3" t="s">
        <v>38</v>
      </c>
      <c r="AU3">
        <f>AVERAGE(AR4:AR1048576)</f>
        <v>81.62838461538459</v>
      </c>
    </row>
    <row r="4" spans="1:47">
      <c r="A4" s="2">
        <v>51715</v>
      </c>
      <c r="B4" s="2" t="s">
        <v>16</v>
      </c>
      <c r="C4" s="2" t="s">
        <v>11</v>
      </c>
      <c r="D4" s="2">
        <v>1042</v>
      </c>
      <c r="E4" s="2">
        <v>1.139999</v>
      </c>
      <c r="F4" s="2">
        <v>1.2206170000000001</v>
      </c>
      <c r="G4" s="2">
        <v>8.0617999999999995E-2</v>
      </c>
      <c r="H4" s="2">
        <v>80.617999999999995</v>
      </c>
      <c r="J4" t="s">
        <v>33</v>
      </c>
      <c r="K4">
        <f>_xlfn.STDEV.P(H4:H1048576)</f>
        <v>0.99932323312878957</v>
      </c>
      <c r="M4" s="2">
        <v>55434</v>
      </c>
      <c r="N4" s="2" t="s">
        <v>16</v>
      </c>
      <c r="O4" s="2" t="s">
        <v>49</v>
      </c>
      <c r="P4" s="2">
        <v>1058</v>
      </c>
      <c r="Q4" s="2">
        <v>1.26</v>
      </c>
      <c r="R4" s="2">
        <v>1.3406169999999999</v>
      </c>
      <c r="S4" s="2">
        <v>8.0616999999999994E-2</v>
      </c>
      <c r="T4" s="2">
        <v>80.617000000000004</v>
      </c>
      <c r="V4" t="s">
        <v>33</v>
      </c>
      <c r="W4">
        <f>_xlfn.STDEV.P(T4:T1048576)</f>
        <v>0.99003878644179044</v>
      </c>
      <c r="Y4" s="2">
        <v>55434</v>
      </c>
      <c r="Z4" s="2" t="s">
        <v>16</v>
      </c>
      <c r="AA4" s="2" t="s">
        <v>49</v>
      </c>
      <c r="AB4" s="2">
        <v>1074</v>
      </c>
      <c r="AC4" s="2">
        <v>1.62</v>
      </c>
      <c r="AD4" s="2">
        <v>1.700617</v>
      </c>
      <c r="AE4" s="2">
        <v>8.0616999999999994E-2</v>
      </c>
      <c r="AF4" s="2">
        <v>80.617000000000004</v>
      </c>
      <c r="AH4" t="s">
        <v>33</v>
      </c>
      <c r="AI4">
        <f>_xlfn.STDEV.P(AF4:AF1048576)</f>
        <v>1.0002119975285242</v>
      </c>
      <c r="AK4" s="2">
        <v>55434</v>
      </c>
      <c r="AL4" s="2" t="s">
        <v>16</v>
      </c>
      <c r="AM4" s="2" t="s">
        <v>49</v>
      </c>
      <c r="AN4" s="2">
        <v>1090</v>
      </c>
      <c r="AO4" s="2">
        <v>1.139999</v>
      </c>
      <c r="AP4" s="2">
        <v>1.2206189999999999</v>
      </c>
      <c r="AQ4" s="2">
        <v>8.0619999999999997E-2</v>
      </c>
      <c r="AR4" s="2">
        <v>80.62</v>
      </c>
      <c r="AT4" t="s">
        <v>33</v>
      </c>
      <c r="AU4">
        <f>_xlfn.STDEV.P(AR4:AR1048576)</f>
        <v>0.9998967229002258</v>
      </c>
    </row>
    <row r="5" spans="1:47">
      <c r="A5" s="2">
        <v>33315</v>
      </c>
      <c r="B5" s="2" t="s">
        <v>16</v>
      </c>
      <c r="C5" s="2" t="s">
        <v>17</v>
      </c>
      <c r="D5" s="2">
        <v>1042</v>
      </c>
      <c r="E5" s="2">
        <v>1.1400049999999999</v>
      </c>
      <c r="F5" s="2">
        <v>1.2206269999999999</v>
      </c>
      <c r="G5" s="2">
        <v>8.0621999999999999E-2</v>
      </c>
      <c r="H5" s="2">
        <v>80.622</v>
      </c>
      <c r="J5" t="s">
        <v>32</v>
      </c>
      <c r="K5">
        <f>VARPA(H4:H1048576)</f>
        <v>0.99864692427097712</v>
      </c>
      <c r="M5" s="2">
        <v>37080</v>
      </c>
      <c r="N5" s="2" t="s">
        <v>16</v>
      </c>
      <c r="O5" s="2" t="s">
        <v>50</v>
      </c>
      <c r="P5" s="2">
        <v>1058</v>
      </c>
      <c r="Q5" s="2">
        <v>1.260005</v>
      </c>
      <c r="R5" s="2">
        <v>1.340627</v>
      </c>
      <c r="S5" s="2">
        <v>8.0621999999999999E-2</v>
      </c>
      <c r="T5" s="2">
        <v>80.622</v>
      </c>
      <c r="V5" t="s">
        <v>32</v>
      </c>
      <c r="W5">
        <f>VARPA(T4:T1048576)</f>
        <v>0.98017679865913321</v>
      </c>
      <c r="Y5" s="2">
        <v>37080</v>
      </c>
      <c r="Z5" s="2" t="s">
        <v>16</v>
      </c>
      <c r="AA5" s="2" t="s">
        <v>50</v>
      </c>
      <c r="AB5" s="2">
        <v>1074</v>
      </c>
      <c r="AC5" s="2">
        <v>1.6200049999999999</v>
      </c>
      <c r="AD5" s="2">
        <v>1.7006270000000001</v>
      </c>
      <c r="AE5" s="2">
        <v>8.0621999999999999E-2</v>
      </c>
      <c r="AF5" s="2">
        <v>80.622</v>
      </c>
      <c r="AH5" t="s">
        <v>32</v>
      </c>
      <c r="AI5">
        <f>VARPA(AF4:AF1048576)</f>
        <v>1.0004240400000006</v>
      </c>
      <c r="AK5" s="2">
        <v>37080</v>
      </c>
      <c r="AL5" s="2" t="s">
        <v>16</v>
      </c>
      <c r="AM5" s="2" t="s">
        <v>50</v>
      </c>
      <c r="AN5" s="2">
        <v>1090</v>
      </c>
      <c r="AO5" s="2">
        <v>1.1400049999999999</v>
      </c>
      <c r="AP5" s="2">
        <v>1.2206300000000001</v>
      </c>
      <c r="AQ5" s="2">
        <v>8.0625000000000002E-2</v>
      </c>
      <c r="AR5" s="2">
        <v>80.625</v>
      </c>
      <c r="AT5" t="s">
        <v>32</v>
      </c>
      <c r="AU5">
        <f>VARPA(AR4:AR1048576)</f>
        <v>0.999793456466611</v>
      </c>
    </row>
    <row r="6" spans="1:47">
      <c r="A6" s="2">
        <v>34256</v>
      </c>
      <c r="B6" s="2" t="s">
        <v>16</v>
      </c>
      <c r="C6" s="2" t="s">
        <v>12</v>
      </c>
      <c r="D6" s="2">
        <v>1042</v>
      </c>
      <c r="E6" s="2">
        <v>1.1400110000000001</v>
      </c>
      <c r="F6" s="2">
        <v>1.2206220000000001</v>
      </c>
      <c r="G6" s="2">
        <v>8.0611000000000002E-2</v>
      </c>
      <c r="H6" s="2">
        <v>80.611000000000004</v>
      </c>
      <c r="J6" t="s">
        <v>39</v>
      </c>
      <c r="K6">
        <f>COUNT(H4:H1048576)</f>
        <v>142</v>
      </c>
      <c r="M6" s="2">
        <v>35343</v>
      </c>
      <c r="N6" s="2" t="s">
        <v>16</v>
      </c>
      <c r="O6" s="2" t="s">
        <v>51</v>
      </c>
      <c r="P6" s="2">
        <v>1058</v>
      </c>
      <c r="Q6" s="2">
        <v>1.260011</v>
      </c>
      <c r="R6" s="2">
        <v>1.340622</v>
      </c>
      <c r="S6" s="2">
        <v>8.0611000000000002E-2</v>
      </c>
      <c r="T6" s="2">
        <v>80.611000000000004</v>
      </c>
      <c r="V6" t="s">
        <v>39</v>
      </c>
      <c r="W6">
        <f>COUNT(T4:T1048576)</f>
        <v>154</v>
      </c>
      <c r="Y6" s="2">
        <v>35343</v>
      </c>
      <c r="Z6" s="2" t="s">
        <v>16</v>
      </c>
      <c r="AA6" s="2" t="s">
        <v>51</v>
      </c>
      <c r="AB6" s="2">
        <v>1074</v>
      </c>
      <c r="AC6" s="2">
        <v>1.6200110000000001</v>
      </c>
      <c r="AD6" s="2">
        <v>1.7006220000000001</v>
      </c>
      <c r="AE6" s="2">
        <v>8.0611000000000002E-2</v>
      </c>
      <c r="AF6" s="2">
        <v>80.611000000000004</v>
      </c>
      <c r="AH6" t="s">
        <v>39</v>
      </c>
      <c r="AI6">
        <f>COUNT(AF4:AF1048576)</f>
        <v>130</v>
      </c>
      <c r="AK6" s="2">
        <v>35343</v>
      </c>
      <c r="AL6" s="2" t="s">
        <v>16</v>
      </c>
      <c r="AM6" s="2" t="s">
        <v>51</v>
      </c>
      <c r="AN6" s="2">
        <v>1090</v>
      </c>
      <c r="AO6" s="2">
        <v>1.1400110000000001</v>
      </c>
      <c r="AP6" s="2">
        <v>1.2206250000000001</v>
      </c>
      <c r="AQ6" s="2">
        <v>8.0614000000000005E-2</v>
      </c>
      <c r="AR6" s="2">
        <v>80.614000000000004</v>
      </c>
      <c r="AT6" t="s">
        <v>39</v>
      </c>
      <c r="AU6">
        <f>COUNT(AR4:AR1048576)</f>
        <v>182</v>
      </c>
    </row>
    <row r="7" spans="1:47">
      <c r="A7" s="2">
        <v>60032</v>
      </c>
      <c r="B7" s="2" t="s">
        <v>16</v>
      </c>
      <c r="C7" s="2" t="s">
        <v>18</v>
      </c>
      <c r="D7" s="2">
        <v>1042</v>
      </c>
      <c r="E7" s="2">
        <v>1.1400170000000001</v>
      </c>
      <c r="F7" s="2">
        <v>1.2206319999999999</v>
      </c>
      <c r="G7" s="2">
        <v>8.0615000000000006E-2</v>
      </c>
      <c r="H7" s="2">
        <v>80.614999999999995</v>
      </c>
      <c r="J7" t="s">
        <v>10</v>
      </c>
      <c r="K7">
        <f>K4/SQRT(K6)</f>
        <v>8.3861342815445661E-2</v>
      </c>
      <c r="M7" s="2">
        <v>53456</v>
      </c>
      <c r="N7" s="2" t="s">
        <v>16</v>
      </c>
      <c r="O7" s="2" t="s">
        <v>52</v>
      </c>
      <c r="P7" s="2">
        <v>1058</v>
      </c>
      <c r="Q7" s="2">
        <v>1.2600169999999999</v>
      </c>
      <c r="R7" s="2">
        <v>1.340632</v>
      </c>
      <c r="S7" s="2">
        <v>8.0615000000000006E-2</v>
      </c>
      <c r="T7" s="2">
        <v>80.614999999999995</v>
      </c>
      <c r="V7" t="s">
        <v>10</v>
      </c>
      <c r="W7">
        <f>W4/SQRT(W6)</f>
        <v>7.9779598939061405E-2</v>
      </c>
      <c r="Y7" s="2">
        <v>53456</v>
      </c>
      <c r="Z7" s="2" t="s">
        <v>16</v>
      </c>
      <c r="AA7" s="2" t="s">
        <v>52</v>
      </c>
      <c r="AB7" s="2">
        <v>1074</v>
      </c>
      <c r="AC7" s="2">
        <v>1.620017</v>
      </c>
      <c r="AD7" s="2">
        <v>1.7006319999999999</v>
      </c>
      <c r="AE7" s="2">
        <v>8.0615000000000006E-2</v>
      </c>
      <c r="AF7" s="2">
        <v>80.614999999999995</v>
      </c>
      <c r="AH7" t="s">
        <v>10</v>
      </c>
      <c r="AI7">
        <f>AI4/SQRT(AI6)</f>
        <v>8.7724395343949463E-2</v>
      </c>
      <c r="AK7" s="2">
        <v>53456</v>
      </c>
      <c r="AL7" s="2" t="s">
        <v>16</v>
      </c>
      <c r="AM7" s="2" t="s">
        <v>52</v>
      </c>
      <c r="AN7" s="2">
        <v>1090</v>
      </c>
      <c r="AO7" s="2">
        <v>1.1400170000000001</v>
      </c>
      <c r="AP7" s="2">
        <v>1.2206360000000001</v>
      </c>
      <c r="AQ7" s="2">
        <v>8.0618999999999996E-2</v>
      </c>
      <c r="AR7" s="2">
        <v>80.619</v>
      </c>
      <c r="AT7" t="s">
        <v>10</v>
      </c>
      <c r="AU7">
        <f>AU4/SQRT(AU6)</f>
        <v>7.411727625814668E-2</v>
      </c>
    </row>
    <row r="8" spans="1:47">
      <c r="A8" s="2">
        <v>51719</v>
      </c>
      <c r="B8" s="2" t="s">
        <v>16</v>
      </c>
      <c r="C8" s="2" t="s">
        <v>11</v>
      </c>
      <c r="D8" s="2">
        <v>1042</v>
      </c>
      <c r="E8" s="2">
        <v>1.689999</v>
      </c>
      <c r="F8" s="2">
        <v>1.7726170000000001</v>
      </c>
      <c r="G8" s="2">
        <v>8.2617999999999997E-2</v>
      </c>
      <c r="H8" s="2">
        <v>82.617999999999995</v>
      </c>
      <c r="J8" t="s">
        <v>34</v>
      </c>
      <c r="K8">
        <f>K7*1.96</f>
        <v>0.16436823191827349</v>
      </c>
      <c r="M8" s="2">
        <v>55438</v>
      </c>
      <c r="N8" s="2" t="s">
        <v>16</v>
      </c>
      <c r="O8" s="2" t="s">
        <v>49</v>
      </c>
      <c r="P8" s="2">
        <v>1058</v>
      </c>
      <c r="Q8" s="2">
        <v>1.449999</v>
      </c>
      <c r="R8" s="2">
        <v>1.5326169999999999</v>
      </c>
      <c r="S8" s="2">
        <v>8.2617999999999997E-2</v>
      </c>
      <c r="T8" s="2">
        <v>82.617999999999995</v>
      </c>
      <c r="V8" t="s">
        <v>34</v>
      </c>
      <c r="W8">
        <f>W7*1.96</f>
        <v>0.15636801392056035</v>
      </c>
      <c r="Y8" s="2">
        <v>55438</v>
      </c>
      <c r="Z8" s="2" t="s">
        <v>16</v>
      </c>
      <c r="AA8" s="2" t="s">
        <v>49</v>
      </c>
      <c r="AB8" s="2">
        <v>1074</v>
      </c>
      <c r="AC8" s="2">
        <v>1.629999</v>
      </c>
      <c r="AD8" s="2">
        <v>1.7126170000000001</v>
      </c>
      <c r="AE8" s="2">
        <v>8.2617999999999997E-2</v>
      </c>
      <c r="AF8" s="2">
        <v>82.617999999999995</v>
      </c>
      <c r="AH8" t="s">
        <v>34</v>
      </c>
      <c r="AI8">
        <f>AI7*1.96</f>
        <v>0.17193981487414095</v>
      </c>
      <c r="AK8" s="2">
        <v>55438</v>
      </c>
      <c r="AL8" s="2" t="s">
        <v>16</v>
      </c>
      <c r="AM8" s="2" t="s">
        <v>49</v>
      </c>
      <c r="AN8" s="2">
        <v>1090</v>
      </c>
      <c r="AO8" s="2">
        <v>1.189999</v>
      </c>
      <c r="AP8" s="2">
        <v>1.2726189999999999</v>
      </c>
      <c r="AQ8" s="2">
        <v>8.2619999999999999E-2</v>
      </c>
      <c r="AR8" s="2">
        <v>82.62</v>
      </c>
      <c r="AT8" t="s">
        <v>34</v>
      </c>
      <c r="AU8">
        <f>AU7*1.96</f>
        <v>0.14526986146596749</v>
      </c>
    </row>
    <row r="9" spans="1:47">
      <c r="A9" s="2">
        <v>33319</v>
      </c>
      <c r="B9" s="2" t="s">
        <v>16</v>
      </c>
      <c r="C9" s="2" t="s">
        <v>17</v>
      </c>
      <c r="D9" s="2">
        <v>1042</v>
      </c>
      <c r="E9" s="2">
        <v>1.690005</v>
      </c>
      <c r="F9" s="2">
        <v>1.772627</v>
      </c>
      <c r="G9" s="2">
        <v>8.2622000000000001E-2</v>
      </c>
      <c r="H9" s="2">
        <v>82.622</v>
      </c>
      <c r="J9" t="s">
        <v>35</v>
      </c>
      <c r="K9">
        <f>K7*2.576</f>
        <v>0.21602681909258803</v>
      </c>
      <c r="M9" s="2">
        <v>37084</v>
      </c>
      <c r="N9" s="2" t="s">
        <v>16</v>
      </c>
      <c r="O9" s="2" t="s">
        <v>50</v>
      </c>
      <c r="P9" s="2">
        <v>1058</v>
      </c>
      <c r="Q9" s="2">
        <v>1.450005</v>
      </c>
      <c r="R9" s="2">
        <v>1.532627</v>
      </c>
      <c r="S9" s="2">
        <v>8.2622000000000001E-2</v>
      </c>
      <c r="T9" s="2">
        <v>82.622</v>
      </c>
      <c r="V9" t="s">
        <v>35</v>
      </c>
      <c r="W9">
        <f>W7*2.576</f>
        <v>0.20551224686702219</v>
      </c>
      <c r="Y9" s="2">
        <v>37084</v>
      </c>
      <c r="Z9" s="2" t="s">
        <v>16</v>
      </c>
      <c r="AA9" s="2" t="s">
        <v>50</v>
      </c>
      <c r="AB9" s="2">
        <v>1074</v>
      </c>
      <c r="AC9" s="2">
        <v>1.6300049999999999</v>
      </c>
      <c r="AD9" s="2">
        <v>1.7126269999999999</v>
      </c>
      <c r="AE9" s="2">
        <v>8.2622000000000001E-2</v>
      </c>
      <c r="AF9" s="2">
        <v>82.622</v>
      </c>
      <c r="AH9" t="s">
        <v>35</v>
      </c>
      <c r="AI9">
        <f>AI7*2.576</f>
        <v>0.22597804240601382</v>
      </c>
      <c r="AK9" s="2">
        <v>37084</v>
      </c>
      <c r="AL9" s="2" t="s">
        <v>16</v>
      </c>
      <c r="AM9" s="2" t="s">
        <v>50</v>
      </c>
      <c r="AN9" s="2">
        <v>1090</v>
      </c>
      <c r="AO9" s="2">
        <v>1.190005</v>
      </c>
      <c r="AP9" s="2">
        <v>1.2726299999999999</v>
      </c>
      <c r="AQ9" s="2">
        <v>8.2625000000000004E-2</v>
      </c>
      <c r="AR9" s="2">
        <v>82.625</v>
      </c>
      <c r="AT9" t="s">
        <v>35</v>
      </c>
      <c r="AU9">
        <f>AU7*2.576</f>
        <v>0.19092610364098586</v>
      </c>
    </row>
    <row r="10" spans="1:47">
      <c r="A10" s="2">
        <v>34260</v>
      </c>
      <c r="B10" s="2" t="s">
        <v>16</v>
      </c>
      <c r="C10" s="2" t="s">
        <v>12</v>
      </c>
      <c r="D10" s="2">
        <v>1042</v>
      </c>
      <c r="E10" s="2">
        <v>1.6900109999999999</v>
      </c>
      <c r="F10" s="2">
        <v>1.7726219999999999</v>
      </c>
      <c r="G10" s="2">
        <v>8.2611000000000004E-2</v>
      </c>
      <c r="H10" s="2">
        <v>82.611000000000004</v>
      </c>
      <c r="J10" t="s">
        <v>40</v>
      </c>
      <c r="K10">
        <f>_xlfn.PERCENTILE.EXC(H4:H1048576,0.95)</f>
        <v>82.617999999999995</v>
      </c>
      <c r="M10" s="2">
        <v>35347</v>
      </c>
      <c r="N10" s="2" t="s">
        <v>16</v>
      </c>
      <c r="O10" s="2" t="s">
        <v>51</v>
      </c>
      <c r="P10" s="2">
        <v>1058</v>
      </c>
      <c r="Q10" s="2">
        <v>1.4500109999999999</v>
      </c>
      <c r="R10" s="2">
        <v>1.5326219999999999</v>
      </c>
      <c r="S10" s="2">
        <v>8.2611000000000004E-2</v>
      </c>
      <c r="T10" s="2">
        <v>82.611000000000004</v>
      </c>
      <c r="V10" t="s">
        <v>40</v>
      </c>
      <c r="W10">
        <f>_xlfn.PERCENTILE.EXC(T4:T1048576,0.95)</f>
        <v>82.617999999999995</v>
      </c>
      <c r="Y10" s="2">
        <v>35347</v>
      </c>
      <c r="Z10" s="2" t="s">
        <v>16</v>
      </c>
      <c r="AA10" s="2" t="s">
        <v>51</v>
      </c>
      <c r="AB10" s="2">
        <v>1074</v>
      </c>
      <c r="AC10" s="2">
        <v>1.6300110000000001</v>
      </c>
      <c r="AD10" s="2">
        <v>1.7126220000000001</v>
      </c>
      <c r="AE10" s="2">
        <v>8.2611000000000004E-2</v>
      </c>
      <c r="AF10" s="2">
        <v>82.611000000000004</v>
      </c>
      <c r="AH10" t="s">
        <v>40</v>
      </c>
      <c r="AI10">
        <f>_xlfn.PERCENTILE.EXC(AF4:AF1048576,0.95)</f>
        <v>82.619799999999998</v>
      </c>
      <c r="AK10" s="2">
        <v>35347</v>
      </c>
      <c r="AL10" s="2" t="s">
        <v>16</v>
      </c>
      <c r="AM10" s="2" t="s">
        <v>51</v>
      </c>
      <c r="AN10" s="2">
        <v>1090</v>
      </c>
      <c r="AO10" s="2">
        <v>1.1900109999999999</v>
      </c>
      <c r="AP10" s="2">
        <v>1.2726249999999999</v>
      </c>
      <c r="AQ10" s="2">
        <v>8.2614000000000007E-2</v>
      </c>
      <c r="AR10" s="2">
        <v>82.614000000000004</v>
      </c>
      <c r="AT10" t="s">
        <v>40</v>
      </c>
      <c r="AU10">
        <f>_xlfn.PERCENTILE.EXC(AR4:AR1048576,0.95)</f>
        <v>82.62</v>
      </c>
    </row>
    <row r="11" spans="1:47">
      <c r="A11" s="2">
        <v>60036</v>
      </c>
      <c r="B11" s="2" t="s">
        <v>16</v>
      </c>
      <c r="C11" s="2" t="s">
        <v>18</v>
      </c>
      <c r="D11" s="2">
        <v>1042</v>
      </c>
      <c r="E11" s="2">
        <v>1.6900170000000001</v>
      </c>
      <c r="F11" s="2">
        <v>1.772632</v>
      </c>
      <c r="G11" s="2">
        <v>8.2614999999999994E-2</v>
      </c>
      <c r="H11" s="2">
        <v>82.614999999999995</v>
      </c>
      <c r="J11" t="s">
        <v>41</v>
      </c>
      <c r="K11">
        <f>_xlfn.PERCENTILE.EXC(H4:H1048576,0.99)</f>
        <v>82.622</v>
      </c>
      <c r="M11" s="2">
        <v>53460</v>
      </c>
      <c r="N11" s="2" t="s">
        <v>16</v>
      </c>
      <c r="O11" s="2" t="s">
        <v>52</v>
      </c>
      <c r="P11" s="2">
        <v>1058</v>
      </c>
      <c r="Q11" s="2">
        <v>1.4500169999999999</v>
      </c>
      <c r="R11" s="2">
        <v>1.532632</v>
      </c>
      <c r="S11" s="2">
        <v>8.2614999999999994E-2</v>
      </c>
      <c r="T11" s="2">
        <v>82.614999999999995</v>
      </c>
      <c r="V11" t="s">
        <v>41</v>
      </c>
      <c r="W11">
        <f>_xlfn.PERCENTILE.EXC(T4:T1048576,0.99)</f>
        <v>82.634150000000005</v>
      </c>
      <c r="Y11" s="2">
        <v>53460</v>
      </c>
      <c r="Z11" s="2" t="s">
        <v>16</v>
      </c>
      <c r="AA11" s="2" t="s">
        <v>52</v>
      </c>
      <c r="AB11" s="2">
        <v>1074</v>
      </c>
      <c r="AC11" s="2">
        <v>1.630017</v>
      </c>
      <c r="AD11" s="2">
        <v>1.7126319999999999</v>
      </c>
      <c r="AE11" s="2">
        <v>8.2614999999999994E-2</v>
      </c>
      <c r="AF11" s="2">
        <v>82.614999999999995</v>
      </c>
      <c r="AH11" t="s">
        <v>41</v>
      </c>
      <c r="AI11">
        <f>_xlfn.PERCENTILE.EXC(AF4:AF1048576,0.99)</f>
        <v>82.639140000000012</v>
      </c>
      <c r="AK11" s="2">
        <v>53460</v>
      </c>
      <c r="AL11" s="2" t="s">
        <v>16</v>
      </c>
      <c r="AM11" s="2" t="s">
        <v>52</v>
      </c>
      <c r="AN11" s="2">
        <v>1090</v>
      </c>
      <c r="AO11" s="2">
        <v>1.1900170000000001</v>
      </c>
      <c r="AP11" s="2">
        <v>1.2726360000000001</v>
      </c>
      <c r="AQ11" s="2">
        <v>8.2618999999999998E-2</v>
      </c>
      <c r="AR11" s="2">
        <v>82.619</v>
      </c>
      <c r="AT11" t="s">
        <v>41</v>
      </c>
      <c r="AU11">
        <f>_xlfn.PERCENTILE.EXC(AR4:AR1048576,0.99)</f>
        <v>82.625</v>
      </c>
    </row>
    <row r="12" spans="1:47">
      <c r="A12" s="2">
        <v>51723</v>
      </c>
      <c r="B12" s="2" t="s">
        <v>16</v>
      </c>
      <c r="C12" s="2" t="s">
        <v>11</v>
      </c>
      <c r="D12" s="2">
        <v>1042</v>
      </c>
      <c r="E12" s="2">
        <v>1.709999</v>
      </c>
      <c r="F12" s="2">
        <v>1.7926169999999999</v>
      </c>
      <c r="G12" s="2">
        <v>8.2617999999999997E-2</v>
      </c>
      <c r="H12" s="2">
        <v>82.617999999999995</v>
      </c>
      <c r="M12" s="2">
        <v>55442</v>
      </c>
      <c r="N12" s="2" t="s">
        <v>16</v>
      </c>
      <c r="O12" s="2" t="s">
        <v>49</v>
      </c>
      <c r="P12" s="2">
        <v>1058</v>
      </c>
      <c r="Q12" s="2">
        <v>1.459999</v>
      </c>
      <c r="R12" s="2">
        <v>1.5406169999999999</v>
      </c>
      <c r="S12" s="2">
        <v>8.0617999999999995E-2</v>
      </c>
      <c r="T12" s="2">
        <v>80.617999999999995</v>
      </c>
      <c r="Y12" s="2">
        <v>55442</v>
      </c>
      <c r="Z12" s="2" t="s">
        <v>16</v>
      </c>
      <c r="AA12" s="2" t="s">
        <v>49</v>
      </c>
      <c r="AB12" s="2">
        <v>1074</v>
      </c>
      <c r="AC12" s="2">
        <v>1.75</v>
      </c>
      <c r="AD12" s="2">
        <v>1.8326169999999999</v>
      </c>
      <c r="AE12" s="2">
        <v>8.2616999999999996E-2</v>
      </c>
      <c r="AF12" s="2">
        <v>82.617000000000004</v>
      </c>
      <c r="AK12" s="2">
        <v>55442</v>
      </c>
      <c r="AL12" s="2" t="s">
        <v>16</v>
      </c>
      <c r="AM12" s="2" t="s">
        <v>49</v>
      </c>
      <c r="AN12" s="2">
        <v>1090</v>
      </c>
      <c r="AO12" s="2">
        <v>1.35</v>
      </c>
      <c r="AP12" s="2">
        <v>1.4326190000000001</v>
      </c>
      <c r="AQ12" s="2">
        <v>8.2618999999999998E-2</v>
      </c>
      <c r="AR12" s="2">
        <v>82.619</v>
      </c>
    </row>
    <row r="13" spans="1:47">
      <c r="A13" s="2">
        <v>33323</v>
      </c>
      <c r="B13" s="2" t="s">
        <v>16</v>
      </c>
      <c r="C13" s="2" t="s">
        <v>17</v>
      </c>
      <c r="D13" s="2">
        <v>1042</v>
      </c>
      <c r="E13" s="2">
        <v>1.710005</v>
      </c>
      <c r="F13" s="2">
        <v>1.792627</v>
      </c>
      <c r="G13" s="2">
        <v>8.2622000000000001E-2</v>
      </c>
      <c r="H13" s="2">
        <v>82.622</v>
      </c>
      <c r="M13" s="2">
        <v>37088</v>
      </c>
      <c r="N13" s="2" t="s">
        <v>16</v>
      </c>
      <c r="O13" s="2" t="s">
        <v>50</v>
      </c>
      <c r="P13" s="2">
        <v>1058</v>
      </c>
      <c r="Q13" s="2">
        <v>1.460005</v>
      </c>
      <c r="R13" s="2">
        <v>1.540627</v>
      </c>
      <c r="S13" s="2">
        <v>8.0621999999999999E-2</v>
      </c>
      <c r="T13" s="2">
        <v>80.622</v>
      </c>
      <c r="Y13" s="2">
        <v>37088</v>
      </c>
      <c r="Z13" s="2" t="s">
        <v>16</v>
      </c>
      <c r="AA13" s="2" t="s">
        <v>50</v>
      </c>
      <c r="AB13" s="2">
        <v>1074</v>
      </c>
      <c r="AC13" s="2">
        <v>1.750005</v>
      </c>
      <c r="AD13" s="2">
        <v>1.832627</v>
      </c>
      <c r="AE13" s="2">
        <v>8.2622000000000001E-2</v>
      </c>
      <c r="AF13" s="2">
        <v>82.622</v>
      </c>
      <c r="AK13" s="2">
        <v>37088</v>
      </c>
      <c r="AL13" s="2" t="s">
        <v>16</v>
      </c>
      <c r="AM13" s="2" t="s">
        <v>50</v>
      </c>
      <c r="AN13" s="2">
        <v>1090</v>
      </c>
      <c r="AO13" s="2">
        <v>1.3500049999999999</v>
      </c>
      <c r="AP13" s="2">
        <v>1.4326300000000001</v>
      </c>
      <c r="AQ13" s="2">
        <v>8.2625000000000004E-2</v>
      </c>
      <c r="AR13" s="2">
        <v>82.625</v>
      </c>
    </row>
    <row r="14" spans="1:47">
      <c r="A14" s="2">
        <v>34264</v>
      </c>
      <c r="B14" s="2" t="s">
        <v>16</v>
      </c>
      <c r="C14" s="2" t="s">
        <v>12</v>
      </c>
      <c r="D14" s="2">
        <v>1042</v>
      </c>
      <c r="E14" s="2">
        <v>1.7100109999999999</v>
      </c>
      <c r="F14" s="2">
        <v>1.7926219999999999</v>
      </c>
      <c r="G14" s="2">
        <v>8.2611000000000004E-2</v>
      </c>
      <c r="H14" s="2">
        <v>82.611000000000004</v>
      </c>
      <c r="M14" s="2">
        <v>35351</v>
      </c>
      <c r="N14" s="2" t="s">
        <v>16</v>
      </c>
      <c r="O14" s="2" t="s">
        <v>51</v>
      </c>
      <c r="P14" s="2">
        <v>1058</v>
      </c>
      <c r="Q14" s="2">
        <v>1.4600109999999999</v>
      </c>
      <c r="R14" s="2">
        <v>1.5406219999999999</v>
      </c>
      <c r="S14" s="2">
        <v>8.0611000000000002E-2</v>
      </c>
      <c r="T14" s="2">
        <v>80.611000000000004</v>
      </c>
      <c r="Y14" s="2">
        <v>35351</v>
      </c>
      <c r="Z14" s="2" t="s">
        <v>16</v>
      </c>
      <c r="AA14" s="2" t="s">
        <v>51</v>
      </c>
      <c r="AB14" s="2">
        <v>1074</v>
      </c>
      <c r="AC14" s="2">
        <v>1.750011</v>
      </c>
      <c r="AD14" s="2">
        <v>1.832622</v>
      </c>
      <c r="AE14" s="2">
        <v>8.2611000000000004E-2</v>
      </c>
      <c r="AF14" s="2">
        <v>82.611000000000004</v>
      </c>
      <c r="AK14" s="2">
        <v>35351</v>
      </c>
      <c r="AL14" s="2" t="s">
        <v>16</v>
      </c>
      <c r="AM14" s="2" t="s">
        <v>51</v>
      </c>
      <c r="AN14" s="2">
        <v>1090</v>
      </c>
      <c r="AO14" s="2">
        <v>1.3500110000000001</v>
      </c>
      <c r="AP14" s="2">
        <v>1.432625</v>
      </c>
      <c r="AQ14" s="2">
        <v>8.2614000000000007E-2</v>
      </c>
      <c r="AR14" s="2">
        <v>82.614000000000004</v>
      </c>
    </row>
    <row r="15" spans="1:47">
      <c r="A15" s="2">
        <v>60040</v>
      </c>
      <c r="B15" s="2" t="s">
        <v>16</v>
      </c>
      <c r="C15" s="2" t="s">
        <v>18</v>
      </c>
      <c r="D15" s="2">
        <v>1042</v>
      </c>
      <c r="E15" s="2">
        <v>1.7100169999999999</v>
      </c>
      <c r="F15" s="2">
        <v>1.792632</v>
      </c>
      <c r="G15" s="2">
        <v>8.2614999999999994E-2</v>
      </c>
      <c r="H15" s="2">
        <v>82.614999999999995</v>
      </c>
      <c r="M15" s="2">
        <v>53464</v>
      </c>
      <c r="N15" s="2" t="s">
        <v>16</v>
      </c>
      <c r="O15" s="2" t="s">
        <v>52</v>
      </c>
      <c r="P15" s="2">
        <v>1058</v>
      </c>
      <c r="Q15" s="2">
        <v>1.4600169999999999</v>
      </c>
      <c r="R15" s="2">
        <v>1.540632</v>
      </c>
      <c r="S15" s="2">
        <v>8.0615000000000006E-2</v>
      </c>
      <c r="T15" s="2">
        <v>80.614999999999995</v>
      </c>
      <c r="Y15" s="2">
        <v>53464</v>
      </c>
      <c r="Z15" s="2" t="s">
        <v>16</v>
      </c>
      <c r="AA15" s="2" t="s">
        <v>52</v>
      </c>
      <c r="AB15" s="2">
        <v>1074</v>
      </c>
      <c r="AC15" s="2">
        <v>1.7500169999999999</v>
      </c>
      <c r="AD15" s="2">
        <v>1.832632</v>
      </c>
      <c r="AE15" s="2">
        <v>8.2614999999999994E-2</v>
      </c>
      <c r="AF15" s="2">
        <v>82.614999999999995</v>
      </c>
      <c r="AK15" s="2">
        <v>53464</v>
      </c>
      <c r="AL15" s="2" t="s">
        <v>16</v>
      </c>
      <c r="AM15" s="2" t="s">
        <v>52</v>
      </c>
      <c r="AN15" s="2">
        <v>1090</v>
      </c>
      <c r="AO15" s="2">
        <v>1.350017</v>
      </c>
      <c r="AP15" s="2">
        <v>1.432636</v>
      </c>
      <c r="AQ15" s="2">
        <v>8.2618999999999998E-2</v>
      </c>
      <c r="AR15" s="2">
        <v>82.619</v>
      </c>
    </row>
    <row r="16" spans="1:47">
      <c r="A16" s="2">
        <v>51727</v>
      </c>
      <c r="B16" s="2" t="s">
        <v>16</v>
      </c>
      <c r="C16" s="2" t="s">
        <v>11</v>
      </c>
      <c r="D16" s="2">
        <v>1042</v>
      </c>
      <c r="E16" s="2">
        <v>1.909999</v>
      </c>
      <c r="F16" s="2">
        <v>1.9926170000000001</v>
      </c>
      <c r="G16" s="2">
        <v>8.2617999999999997E-2</v>
      </c>
      <c r="H16" s="2">
        <v>82.617999999999995</v>
      </c>
      <c r="M16" s="2">
        <v>55446</v>
      </c>
      <c r="N16" s="2" t="s">
        <v>16</v>
      </c>
      <c r="O16" s="2" t="s">
        <v>49</v>
      </c>
      <c r="P16" s="2">
        <v>1058</v>
      </c>
      <c r="Q16" s="2">
        <v>1.639999</v>
      </c>
      <c r="R16" s="2">
        <v>1.7206170000000001</v>
      </c>
      <c r="S16" s="2">
        <v>8.0617999999999995E-2</v>
      </c>
      <c r="T16" s="2">
        <v>80.617999999999995</v>
      </c>
      <c r="Y16" s="2">
        <v>55446</v>
      </c>
      <c r="Z16" s="2" t="s">
        <v>16</v>
      </c>
      <c r="AA16" s="2" t="s">
        <v>49</v>
      </c>
      <c r="AB16" s="2">
        <v>1074</v>
      </c>
      <c r="AC16" s="2">
        <v>2.0099990000000001</v>
      </c>
      <c r="AD16" s="2">
        <v>2.0926170000000002</v>
      </c>
      <c r="AE16" s="2">
        <v>8.2617999999999997E-2</v>
      </c>
      <c r="AF16" s="2">
        <v>82.617999999999995</v>
      </c>
      <c r="AK16" s="2">
        <v>55446</v>
      </c>
      <c r="AL16" s="2" t="s">
        <v>16</v>
      </c>
      <c r="AM16" s="2" t="s">
        <v>49</v>
      </c>
      <c r="AN16" s="2">
        <v>1090</v>
      </c>
      <c r="AO16" s="2">
        <v>1.81</v>
      </c>
      <c r="AP16" s="2">
        <v>1.8926190000000001</v>
      </c>
      <c r="AQ16" s="2">
        <v>8.2618999999999998E-2</v>
      </c>
      <c r="AR16" s="2">
        <v>82.619</v>
      </c>
    </row>
    <row r="17" spans="1:44">
      <c r="A17" s="2">
        <v>33327</v>
      </c>
      <c r="B17" s="2" t="s">
        <v>16</v>
      </c>
      <c r="C17" s="2" t="s">
        <v>17</v>
      </c>
      <c r="D17" s="2">
        <v>1042</v>
      </c>
      <c r="E17" s="2">
        <v>1.910005</v>
      </c>
      <c r="F17" s="2">
        <v>1.9926269999999999</v>
      </c>
      <c r="G17" s="2">
        <v>8.2622000000000001E-2</v>
      </c>
      <c r="H17" s="2">
        <v>82.622</v>
      </c>
      <c r="M17" s="2">
        <v>37092</v>
      </c>
      <c r="N17" s="2" t="s">
        <v>16</v>
      </c>
      <c r="O17" s="2" t="s">
        <v>50</v>
      </c>
      <c r="P17" s="2">
        <v>1058</v>
      </c>
      <c r="Q17" s="2">
        <v>1.6400049999999999</v>
      </c>
      <c r="R17" s="2">
        <v>1.7206269999999999</v>
      </c>
      <c r="S17" s="2">
        <v>8.0621999999999999E-2</v>
      </c>
      <c r="T17" s="2">
        <v>80.622</v>
      </c>
      <c r="Y17" s="2">
        <v>37092</v>
      </c>
      <c r="Z17" s="2" t="s">
        <v>16</v>
      </c>
      <c r="AA17" s="2" t="s">
        <v>50</v>
      </c>
      <c r="AB17" s="2">
        <v>1074</v>
      </c>
      <c r="AC17" s="2">
        <v>2.010005</v>
      </c>
      <c r="AD17" s="2">
        <v>2.0926269999999998</v>
      </c>
      <c r="AE17" s="2">
        <v>8.2622000000000001E-2</v>
      </c>
      <c r="AF17" s="2">
        <v>82.622</v>
      </c>
      <c r="AK17" s="2">
        <v>37092</v>
      </c>
      <c r="AL17" s="2" t="s">
        <v>16</v>
      </c>
      <c r="AM17" s="2" t="s">
        <v>50</v>
      </c>
      <c r="AN17" s="2">
        <v>1090</v>
      </c>
      <c r="AO17" s="2">
        <v>1.8100050000000001</v>
      </c>
      <c r="AP17" s="2">
        <v>1.89263</v>
      </c>
      <c r="AQ17" s="2">
        <v>8.2625000000000004E-2</v>
      </c>
      <c r="AR17" s="2">
        <v>82.625</v>
      </c>
    </row>
    <row r="18" spans="1:44">
      <c r="A18" s="2">
        <v>34268</v>
      </c>
      <c r="B18" s="2" t="s">
        <v>16</v>
      </c>
      <c r="C18" s="2" t="s">
        <v>12</v>
      </c>
      <c r="D18" s="2">
        <v>1042</v>
      </c>
      <c r="E18" s="2">
        <v>1.9100109999999999</v>
      </c>
      <c r="F18" s="2">
        <v>1.9926219999999999</v>
      </c>
      <c r="G18" s="2">
        <v>8.2611000000000004E-2</v>
      </c>
      <c r="H18" s="2">
        <v>82.611000000000004</v>
      </c>
      <c r="M18" s="2">
        <v>35355</v>
      </c>
      <c r="N18" s="2" t="s">
        <v>16</v>
      </c>
      <c r="O18" s="2" t="s">
        <v>51</v>
      </c>
      <c r="P18" s="2">
        <v>1058</v>
      </c>
      <c r="Q18" s="2">
        <v>1.6400110000000001</v>
      </c>
      <c r="R18" s="2">
        <v>1.7206220000000001</v>
      </c>
      <c r="S18" s="2">
        <v>8.0611000000000002E-2</v>
      </c>
      <c r="T18" s="2">
        <v>80.611000000000004</v>
      </c>
      <c r="Y18" s="2">
        <v>35355</v>
      </c>
      <c r="Z18" s="2" t="s">
        <v>16</v>
      </c>
      <c r="AA18" s="2" t="s">
        <v>51</v>
      </c>
      <c r="AB18" s="2">
        <v>1074</v>
      </c>
      <c r="AC18" s="2">
        <v>2.010011</v>
      </c>
      <c r="AD18" s="2">
        <v>2.092622</v>
      </c>
      <c r="AE18" s="2">
        <v>8.2611000000000004E-2</v>
      </c>
      <c r="AF18" s="2">
        <v>82.611000000000004</v>
      </c>
      <c r="AK18" s="2">
        <v>35355</v>
      </c>
      <c r="AL18" s="2" t="s">
        <v>16</v>
      </c>
      <c r="AM18" s="2" t="s">
        <v>51</v>
      </c>
      <c r="AN18" s="2">
        <v>1090</v>
      </c>
      <c r="AO18" s="2">
        <v>1.810011</v>
      </c>
      <c r="AP18" s="2">
        <v>1.892625</v>
      </c>
      <c r="AQ18" s="2">
        <v>8.2614000000000007E-2</v>
      </c>
      <c r="AR18" s="2">
        <v>82.614000000000004</v>
      </c>
    </row>
    <row r="19" spans="1:44">
      <c r="A19" s="2">
        <v>60044</v>
      </c>
      <c r="B19" s="2" t="s">
        <v>16</v>
      </c>
      <c r="C19" s="2" t="s">
        <v>18</v>
      </c>
      <c r="D19" s="2">
        <v>1042</v>
      </c>
      <c r="E19" s="2">
        <v>1.9100170000000001</v>
      </c>
      <c r="F19" s="2">
        <v>1.992632</v>
      </c>
      <c r="G19" s="2">
        <v>8.2614999999999994E-2</v>
      </c>
      <c r="H19" s="2">
        <v>82.614999999999995</v>
      </c>
      <c r="M19" s="2">
        <v>53468</v>
      </c>
      <c r="N19" s="2" t="s">
        <v>16</v>
      </c>
      <c r="O19" s="2" t="s">
        <v>52</v>
      </c>
      <c r="P19" s="2">
        <v>1058</v>
      </c>
      <c r="Q19" s="2">
        <v>1.6400170000000001</v>
      </c>
      <c r="R19" s="2">
        <v>1.7206319999999999</v>
      </c>
      <c r="S19" s="2">
        <v>8.0615000000000006E-2</v>
      </c>
      <c r="T19" s="2">
        <v>80.614999999999995</v>
      </c>
      <c r="Y19" s="2">
        <v>53468</v>
      </c>
      <c r="Z19" s="2" t="s">
        <v>16</v>
      </c>
      <c r="AA19" s="2" t="s">
        <v>52</v>
      </c>
      <c r="AB19" s="2">
        <v>1074</v>
      </c>
      <c r="AC19" s="2">
        <v>2.0100169999999999</v>
      </c>
      <c r="AD19" s="2">
        <v>2.092632</v>
      </c>
      <c r="AE19" s="2">
        <v>8.2614999999999994E-2</v>
      </c>
      <c r="AF19" s="2">
        <v>82.614999999999995</v>
      </c>
      <c r="AK19" s="2">
        <v>53468</v>
      </c>
      <c r="AL19" s="2" t="s">
        <v>16</v>
      </c>
      <c r="AM19" s="2" t="s">
        <v>52</v>
      </c>
      <c r="AN19" s="2">
        <v>1090</v>
      </c>
      <c r="AO19" s="2">
        <v>1.810017</v>
      </c>
      <c r="AP19" s="2">
        <v>1.892636</v>
      </c>
      <c r="AQ19" s="2">
        <v>8.2618999999999998E-2</v>
      </c>
      <c r="AR19" s="2">
        <v>82.619</v>
      </c>
    </row>
    <row r="20" spans="1:44">
      <c r="A20" s="2">
        <v>51731</v>
      </c>
      <c r="B20" s="2" t="s">
        <v>16</v>
      </c>
      <c r="C20" s="2" t="s">
        <v>11</v>
      </c>
      <c r="D20" s="2">
        <v>1042</v>
      </c>
      <c r="E20" s="2">
        <v>1.929999</v>
      </c>
      <c r="F20" s="2">
        <v>2.0126170000000001</v>
      </c>
      <c r="G20" s="2">
        <v>8.2617999999999997E-2</v>
      </c>
      <c r="H20" s="2">
        <v>82.617999999999995</v>
      </c>
      <c r="M20" s="2">
        <v>55450</v>
      </c>
      <c r="N20" s="2" t="s">
        <v>16</v>
      </c>
      <c r="O20" s="2" t="s">
        <v>49</v>
      </c>
      <c r="P20" s="2">
        <v>1058</v>
      </c>
      <c r="Q20" s="2">
        <v>1.8</v>
      </c>
      <c r="R20" s="2">
        <v>1.880617</v>
      </c>
      <c r="S20" s="2">
        <v>8.0616999999999994E-2</v>
      </c>
      <c r="T20" s="2">
        <v>80.617000000000004</v>
      </c>
      <c r="Y20" s="2">
        <v>55450</v>
      </c>
      <c r="Z20" s="2" t="s">
        <v>16</v>
      </c>
      <c r="AA20" s="2" t="s">
        <v>49</v>
      </c>
      <c r="AB20" s="2">
        <v>1074</v>
      </c>
      <c r="AC20" s="2">
        <v>2.04</v>
      </c>
      <c r="AD20" s="2">
        <v>2.1206170000000002</v>
      </c>
      <c r="AE20" s="2">
        <v>8.0616999999999994E-2</v>
      </c>
      <c r="AF20" s="2">
        <v>80.617000000000004</v>
      </c>
      <c r="AK20" s="2">
        <v>55450</v>
      </c>
      <c r="AL20" s="2" t="s">
        <v>16</v>
      </c>
      <c r="AM20" s="2" t="s">
        <v>49</v>
      </c>
      <c r="AN20" s="2">
        <v>1090</v>
      </c>
      <c r="AO20" s="2">
        <v>1.899999</v>
      </c>
      <c r="AP20" s="2">
        <v>1.9806189999999999</v>
      </c>
      <c r="AQ20" s="2">
        <v>8.0619999999999997E-2</v>
      </c>
      <c r="AR20" s="2">
        <v>80.62</v>
      </c>
    </row>
    <row r="21" spans="1:44">
      <c r="A21" s="2">
        <v>33331</v>
      </c>
      <c r="B21" s="2" t="s">
        <v>16</v>
      </c>
      <c r="C21" s="2" t="s">
        <v>17</v>
      </c>
      <c r="D21" s="2">
        <v>1042</v>
      </c>
      <c r="E21" s="2">
        <v>1.930005</v>
      </c>
      <c r="F21" s="2">
        <v>2.0126270000000002</v>
      </c>
      <c r="G21" s="2">
        <v>8.2622000000000001E-2</v>
      </c>
      <c r="H21" s="2">
        <v>82.622</v>
      </c>
      <c r="M21" s="2">
        <v>37096</v>
      </c>
      <c r="N21" s="2" t="s">
        <v>16</v>
      </c>
      <c r="O21" s="2" t="s">
        <v>50</v>
      </c>
      <c r="P21" s="2">
        <v>1058</v>
      </c>
      <c r="Q21" s="2">
        <v>1.8000050000000001</v>
      </c>
      <c r="R21" s="2">
        <v>1.880627</v>
      </c>
      <c r="S21" s="2">
        <v>8.0621999999999999E-2</v>
      </c>
      <c r="T21" s="2">
        <v>80.622</v>
      </c>
      <c r="Y21" s="2">
        <v>37096</v>
      </c>
      <c r="Z21" s="2" t="s">
        <v>16</v>
      </c>
      <c r="AA21" s="2" t="s">
        <v>50</v>
      </c>
      <c r="AB21" s="2">
        <v>1074</v>
      </c>
      <c r="AC21" s="2">
        <v>2.0400049999999998</v>
      </c>
      <c r="AD21" s="2">
        <v>2.1206269999999998</v>
      </c>
      <c r="AE21" s="2">
        <v>8.0621999999999999E-2</v>
      </c>
      <c r="AF21" s="2">
        <v>80.622</v>
      </c>
      <c r="AK21" s="2">
        <v>37096</v>
      </c>
      <c r="AL21" s="2" t="s">
        <v>16</v>
      </c>
      <c r="AM21" s="2" t="s">
        <v>50</v>
      </c>
      <c r="AN21" s="2">
        <v>1090</v>
      </c>
      <c r="AO21" s="2">
        <v>1.9000049999999999</v>
      </c>
      <c r="AP21" s="2">
        <v>1.9806299999999999</v>
      </c>
      <c r="AQ21" s="2">
        <v>8.0625000000000002E-2</v>
      </c>
      <c r="AR21" s="2">
        <v>80.625</v>
      </c>
    </row>
    <row r="22" spans="1:44">
      <c r="A22" s="2">
        <v>34272</v>
      </c>
      <c r="B22" s="2" t="s">
        <v>16</v>
      </c>
      <c r="C22" s="2" t="s">
        <v>12</v>
      </c>
      <c r="D22" s="2">
        <v>1042</v>
      </c>
      <c r="E22" s="2">
        <v>1.9300109999999999</v>
      </c>
      <c r="F22" s="2">
        <v>2.0126219999999999</v>
      </c>
      <c r="G22" s="2">
        <v>8.2611000000000004E-2</v>
      </c>
      <c r="H22" s="2">
        <v>82.611000000000004</v>
      </c>
      <c r="M22" s="2">
        <v>35359</v>
      </c>
      <c r="N22" s="2" t="s">
        <v>16</v>
      </c>
      <c r="O22" s="2" t="s">
        <v>51</v>
      </c>
      <c r="P22" s="2">
        <v>1058</v>
      </c>
      <c r="Q22" s="2">
        <v>1.800011</v>
      </c>
      <c r="R22" s="2">
        <v>1.880622</v>
      </c>
      <c r="S22" s="2">
        <v>8.0611000000000002E-2</v>
      </c>
      <c r="T22" s="2">
        <v>80.611000000000004</v>
      </c>
      <c r="Y22" s="2">
        <v>35359</v>
      </c>
      <c r="Z22" s="2" t="s">
        <v>16</v>
      </c>
      <c r="AA22" s="2" t="s">
        <v>51</v>
      </c>
      <c r="AB22" s="2">
        <v>1074</v>
      </c>
      <c r="AC22" s="2">
        <v>2.0400109999999998</v>
      </c>
      <c r="AD22" s="2">
        <v>2.120622</v>
      </c>
      <c r="AE22" s="2">
        <v>8.0611000000000002E-2</v>
      </c>
      <c r="AF22" s="2">
        <v>80.611000000000004</v>
      </c>
      <c r="AK22" s="2">
        <v>35359</v>
      </c>
      <c r="AL22" s="2" t="s">
        <v>16</v>
      </c>
      <c r="AM22" s="2" t="s">
        <v>51</v>
      </c>
      <c r="AN22" s="2">
        <v>1090</v>
      </c>
      <c r="AO22" s="2">
        <v>1.9000109999999999</v>
      </c>
      <c r="AP22" s="2">
        <v>1.9806250000000001</v>
      </c>
      <c r="AQ22" s="2">
        <v>8.0614000000000005E-2</v>
      </c>
      <c r="AR22" s="2">
        <v>80.614000000000004</v>
      </c>
    </row>
    <row r="23" spans="1:44">
      <c r="A23" s="2">
        <v>60048</v>
      </c>
      <c r="B23" s="2" t="s">
        <v>16</v>
      </c>
      <c r="C23" s="2" t="s">
        <v>18</v>
      </c>
      <c r="D23" s="2">
        <v>1042</v>
      </c>
      <c r="E23" s="2">
        <v>1.9300170000000001</v>
      </c>
      <c r="F23" s="2">
        <v>2.012632</v>
      </c>
      <c r="G23" s="2">
        <v>8.2614999999999994E-2</v>
      </c>
      <c r="H23" s="2">
        <v>82.614999999999995</v>
      </c>
      <c r="M23" s="2">
        <v>53472</v>
      </c>
      <c r="N23" s="2" t="s">
        <v>16</v>
      </c>
      <c r="O23" s="2" t="s">
        <v>52</v>
      </c>
      <c r="P23" s="2">
        <v>1058</v>
      </c>
      <c r="Q23" s="2">
        <v>1.800017</v>
      </c>
      <c r="R23" s="2">
        <v>1.8806320000000001</v>
      </c>
      <c r="S23" s="2">
        <v>8.0615000000000006E-2</v>
      </c>
      <c r="T23" s="2">
        <v>80.614999999999995</v>
      </c>
      <c r="Y23" s="2">
        <v>53472</v>
      </c>
      <c r="Z23" s="2" t="s">
        <v>16</v>
      </c>
      <c r="AA23" s="2" t="s">
        <v>52</v>
      </c>
      <c r="AB23" s="2">
        <v>1074</v>
      </c>
      <c r="AC23" s="2">
        <v>2.0400170000000002</v>
      </c>
      <c r="AD23" s="2">
        <v>2.1206320000000001</v>
      </c>
      <c r="AE23" s="2">
        <v>8.0615000000000006E-2</v>
      </c>
      <c r="AF23" s="2">
        <v>80.614999999999995</v>
      </c>
      <c r="AK23" s="2">
        <v>53472</v>
      </c>
      <c r="AL23" s="2" t="s">
        <v>16</v>
      </c>
      <c r="AM23" s="2" t="s">
        <v>52</v>
      </c>
      <c r="AN23" s="2">
        <v>1090</v>
      </c>
      <c r="AO23" s="2">
        <v>1.9000170000000001</v>
      </c>
      <c r="AP23" s="2">
        <v>1.9806360000000001</v>
      </c>
      <c r="AQ23" s="2">
        <v>8.0618999999999996E-2</v>
      </c>
      <c r="AR23" s="2">
        <v>80.619</v>
      </c>
    </row>
    <row r="24" spans="1:44">
      <c r="A24" s="2">
        <v>51735</v>
      </c>
      <c r="B24" s="2" t="s">
        <v>16</v>
      </c>
      <c r="C24" s="2" t="s">
        <v>11</v>
      </c>
      <c r="D24" s="2">
        <v>1042</v>
      </c>
      <c r="E24" s="2">
        <v>1.9899990000000001</v>
      </c>
      <c r="F24" s="2">
        <v>2.0726170000000002</v>
      </c>
      <c r="G24" s="2">
        <v>8.2617999999999997E-2</v>
      </c>
      <c r="H24" s="2">
        <v>82.617999999999995</v>
      </c>
      <c r="M24" s="2">
        <v>55454</v>
      </c>
      <c r="N24" s="2" t="s">
        <v>16</v>
      </c>
      <c r="O24" s="2" t="s">
        <v>49</v>
      </c>
      <c r="P24" s="2">
        <v>1058</v>
      </c>
      <c r="Q24" s="2">
        <v>1.9699990000000001</v>
      </c>
      <c r="R24" s="2">
        <v>2.0526170000000001</v>
      </c>
      <c r="S24" s="2">
        <v>8.2617999999999997E-2</v>
      </c>
      <c r="T24" s="2">
        <v>82.617999999999995</v>
      </c>
      <c r="Y24" s="2">
        <v>55454</v>
      </c>
      <c r="Z24" s="2" t="s">
        <v>16</v>
      </c>
      <c r="AA24" s="2" t="s">
        <v>49</v>
      </c>
      <c r="AB24" s="2">
        <v>1074</v>
      </c>
      <c r="AC24" s="2">
        <v>2.2099989999999998</v>
      </c>
      <c r="AD24" s="2">
        <v>2.2926169999999999</v>
      </c>
      <c r="AE24" s="2">
        <v>8.2617999999999997E-2</v>
      </c>
      <c r="AF24" s="2">
        <v>82.617999999999995</v>
      </c>
      <c r="AK24" s="2">
        <v>55454</v>
      </c>
      <c r="AL24" s="2" t="s">
        <v>16</v>
      </c>
      <c r="AM24" s="2" t="s">
        <v>49</v>
      </c>
      <c r="AN24" s="2">
        <v>1090</v>
      </c>
      <c r="AO24" s="2">
        <v>2.1800000000000002</v>
      </c>
      <c r="AP24" s="2">
        <v>2.2606190000000002</v>
      </c>
      <c r="AQ24" s="2">
        <v>8.0618999999999996E-2</v>
      </c>
      <c r="AR24" s="2">
        <v>80.619</v>
      </c>
    </row>
    <row r="25" spans="1:44">
      <c r="A25" s="2">
        <v>33335</v>
      </c>
      <c r="B25" s="2" t="s">
        <v>16</v>
      </c>
      <c r="C25" s="2" t="s">
        <v>17</v>
      </c>
      <c r="D25" s="2">
        <v>1042</v>
      </c>
      <c r="E25" s="2">
        <v>1.990005</v>
      </c>
      <c r="F25" s="2">
        <v>2.0726270000000002</v>
      </c>
      <c r="G25" s="2">
        <v>8.2622000000000001E-2</v>
      </c>
      <c r="H25" s="2">
        <v>82.622</v>
      </c>
      <c r="M25" s="2">
        <v>37100</v>
      </c>
      <c r="N25" s="2" t="s">
        <v>16</v>
      </c>
      <c r="O25" s="2" t="s">
        <v>50</v>
      </c>
      <c r="P25" s="2">
        <v>1058</v>
      </c>
      <c r="Q25" s="2">
        <v>1.970005</v>
      </c>
      <c r="R25" s="2">
        <v>2.0526270000000002</v>
      </c>
      <c r="S25" s="2">
        <v>8.2622000000000001E-2</v>
      </c>
      <c r="T25" s="2">
        <v>82.622</v>
      </c>
      <c r="Y25" s="2">
        <v>37100</v>
      </c>
      <c r="Z25" s="2" t="s">
        <v>16</v>
      </c>
      <c r="AA25" s="2" t="s">
        <v>50</v>
      </c>
      <c r="AB25" s="2">
        <v>1074</v>
      </c>
      <c r="AC25" s="2">
        <v>2.2100050000000002</v>
      </c>
      <c r="AD25" s="2">
        <v>2.292627</v>
      </c>
      <c r="AE25" s="2">
        <v>8.2622000000000001E-2</v>
      </c>
      <c r="AF25" s="2">
        <v>82.622</v>
      </c>
      <c r="AK25" s="2">
        <v>37100</v>
      </c>
      <c r="AL25" s="2" t="s">
        <v>16</v>
      </c>
      <c r="AM25" s="2" t="s">
        <v>50</v>
      </c>
      <c r="AN25" s="2">
        <v>1090</v>
      </c>
      <c r="AO25" s="2">
        <v>2.180005</v>
      </c>
      <c r="AP25" s="2">
        <v>2.2606299999999999</v>
      </c>
      <c r="AQ25" s="2">
        <v>8.0625000000000002E-2</v>
      </c>
      <c r="AR25" s="2">
        <v>80.625</v>
      </c>
    </row>
    <row r="26" spans="1:44">
      <c r="A26" s="2">
        <v>34276</v>
      </c>
      <c r="B26" s="2" t="s">
        <v>16</v>
      </c>
      <c r="C26" s="2" t="s">
        <v>12</v>
      </c>
      <c r="D26" s="2">
        <v>1042</v>
      </c>
      <c r="E26" s="2">
        <v>1.990011</v>
      </c>
      <c r="F26" s="2">
        <v>2.072622</v>
      </c>
      <c r="G26" s="2">
        <v>8.2611000000000004E-2</v>
      </c>
      <c r="H26" s="2">
        <v>82.611000000000004</v>
      </c>
      <c r="M26" s="2">
        <v>35363</v>
      </c>
      <c r="N26" s="2" t="s">
        <v>16</v>
      </c>
      <c r="O26" s="2" t="s">
        <v>51</v>
      </c>
      <c r="P26" s="2">
        <v>1058</v>
      </c>
      <c r="Q26" s="2">
        <v>1.970011</v>
      </c>
      <c r="R26" s="2">
        <v>2.0526219999999999</v>
      </c>
      <c r="S26" s="2">
        <v>8.2611000000000004E-2</v>
      </c>
      <c r="T26" s="2">
        <v>82.611000000000004</v>
      </c>
      <c r="Y26" s="2">
        <v>35363</v>
      </c>
      <c r="Z26" s="2" t="s">
        <v>16</v>
      </c>
      <c r="AA26" s="2" t="s">
        <v>51</v>
      </c>
      <c r="AB26" s="2">
        <v>1074</v>
      </c>
      <c r="AC26" s="2">
        <v>2.2100110000000002</v>
      </c>
      <c r="AD26" s="2">
        <v>2.2926220000000002</v>
      </c>
      <c r="AE26" s="2">
        <v>8.2611000000000004E-2</v>
      </c>
      <c r="AF26" s="2">
        <v>82.611000000000004</v>
      </c>
      <c r="AK26" s="2">
        <v>35363</v>
      </c>
      <c r="AL26" s="2" t="s">
        <v>16</v>
      </c>
      <c r="AM26" s="2" t="s">
        <v>51</v>
      </c>
      <c r="AN26" s="2">
        <v>1090</v>
      </c>
      <c r="AO26" s="2">
        <v>2.1800109999999999</v>
      </c>
      <c r="AP26" s="2">
        <v>2.2606250000000001</v>
      </c>
      <c r="AQ26" s="2">
        <v>8.0614000000000005E-2</v>
      </c>
      <c r="AR26" s="2">
        <v>80.614000000000004</v>
      </c>
    </row>
    <row r="27" spans="1:44">
      <c r="A27" s="2">
        <v>60052</v>
      </c>
      <c r="B27" s="2" t="s">
        <v>16</v>
      </c>
      <c r="C27" s="2" t="s">
        <v>18</v>
      </c>
      <c r="D27" s="2">
        <v>1042</v>
      </c>
      <c r="E27" s="2">
        <v>1.9900169999999999</v>
      </c>
      <c r="F27" s="2">
        <v>2.072632</v>
      </c>
      <c r="G27" s="2">
        <v>8.2614999999999994E-2</v>
      </c>
      <c r="H27" s="2">
        <v>82.614999999999995</v>
      </c>
      <c r="M27" s="2">
        <v>53476</v>
      </c>
      <c r="N27" s="2" t="s">
        <v>16</v>
      </c>
      <c r="O27" s="2" t="s">
        <v>52</v>
      </c>
      <c r="P27" s="2">
        <v>1058</v>
      </c>
      <c r="Q27" s="2">
        <v>1.9700169999999999</v>
      </c>
      <c r="R27" s="2">
        <v>2.052632</v>
      </c>
      <c r="S27" s="2">
        <v>8.2614999999999994E-2</v>
      </c>
      <c r="T27" s="2">
        <v>82.614999999999995</v>
      </c>
      <c r="Y27" s="2">
        <v>53476</v>
      </c>
      <c r="Z27" s="2" t="s">
        <v>16</v>
      </c>
      <c r="AA27" s="2" t="s">
        <v>52</v>
      </c>
      <c r="AB27" s="2">
        <v>1074</v>
      </c>
      <c r="AC27" s="2">
        <v>2.2100170000000001</v>
      </c>
      <c r="AD27" s="2">
        <v>2.2926319999999998</v>
      </c>
      <c r="AE27" s="2">
        <v>8.2614999999999994E-2</v>
      </c>
      <c r="AF27" s="2">
        <v>82.614999999999995</v>
      </c>
      <c r="AK27" s="2">
        <v>53476</v>
      </c>
      <c r="AL27" s="2" t="s">
        <v>16</v>
      </c>
      <c r="AM27" s="2" t="s">
        <v>52</v>
      </c>
      <c r="AN27" s="2">
        <v>1090</v>
      </c>
      <c r="AO27" s="2">
        <v>2.1800169999999999</v>
      </c>
      <c r="AP27" s="2">
        <v>2.2606359999999999</v>
      </c>
      <c r="AQ27" s="2">
        <v>8.0618999999999996E-2</v>
      </c>
      <c r="AR27" s="2">
        <v>80.619</v>
      </c>
    </row>
    <row r="28" spans="1:44">
      <c r="A28" s="2">
        <v>51739</v>
      </c>
      <c r="B28" s="2" t="s">
        <v>16</v>
      </c>
      <c r="C28" s="2" t="s">
        <v>11</v>
      </c>
      <c r="D28" s="2">
        <v>1042</v>
      </c>
      <c r="E28" s="2">
        <v>2.1</v>
      </c>
      <c r="F28" s="2">
        <v>2.1806169999999998</v>
      </c>
      <c r="G28" s="2">
        <v>8.0616999999999994E-2</v>
      </c>
      <c r="H28" s="2">
        <v>80.617000000000004</v>
      </c>
      <c r="M28" s="2">
        <v>55434</v>
      </c>
      <c r="N28" s="2" t="s">
        <v>16</v>
      </c>
      <c r="O28" s="2" t="s">
        <v>49</v>
      </c>
      <c r="P28" s="2">
        <v>1058</v>
      </c>
      <c r="Q28" s="2">
        <v>1.1000000000000001</v>
      </c>
      <c r="R28" s="2">
        <v>1.180617</v>
      </c>
      <c r="S28" s="2">
        <v>8.0616999999999994E-2</v>
      </c>
      <c r="T28" s="2">
        <v>80.617000000000004</v>
      </c>
      <c r="Y28" s="2">
        <v>55458</v>
      </c>
      <c r="Z28" s="2" t="s">
        <v>16</v>
      </c>
      <c r="AA28" s="2" t="s">
        <v>49</v>
      </c>
      <c r="AB28" s="2">
        <v>1074</v>
      </c>
      <c r="AC28" s="2">
        <v>2.3199990000000001</v>
      </c>
      <c r="AD28" s="2">
        <v>2.400617</v>
      </c>
      <c r="AE28" s="2">
        <v>8.0617999999999995E-2</v>
      </c>
      <c r="AF28" s="2">
        <v>80.617999999999995</v>
      </c>
      <c r="AK28" s="2">
        <v>55458</v>
      </c>
      <c r="AL28" s="2" t="s">
        <v>16</v>
      </c>
      <c r="AM28" s="2" t="s">
        <v>49</v>
      </c>
      <c r="AN28" s="2">
        <v>1090</v>
      </c>
      <c r="AO28" s="2">
        <v>2.2099989999999998</v>
      </c>
      <c r="AP28" s="2">
        <v>2.2926190000000002</v>
      </c>
      <c r="AQ28" s="2">
        <v>8.2619999999999999E-2</v>
      </c>
      <c r="AR28" s="2">
        <v>82.62</v>
      </c>
    </row>
    <row r="29" spans="1:44">
      <c r="A29" s="2">
        <v>33339</v>
      </c>
      <c r="B29" s="2" t="s">
        <v>16</v>
      </c>
      <c r="C29" s="2" t="s">
        <v>17</v>
      </c>
      <c r="D29" s="2">
        <v>1042</v>
      </c>
      <c r="E29" s="2">
        <v>2.1000049999999999</v>
      </c>
      <c r="F29" s="2">
        <v>2.1806269999999999</v>
      </c>
      <c r="G29" s="2">
        <v>8.0621999999999999E-2</v>
      </c>
      <c r="H29" s="2">
        <v>80.622</v>
      </c>
      <c r="M29" s="2">
        <v>35343</v>
      </c>
      <c r="N29" s="2" t="s">
        <v>16</v>
      </c>
      <c r="O29" s="2" t="s">
        <v>51</v>
      </c>
      <c r="P29" s="2">
        <v>1058</v>
      </c>
      <c r="Q29" s="2">
        <v>1.1000110000000001</v>
      </c>
      <c r="R29" s="2">
        <v>1.1806220000000001</v>
      </c>
      <c r="S29" s="2">
        <v>8.0611000000000002E-2</v>
      </c>
      <c r="T29" s="2">
        <v>80.611000000000004</v>
      </c>
      <c r="Y29" s="2">
        <v>37104</v>
      </c>
      <c r="Z29" s="2" t="s">
        <v>16</v>
      </c>
      <c r="AA29" s="2" t="s">
        <v>50</v>
      </c>
      <c r="AB29" s="2">
        <v>1074</v>
      </c>
      <c r="AC29" s="2">
        <v>2.3200050000000001</v>
      </c>
      <c r="AD29" s="2">
        <v>2.4006270000000001</v>
      </c>
      <c r="AE29" s="2">
        <v>8.0621999999999999E-2</v>
      </c>
      <c r="AF29" s="2">
        <v>80.622</v>
      </c>
      <c r="AK29" s="2">
        <v>37104</v>
      </c>
      <c r="AL29" s="2" t="s">
        <v>16</v>
      </c>
      <c r="AM29" s="2" t="s">
        <v>50</v>
      </c>
      <c r="AN29" s="2">
        <v>1090</v>
      </c>
      <c r="AO29" s="2">
        <v>2.2100050000000002</v>
      </c>
      <c r="AP29" s="2">
        <v>2.2926299999999999</v>
      </c>
      <c r="AQ29" s="2">
        <v>8.2625000000000004E-2</v>
      </c>
      <c r="AR29" s="2">
        <v>82.625</v>
      </c>
    </row>
    <row r="30" spans="1:44">
      <c r="A30" s="2">
        <v>34280</v>
      </c>
      <c r="B30" s="2" t="s">
        <v>16</v>
      </c>
      <c r="C30" s="2" t="s">
        <v>12</v>
      </c>
      <c r="D30" s="2">
        <v>1042</v>
      </c>
      <c r="E30" s="2">
        <v>2.1000109999999999</v>
      </c>
      <c r="F30" s="2">
        <v>2.1806220000000001</v>
      </c>
      <c r="G30" s="2">
        <v>8.0611000000000002E-2</v>
      </c>
      <c r="H30" s="2">
        <v>80.611000000000004</v>
      </c>
      <c r="M30" s="2">
        <v>55438</v>
      </c>
      <c r="N30" s="2" t="s">
        <v>16</v>
      </c>
      <c r="O30" s="2" t="s">
        <v>49</v>
      </c>
      <c r="P30" s="2">
        <v>1058</v>
      </c>
      <c r="Q30" s="2">
        <v>1.27</v>
      </c>
      <c r="R30" s="2">
        <v>1.352617</v>
      </c>
      <c r="S30" s="2">
        <v>8.2616999999999996E-2</v>
      </c>
      <c r="T30" s="2">
        <v>82.617000000000004</v>
      </c>
      <c r="Y30" s="2">
        <v>35367</v>
      </c>
      <c r="Z30" s="2" t="s">
        <v>16</v>
      </c>
      <c r="AA30" s="2" t="s">
        <v>51</v>
      </c>
      <c r="AB30" s="2">
        <v>1074</v>
      </c>
      <c r="AC30" s="2">
        <v>2.320011</v>
      </c>
      <c r="AD30" s="2">
        <v>2.4006219999999998</v>
      </c>
      <c r="AE30" s="2">
        <v>8.0611000000000002E-2</v>
      </c>
      <c r="AF30" s="2">
        <v>80.611000000000004</v>
      </c>
      <c r="AK30" s="2">
        <v>35367</v>
      </c>
      <c r="AL30" s="2" t="s">
        <v>16</v>
      </c>
      <c r="AM30" s="2" t="s">
        <v>51</v>
      </c>
      <c r="AN30" s="2">
        <v>1090</v>
      </c>
      <c r="AO30" s="2">
        <v>2.2100110000000002</v>
      </c>
      <c r="AP30" s="2">
        <v>2.2926250000000001</v>
      </c>
      <c r="AQ30" s="2">
        <v>8.2614000000000007E-2</v>
      </c>
      <c r="AR30" s="2">
        <v>82.614000000000004</v>
      </c>
    </row>
    <row r="31" spans="1:44">
      <c r="A31" s="2">
        <v>60056</v>
      </c>
      <c r="B31" s="2" t="s">
        <v>16</v>
      </c>
      <c r="C31" s="2" t="s">
        <v>18</v>
      </c>
      <c r="D31" s="2">
        <v>1042</v>
      </c>
      <c r="E31" s="2">
        <v>2.1000169999999998</v>
      </c>
      <c r="F31" s="2">
        <v>2.1806320000000001</v>
      </c>
      <c r="G31" s="2">
        <v>8.0615000000000006E-2</v>
      </c>
      <c r="H31" s="2">
        <v>80.614999999999995</v>
      </c>
      <c r="M31" s="2">
        <v>35347</v>
      </c>
      <c r="N31" s="2" t="s">
        <v>16</v>
      </c>
      <c r="O31" s="2" t="s">
        <v>51</v>
      </c>
      <c r="P31" s="2">
        <v>1058</v>
      </c>
      <c r="Q31" s="2">
        <v>1.270011</v>
      </c>
      <c r="R31" s="2">
        <v>1.352622</v>
      </c>
      <c r="S31" s="2">
        <v>8.2611000000000004E-2</v>
      </c>
      <c r="T31" s="2">
        <v>82.611000000000004</v>
      </c>
      <c r="Y31" s="2">
        <v>53480</v>
      </c>
      <c r="Z31" s="2" t="s">
        <v>16</v>
      </c>
      <c r="AA31" s="2" t="s">
        <v>52</v>
      </c>
      <c r="AB31" s="2">
        <v>1074</v>
      </c>
      <c r="AC31" s="2">
        <v>2.320017</v>
      </c>
      <c r="AD31" s="2">
        <v>2.4006319999999999</v>
      </c>
      <c r="AE31" s="2">
        <v>8.0615000000000006E-2</v>
      </c>
      <c r="AF31" s="2">
        <v>80.614999999999995</v>
      </c>
      <c r="AK31" s="2">
        <v>53480</v>
      </c>
      <c r="AL31" s="2" t="s">
        <v>16</v>
      </c>
      <c r="AM31" s="2" t="s">
        <v>52</v>
      </c>
      <c r="AN31" s="2">
        <v>1090</v>
      </c>
      <c r="AO31" s="2">
        <v>2.2100170000000001</v>
      </c>
      <c r="AP31" s="2">
        <v>2.2926359999999999</v>
      </c>
      <c r="AQ31" s="2">
        <v>8.2618999999999998E-2</v>
      </c>
      <c r="AR31" s="2">
        <v>82.619</v>
      </c>
    </row>
    <row r="32" spans="1:44">
      <c r="A32" s="2">
        <v>51743</v>
      </c>
      <c r="B32" s="2" t="s">
        <v>16</v>
      </c>
      <c r="C32" s="2" t="s">
        <v>11</v>
      </c>
      <c r="D32" s="2">
        <v>1042</v>
      </c>
      <c r="E32" s="2">
        <v>2.1099990000000002</v>
      </c>
      <c r="F32" s="2">
        <v>2.1926169999999998</v>
      </c>
      <c r="G32" s="2">
        <v>8.2617999999999997E-2</v>
      </c>
      <c r="H32" s="2">
        <v>82.617999999999995</v>
      </c>
      <c r="M32" s="2">
        <v>55442</v>
      </c>
      <c r="N32" s="2" t="s">
        <v>16</v>
      </c>
      <c r="O32" s="2" t="s">
        <v>49</v>
      </c>
      <c r="P32" s="2">
        <v>1058</v>
      </c>
      <c r="Q32" s="2">
        <v>1.37</v>
      </c>
      <c r="R32" s="2">
        <v>1.452617</v>
      </c>
      <c r="S32" s="2">
        <v>8.2616999999999996E-2</v>
      </c>
      <c r="T32" s="2">
        <v>82.617000000000004</v>
      </c>
      <c r="Y32" s="2">
        <v>55462</v>
      </c>
      <c r="Z32" s="2" t="s">
        <v>16</v>
      </c>
      <c r="AA32" s="2" t="s">
        <v>49</v>
      </c>
      <c r="AB32" s="2">
        <v>1074</v>
      </c>
      <c r="AC32" s="2">
        <v>2.3399990000000002</v>
      </c>
      <c r="AD32" s="2">
        <v>2.420617</v>
      </c>
      <c r="AE32" s="2">
        <v>8.0617999999999995E-2</v>
      </c>
      <c r="AF32" s="2">
        <v>80.617999999999995</v>
      </c>
      <c r="AK32" s="2">
        <v>55462</v>
      </c>
      <c r="AL32" s="2" t="s">
        <v>16</v>
      </c>
      <c r="AM32" s="2" t="s">
        <v>49</v>
      </c>
      <c r="AN32" s="2">
        <v>1090</v>
      </c>
      <c r="AO32" s="2">
        <v>2.3999990000000002</v>
      </c>
      <c r="AP32" s="2">
        <v>2.4806189999999999</v>
      </c>
      <c r="AQ32" s="2">
        <v>8.0619999999999997E-2</v>
      </c>
      <c r="AR32" s="2">
        <v>80.62</v>
      </c>
    </row>
    <row r="33" spans="1:44">
      <c r="A33" s="2">
        <v>33343</v>
      </c>
      <c r="B33" s="2" t="s">
        <v>16</v>
      </c>
      <c r="C33" s="2" t="s">
        <v>17</v>
      </c>
      <c r="D33" s="2">
        <v>1042</v>
      </c>
      <c r="E33" s="2">
        <v>2.1100050000000001</v>
      </c>
      <c r="F33" s="2">
        <v>2.1926269999999999</v>
      </c>
      <c r="G33" s="2">
        <v>8.2622000000000001E-2</v>
      </c>
      <c r="H33" s="2">
        <v>82.622</v>
      </c>
      <c r="M33" s="2">
        <v>35351</v>
      </c>
      <c r="N33" s="2" t="s">
        <v>16</v>
      </c>
      <c r="O33" s="2" t="s">
        <v>51</v>
      </c>
      <c r="P33" s="2">
        <v>1058</v>
      </c>
      <c r="Q33" s="2">
        <v>1.3700110000000001</v>
      </c>
      <c r="R33" s="2">
        <v>1.4526220000000001</v>
      </c>
      <c r="S33" s="2">
        <v>8.2611000000000004E-2</v>
      </c>
      <c r="T33" s="2">
        <v>82.611000000000004</v>
      </c>
      <c r="Y33" s="2">
        <v>37108</v>
      </c>
      <c r="Z33" s="2" t="s">
        <v>16</v>
      </c>
      <c r="AA33" s="2" t="s">
        <v>50</v>
      </c>
      <c r="AB33" s="2">
        <v>1074</v>
      </c>
      <c r="AC33" s="2">
        <v>2.3400050000000001</v>
      </c>
      <c r="AD33" s="2">
        <v>2.4206270000000001</v>
      </c>
      <c r="AE33" s="2">
        <v>8.0621999999999999E-2</v>
      </c>
      <c r="AF33" s="2">
        <v>80.622</v>
      </c>
      <c r="AK33" s="2">
        <v>37108</v>
      </c>
      <c r="AL33" s="2" t="s">
        <v>16</v>
      </c>
      <c r="AM33" s="2" t="s">
        <v>50</v>
      </c>
      <c r="AN33" s="2">
        <v>1090</v>
      </c>
      <c r="AO33" s="2">
        <v>2.4000050000000002</v>
      </c>
      <c r="AP33" s="2">
        <v>2.4806300000000001</v>
      </c>
      <c r="AQ33" s="2">
        <v>8.0625000000000002E-2</v>
      </c>
      <c r="AR33" s="2">
        <v>80.625</v>
      </c>
    </row>
    <row r="34" spans="1:44">
      <c r="A34" s="2">
        <v>34284</v>
      </c>
      <c r="B34" s="2" t="s">
        <v>16</v>
      </c>
      <c r="C34" s="2" t="s">
        <v>12</v>
      </c>
      <c r="D34" s="2">
        <v>1042</v>
      </c>
      <c r="E34" s="2">
        <v>2.1100110000000001</v>
      </c>
      <c r="F34" s="2">
        <v>2.1926220000000001</v>
      </c>
      <c r="G34" s="2">
        <v>8.2611000000000004E-2</v>
      </c>
      <c r="H34" s="2">
        <v>82.611000000000004</v>
      </c>
      <c r="M34" s="2">
        <v>55446</v>
      </c>
      <c r="N34" s="2" t="s">
        <v>16</v>
      </c>
      <c r="O34" s="2" t="s">
        <v>49</v>
      </c>
      <c r="P34" s="2">
        <v>1058</v>
      </c>
      <c r="Q34" s="2">
        <v>1.54</v>
      </c>
      <c r="R34" s="2">
        <v>1.620617</v>
      </c>
      <c r="S34" s="2">
        <v>8.0616999999999994E-2</v>
      </c>
      <c r="T34" s="2">
        <v>80.617000000000004</v>
      </c>
      <c r="Y34" s="2">
        <v>35371</v>
      </c>
      <c r="Z34" s="2" t="s">
        <v>16</v>
      </c>
      <c r="AA34" s="2" t="s">
        <v>51</v>
      </c>
      <c r="AB34" s="2">
        <v>1074</v>
      </c>
      <c r="AC34" s="2">
        <v>2.3400110000000001</v>
      </c>
      <c r="AD34" s="2">
        <v>2.4206219999999998</v>
      </c>
      <c r="AE34" s="2">
        <v>8.0611000000000002E-2</v>
      </c>
      <c r="AF34" s="2">
        <v>80.611000000000004</v>
      </c>
      <c r="AK34" s="2">
        <v>35371</v>
      </c>
      <c r="AL34" s="2" t="s">
        <v>16</v>
      </c>
      <c r="AM34" s="2" t="s">
        <v>51</v>
      </c>
      <c r="AN34" s="2">
        <v>1090</v>
      </c>
      <c r="AO34" s="2">
        <v>2.4000110000000001</v>
      </c>
      <c r="AP34" s="2">
        <v>2.4806249999999999</v>
      </c>
      <c r="AQ34" s="2">
        <v>8.0614000000000005E-2</v>
      </c>
      <c r="AR34" s="2">
        <v>80.614000000000004</v>
      </c>
    </row>
    <row r="35" spans="1:44">
      <c r="A35" s="2">
        <v>60060</v>
      </c>
      <c r="B35" s="2" t="s">
        <v>16</v>
      </c>
      <c r="C35" s="2" t="s">
        <v>18</v>
      </c>
      <c r="D35" s="2">
        <v>1042</v>
      </c>
      <c r="E35" s="2">
        <v>2.110017</v>
      </c>
      <c r="F35" s="2">
        <v>2.1926320000000001</v>
      </c>
      <c r="G35" s="2">
        <v>8.2614999999999994E-2</v>
      </c>
      <c r="H35" s="2">
        <v>82.614999999999995</v>
      </c>
      <c r="M35" s="2">
        <v>35355</v>
      </c>
      <c r="N35" s="2" t="s">
        <v>16</v>
      </c>
      <c r="O35" s="2" t="s">
        <v>51</v>
      </c>
      <c r="P35" s="2">
        <v>1058</v>
      </c>
      <c r="Q35" s="2">
        <v>1.540011</v>
      </c>
      <c r="R35" s="2">
        <v>1.620622</v>
      </c>
      <c r="S35" s="2">
        <v>8.0611000000000002E-2</v>
      </c>
      <c r="T35" s="2">
        <v>80.611000000000004</v>
      </c>
      <c r="Y35" s="2">
        <v>53484</v>
      </c>
      <c r="Z35" s="2" t="s">
        <v>16</v>
      </c>
      <c r="AA35" s="2" t="s">
        <v>52</v>
      </c>
      <c r="AB35" s="2">
        <v>1074</v>
      </c>
      <c r="AC35" s="2">
        <v>2.340017</v>
      </c>
      <c r="AD35" s="2">
        <v>2.4206319999999999</v>
      </c>
      <c r="AE35" s="2">
        <v>8.0615000000000006E-2</v>
      </c>
      <c r="AF35" s="2">
        <v>80.614999999999995</v>
      </c>
      <c r="AK35" s="2">
        <v>53484</v>
      </c>
      <c r="AL35" s="2" t="s">
        <v>16</v>
      </c>
      <c r="AM35" s="2" t="s">
        <v>52</v>
      </c>
      <c r="AN35" s="2">
        <v>1090</v>
      </c>
      <c r="AO35" s="2">
        <v>2.4000170000000001</v>
      </c>
      <c r="AP35" s="2">
        <v>2.4806360000000001</v>
      </c>
      <c r="AQ35" s="2">
        <v>8.0618999999999996E-2</v>
      </c>
      <c r="AR35" s="2">
        <v>80.619</v>
      </c>
    </row>
    <row r="36" spans="1:44">
      <c r="A36" s="2">
        <v>51747</v>
      </c>
      <c r="B36" s="2" t="s">
        <v>16</v>
      </c>
      <c r="C36" s="2" t="s">
        <v>11</v>
      </c>
      <c r="D36" s="2">
        <v>1042</v>
      </c>
      <c r="E36" s="2">
        <v>2.14</v>
      </c>
      <c r="F36" s="2">
        <v>2.2206169999999998</v>
      </c>
      <c r="G36" s="2">
        <v>8.0616999999999994E-2</v>
      </c>
      <c r="H36" s="2">
        <v>80.617000000000004</v>
      </c>
      <c r="M36" s="2">
        <v>55450</v>
      </c>
      <c r="N36" s="2" t="s">
        <v>16</v>
      </c>
      <c r="O36" s="2" t="s">
        <v>49</v>
      </c>
      <c r="P36" s="2">
        <v>1058</v>
      </c>
      <c r="Q36" s="2">
        <v>1.58</v>
      </c>
      <c r="R36" s="2">
        <v>1.660617</v>
      </c>
      <c r="S36" s="2">
        <v>8.0616999999999994E-2</v>
      </c>
      <c r="T36" s="2">
        <v>80.617000000000004</v>
      </c>
      <c r="Y36" s="2">
        <v>55466</v>
      </c>
      <c r="Z36" s="2" t="s">
        <v>16</v>
      </c>
      <c r="AA36" s="2" t="s">
        <v>49</v>
      </c>
      <c r="AB36" s="2">
        <v>1074</v>
      </c>
      <c r="AC36" s="2">
        <v>2.4399989999999998</v>
      </c>
      <c r="AD36" s="2">
        <v>2.5206170000000001</v>
      </c>
      <c r="AE36" s="2">
        <v>8.0617999999999995E-2</v>
      </c>
      <c r="AF36" s="2">
        <v>80.617999999999995</v>
      </c>
      <c r="AK36" s="2">
        <v>55466</v>
      </c>
      <c r="AL36" s="2" t="s">
        <v>16</v>
      </c>
      <c r="AM36" s="2" t="s">
        <v>49</v>
      </c>
      <c r="AN36" s="2">
        <v>1090</v>
      </c>
      <c r="AO36" s="2">
        <v>2.4199989999999998</v>
      </c>
      <c r="AP36" s="2">
        <v>2.5006189999999999</v>
      </c>
      <c r="AQ36" s="2">
        <v>8.0619999999999997E-2</v>
      </c>
      <c r="AR36" s="2">
        <v>80.62</v>
      </c>
    </row>
    <row r="37" spans="1:44">
      <c r="A37" s="2">
        <v>33347</v>
      </c>
      <c r="B37" s="2" t="s">
        <v>16</v>
      </c>
      <c r="C37" s="2" t="s">
        <v>17</v>
      </c>
      <c r="D37" s="2">
        <v>1042</v>
      </c>
      <c r="E37" s="2">
        <v>2.1400049999999999</v>
      </c>
      <c r="F37" s="2">
        <v>2.2206269999999999</v>
      </c>
      <c r="G37" s="2">
        <v>8.0621999999999999E-2</v>
      </c>
      <c r="H37" s="2">
        <v>80.622</v>
      </c>
      <c r="M37" s="2">
        <v>35359</v>
      </c>
      <c r="N37" s="2" t="s">
        <v>16</v>
      </c>
      <c r="O37" s="2" t="s">
        <v>51</v>
      </c>
      <c r="P37" s="2">
        <v>1058</v>
      </c>
      <c r="Q37" s="2">
        <v>1.5800110000000001</v>
      </c>
      <c r="R37" s="2">
        <v>1.660622</v>
      </c>
      <c r="S37" s="2">
        <v>8.0611000000000002E-2</v>
      </c>
      <c r="T37" s="2">
        <v>80.611000000000004</v>
      </c>
      <c r="Y37" s="2">
        <v>37112</v>
      </c>
      <c r="Z37" s="2" t="s">
        <v>16</v>
      </c>
      <c r="AA37" s="2" t="s">
        <v>50</v>
      </c>
      <c r="AB37" s="2">
        <v>1074</v>
      </c>
      <c r="AC37" s="2">
        <v>2.4400050000000002</v>
      </c>
      <c r="AD37" s="2">
        <v>2.5206270000000002</v>
      </c>
      <c r="AE37" s="2">
        <v>8.0621999999999999E-2</v>
      </c>
      <c r="AF37" s="2">
        <v>80.622</v>
      </c>
      <c r="AK37" s="2">
        <v>37112</v>
      </c>
      <c r="AL37" s="2" t="s">
        <v>16</v>
      </c>
      <c r="AM37" s="2" t="s">
        <v>50</v>
      </c>
      <c r="AN37" s="2">
        <v>1090</v>
      </c>
      <c r="AO37" s="2">
        <v>2.4200050000000002</v>
      </c>
      <c r="AP37" s="2">
        <v>2.5006300000000001</v>
      </c>
      <c r="AQ37" s="2">
        <v>8.0625000000000002E-2</v>
      </c>
      <c r="AR37" s="2">
        <v>80.625</v>
      </c>
    </row>
    <row r="38" spans="1:44">
      <c r="A38" s="2">
        <v>34288</v>
      </c>
      <c r="B38" s="2" t="s">
        <v>16</v>
      </c>
      <c r="C38" s="2" t="s">
        <v>12</v>
      </c>
      <c r="D38" s="2">
        <v>1042</v>
      </c>
      <c r="E38" s="2">
        <v>2.1400109999999999</v>
      </c>
      <c r="F38" s="2">
        <v>2.2206220000000001</v>
      </c>
      <c r="G38" s="2">
        <v>8.0611000000000002E-2</v>
      </c>
      <c r="H38" s="2">
        <v>80.611000000000004</v>
      </c>
      <c r="M38" s="2">
        <v>55454</v>
      </c>
      <c r="N38" s="2" t="s">
        <v>16</v>
      </c>
      <c r="O38" s="2" t="s">
        <v>49</v>
      </c>
      <c r="P38" s="2">
        <v>1058</v>
      </c>
      <c r="Q38" s="2">
        <v>1.659999</v>
      </c>
      <c r="R38" s="2">
        <v>1.7406170000000001</v>
      </c>
      <c r="S38" s="2">
        <v>8.0617999999999995E-2</v>
      </c>
      <c r="T38" s="2">
        <v>80.617999999999995</v>
      </c>
      <c r="Y38" s="2">
        <v>35375</v>
      </c>
      <c r="Z38" s="2" t="s">
        <v>16</v>
      </c>
      <c r="AA38" s="2" t="s">
        <v>51</v>
      </c>
      <c r="AB38" s="2">
        <v>1074</v>
      </c>
      <c r="AC38" s="2">
        <v>2.4400110000000002</v>
      </c>
      <c r="AD38" s="2">
        <v>2.5206219999999999</v>
      </c>
      <c r="AE38" s="2">
        <v>8.0611000000000002E-2</v>
      </c>
      <c r="AF38" s="2">
        <v>80.611000000000004</v>
      </c>
      <c r="AK38" s="2">
        <v>35375</v>
      </c>
      <c r="AL38" s="2" t="s">
        <v>16</v>
      </c>
      <c r="AM38" s="2" t="s">
        <v>51</v>
      </c>
      <c r="AN38" s="2">
        <v>1090</v>
      </c>
      <c r="AO38" s="2">
        <v>2.4200110000000001</v>
      </c>
      <c r="AP38" s="2">
        <v>2.5006249999999999</v>
      </c>
      <c r="AQ38" s="2">
        <v>8.0614000000000005E-2</v>
      </c>
      <c r="AR38" s="2">
        <v>80.614000000000004</v>
      </c>
    </row>
    <row r="39" spans="1:44">
      <c r="A39" s="2">
        <v>60064</v>
      </c>
      <c r="B39" s="2" t="s">
        <v>16</v>
      </c>
      <c r="C39" s="2" t="s">
        <v>18</v>
      </c>
      <c r="D39" s="2">
        <v>1042</v>
      </c>
      <c r="E39" s="2">
        <v>2.1400169999999998</v>
      </c>
      <c r="F39" s="2">
        <v>2.2206320000000002</v>
      </c>
      <c r="G39" s="2">
        <v>8.0615000000000006E-2</v>
      </c>
      <c r="H39" s="2">
        <v>80.614999999999995</v>
      </c>
      <c r="M39" s="2">
        <v>35363</v>
      </c>
      <c r="N39" s="2" t="s">
        <v>16</v>
      </c>
      <c r="O39" s="2" t="s">
        <v>51</v>
      </c>
      <c r="P39" s="2">
        <v>1058</v>
      </c>
      <c r="Q39" s="2">
        <v>1.6600109999999999</v>
      </c>
      <c r="R39" s="2">
        <v>1.7406219999999999</v>
      </c>
      <c r="S39" s="2">
        <v>8.0611000000000002E-2</v>
      </c>
      <c r="T39" s="2">
        <v>80.611000000000004</v>
      </c>
      <c r="Y39" s="2">
        <v>53488</v>
      </c>
      <c r="Z39" s="2" t="s">
        <v>16</v>
      </c>
      <c r="AA39" s="2" t="s">
        <v>52</v>
      </c>
      <c r="AB39" s="2">
        <v>1074</v>
      </c>
      <c r="AC39" s="2">
        <v>2.4400170000000001</v>
      </c>
      <c r="AD39" s="2">
        <v>2.520632</v>
      </c>
      <c r="AE39" s="2">
        <v>8.0615000000000006E-2</v>
      </c>
      <c r="AF39" s="2">
        <v>80.614999999999995</v>
      </c>
      <c r="AK39" s="2">
        <v>53488</v>
      </c>
      <c r="AL39" s="2" t="s">
        <v>16</v>
      </c>
      <c r="AM39" s="2" t="s">
        <v>52</v>
      </c>
      <c r="AN39" s="2">
        <v>1090</v>
      </c>
      <c r="AO39" s="2">
        <v>2.4200170000000001</v>
      </c>
      <c r="AP39" s="2">
        <v>2.5006360000000001</v>
      </c>
      <c r="AQ39" s="2">
        <v>8.0618999999999996E-2</v>
      </c>
      <c r="AR39" s="2">
        <v>80.619</v>
      </c>
    </row>
    <row r="40" spans="1:44">
      <c r="A40" s="2">
        <v>51715</v>
      </c>
      <c r="B40" s="2" t="s">
        <v>16</v>
      </c>
      <c r="C40" s="2" t="s">
        <v>11</v>
      </c>
      <c r="D40" s="2">
        <v>1042</v>
      </c>
      <c r="E40" s="2">
        <v>1.879999</v>
      </c>
      <c r="F40" s="2">
        <v>1.9606170000000001</v>
      </c>
      <c r="G40" s="2">
        <v>8.0617999999999995E-2</v>
      </c>
      <c r="H40" s="2">
        <v>80.617999999999995</v>
      </c>
      <c r="M40" s="2">
        <v>55458</v>
      </c>
      <c r="N40" s="2" t="s">
        <v>16</v>
      </c>
      <c r="O40" s="2" t="s">
        <v>49</v>
      </c>
      <c r="P40" s="2">
        <v>1058</v>
      </c>
      <c r="Q40" s="2">
        <v>1.82</v>
      </c>
      <c r="R40" s="2">
        <v>1.900617</v>
      </c>
      <c r="S40" s="2">
        <v>8.0616999999999994E-2</v>
      </c>
      <c r="T40" s="2">
        <v>80.617000000000004</v>
      </c>
      <c r="Y40" s="2">
        <v>55434</v>
      </c>
      <c r="Z40" s="2" t="s">
        <v>16</v>
      </c>
      <c r="AA40" s="2" t="s">
        <v>49</v>
      </c>
      <c r="AB40" s="2">
        <v>1074</v>
      </c>
      <c r="AC40" s="2">
        <v>1.169999</v>
      </c>
      <c r="AD40" s="2">
        <v>1.2526170000000001</v>
      </c>
      <c r="AE40" s="2">
        <v>8.2617999999999997E-2</v>
      </c>
      <c r="AF40" s="2">
        <v>82.617999999999995</v>
      </c>
      <c r="AK40" s="2">
        <v>55470</v>
      </c>
      <c r="AL40" s="2" t="s">
        <v>16</v>
      </c>
      <c r="AM40" s="2" t="s">
        <v>49</v>
      </c>
      <c r="AN40" s="2">
        <v>1090</v>
      </c>
      <c r="AO40" s="2">
        <v>2.4900000000000002</v>
      </c>
      <c r="AP40" s="2">
        <v>2.572619</v>
      </c>
      <c r="AQ40" s="2">
        <v>8.2618999999999998E-2</v>
      </c>
      <c r="AR40" s="2">
        <v>82.619</v>
      </c>
    </row>
    <row r="41" spans="1:44">
      <c r="A41" s="2">
        <v>34256</v>
      </c>
      <c r="B41" s="2" t="s">
        <v>16</v>
      </c>
      <c r="C41" s="2" t="s">
        <v>12</v>
      </c>
      <c r="D41" s="2">
        <v>1042</v>
      </c>
      <c r="E41" s="2">
        <v>1.8800110000000001</v>
      </c>
      <c r="F41" s="2">
        <v>1.9606220000000001</v>
      </c>
      <c r="G41" s="2">
        <v>8.0611000000000002E-2</v>
      </c>
      <c r="H41" s="2">
        <v>80.611000000000004</v>
      </c>
      <c r="M41" s="2">
        <v>35367</v>
      </c>
      <c r="N41" s="2" t="s">
        <v>16</v>
      </c>
      <c r="O41" s="2" t="s">
        <v>51</v>
      </c>
      <c r="P41" s="2">
        <v>1058</v>
      </c>
      <c r="Q41" s="2">
        <v>1.820011</v>
      </c>
      <c r="R41" s="2">
        <v>1.900622</v>
      </c>
      <c r="S41" s="2">
        <v>8.0611000000000002E-2</v>
      </c>
      <c r="T41" s="2">
        <v>80.611000000000004</v>
      </c>
      <c r="Y41" s="2">
        <v>35343</v>
      </c>
      <c r="Z41" s="2" t="s">
        <v>16</v>
      </c>
      <c r="AA41" s="2" t="s">
        <v>51</v>
      </c>
      <c r="AB41" s="2">
        <v>1074</v>
      </c>
      <c r="AC41" s="2">
        <v>1.1700109999999999</v>
      </c>
      <c r="AD41" s="2">
        <v>1.2526219999999999</v>
      </c>
      <c r="AE41" s="2">
        <v>8.2611000000000004E-2</v>
      </c>
      <c r="AF41" s="2">
        <v>82.611000000000004</v>
      </c>
      <c r="AK41" s="2">
        <v>37116</v>
      </c>
      <c r="AL41" s="2" t="s">
        <v>16</v>
      </c>
      <c r="AM41" s="2" t="s">
        <v>50</v>
      </c>
      <c r="AN41" s="2">
        <v>1090</v>
      </c>
      <c r="AO41" s="2">
        <v>2.490005</v>
      </c>
      <c r="AP41" s="2">
        <v>2.5726300000000002</v>
      </c>
      <c r="AQ41" s="2">
        <v>8.2625000000000004E-2</v>
      </c>
      <c r="AR41" s="2">
        <v>82.625</v>
      </c>
    </row>
    <row r="42" spans="1:44">
      <c r="A42" s="2">
        <v>51719</v>
      </c>
      <c r="B42" s="2" t="s">
        <v>16</v>
      </c>
      <c r="C42" s="2" t="s">
        <v>11</v>
      </c>
      <c r="D42" s="2">
        <v>1042</v>
      </c>
      <c r="E42" s="2">
        <v>1.9899990000000001</v>
      </c>
      <c r="F42" s="2">
        <v>2.0726170000000002</v>
      </c>
      <c r="G42" s="2">
        <v>8.2617999999999997E-2</v>
      </c>
      <c r="H42" s="2">
        <v>82.617999999999995</v>
      </c>
      <c r="M42" s="2">
        <v>55462</v>
      </c>
      <c r="N42" s="2" t="s">
        <v>16</v>
      </c>
      <c r="O42" s="2" t="s">
        <v>49</v>
      </c>
      <c r="P42" s="2">
        <v>1058</v>
      </c>
      <c r="Q42" s="2">
        <v>1.85</v>
      </c>
      <c r="R42" s="2">
        <v>1.932617</v>
      </c>
      <c r="S42" s="2">
        <v>8.2616999999999996E-2</v>
      </c>
      <c r="T42" s="2">
        <v>82.617000000000004</v>
      </c>
      <c r="Y42" s="2">
        <v>55438</v>
      </c>
      <c r="Z42" s="2" t="s">
        <v>16</v>
      </c>
      <c r="AA42" s="2" t="s">
        <v>49</v>
      </c>
      <c r="AB42" s="2">
        <v>1074</v>
      </c>
      <c r="AC42" s="2">
        <v>1.75</v>
      </c>
      <c r="AD42" s="2">
        <v>1.8326169999999999</v>
      </c>
      <c r="AE42" s="2">
        <v>8.2616999999999996E-2</v>
      </c>
      <c r="AF42" s="2">
        <v>82.617000000000004</v>
      </c>
      <c r="AK42" s="2">
        <v>35379</v>
      </c>
      <c r="AL42" s="2" t="s">
        <v>16</v>
      </c>
      <c r="AM42" s="2" t="s">
        <v>51</v>
      </c>
      <c r="AN42" s="2">
        <v>1090</v>
      </c>
      <c r="AO42" s="2">
        <v>2.490011</v>
      </c>
      <c r="AP42" s="2">
        <v>2.5726249999999999</v>
      </c>
      <c r="AQ42" s="2">
        <v>8.2614000000000007E-2</v>
      </c>
      <c r="AR42" s="2">
        <v>82.614000000000004</v>
      </c>
    </row>
    <row r="43" spans="1:44">
      <c r="A43" s="2">
        <v>34260</v>
      </c>
      <c r="B43" s="2" t="s">
        <v>16</v>
      </c>
      <c r="C43" s="2" t="s">
        <v>12</v>
      </c>
      <c r="D43" s="2">
        <v>1042</v>
      </c>
      <c r="E43" s="2">
        <v>1.990011</v>
      </c>
      <c r="F43" s="2">
        <v>2.072622</v>
      </c>
      <c r="G43" s="2">
        <v>8.2611000000000004E-2</v>
      </c>
      <c r="H43" s="2">
        <v>82.611000000000004</v>
      </c>
      <c r="M43" s="2">
        <v>35371</v>
      </c>
      <c r="N43" s="2" t="s">
        <v>16</v>
      </c>
      <c r="O43" s="2" t="s">
        <v>51</v>
      </c>
      <c r="P43" s="2">
        <v>1058</v>
      </c>
      <c r="Q43" s="2">
        <v>1.8500110000000001</v>
      </c>
      <c r="R43" s="2">
        <v>1.9326220000000001</v>
      </c>
      <c r="S43" s="2">
        <v>8.2611000000000004E-2</v>
      </c>
      <c r="T43" s="2">
        <v>82.611000000000004</v>
      </c>
      <c r="Y43" s="2">
        <v>35347</v>
      </c>
      <c r="Z43" s="2" t="s">
        <v>16</v>
      </c>
      <c r="AA43" s="2" t="s">
        <v>51</v>
      </c>
      <c r="AB43" s="2">
        <v>1074</v>
      </c>
      <c r="AC43" s="2">
        <v>1.750011</v>
      </c>
      <c r="AD43" s="2">
        <v>1.832622</v>
      </c>
      <c r="AE43" s="2">
        <v>8.2611000000000004E-2</v>
      </c>
      <c r="AF43" s="2">
        <v>82.611000000000004</v>
      </c>
      <c r="AK43" s="2">
        <v>53492</v>
      </c>
      <c r="AL43" s="2" t="s">
        <v>16</v>
      </c>
      <c r="AM43" s="2" t="s">
        <v>52</v>
      </c>
      <c r="AN43" s="2">
        <v>1090</v>
      </c>
      <c r="AO43" s="2">
        <v>2.4900169999999999</v>
      </c>
      <c r="AP43" s="2">
        <v>2.5726360000000001</v>
      </c>
      <c r="AQ43" s="2">
        <v>8.2618999999999998E-2</v>
      </c>
      <c r="AR43" s="2">
        <v>82.619</v>
      </c>
    </row>
    <row r="44" spans="1:44">
      <c r="A44" s="2">
        <v>51723</v>
      </c>
      <c r="B44" s="2" t="s">
        <v>16</v>
      </c>
      <c r="C44" s="2" t="s">
        <v>11</v>
      </c>
      <c r="D44" s="2">
        <v>1042</v>
      </c>
      <c r="E44" s="2">
        <v>2.1</v>
      </c>
      <c r="F44" s="2">
        <v>2.1806169999999998</v>
      </c>
      <c r="G44" s="2">
        <v>8.0616999999999994E-2</v>
      </c>
      <c r="H44" s="2">
        <v>80.617000000000004</v>
      </c>
      <c r="M44" s="2">
        <v>55466</v>
      </c>
      <c r="N44" s="2" t="s">
        <v>16</v>
      </c>
      <c r="O44" s="2" t="s">
        <v>49</v>
      </c>
      <c r="P44" s="2">
        <v>1058</v>
      </c>
      <c r="Q44" s="2">
        <v>1.909999</v>
      </c>
      <c r="R44" s="2">
        <v>1.9926170000000001</v>
      </c>
      <c r="S44" s="2">
        <v>8.2617999999999997E-2</v>
      </c>
      <c r="T44" s="2">
        <v>82.617999999999995</v>
      </c>
      <c r="Y44" s="2">
        <v>55442</v>
      </c>
      <c r="Z44" s="2" t="s">
        <v>16</v>
      </c>
      <c r="AA44" s="2" t="s">
        <v>49</v>
      </c>
      <c r="AB44" s="2">
        <v>1074</v>
      </c>
      <c r="AC44" s="2">
        <v>2.12</v>
      </c>
      <c r="AD44" s="2">
        <v>2.2006169999999998</v>
      </c>
      <c r="AE44" s="2">
        <v>8.0616999999999994E-2</v>
      </c>
      <c r="AF44" s="2">
        <v>80.617000000000004</v>
      </c>
      <c r="AK44" s="2">
        <v>55474</v>
      </c>
      <c r="AL44" s="2" t="s">
        <v>16</v>
      </c>
      <c r="AM44" s="2" t="s">
        <v>49</v>
      </c>
      <c r="AN44" s="2">
        <v>1090</v>
      </c>
      <c r="AO44" s="2">
        <v>2.52</v>
      </c>
      <c r="AP44" s="2">
        <v>2.600619</v>
      </c>
      <c r="AQ44" s="2">
        <v>8.0618999999999996E-2</v>
      </c>
      <c r="AR44" s="2">
        <v>80.619</v>
      </c>
    </row>
    <row r="45" spans="1:44">
      <c r="A45" s="2">
        <v>34264</v>
      </c>
      <c r="B45" s="2" t="s">
        <v>16</v>
      </c>
      <c r="C45" s="2" t="s">
        <v>12</v>
      </c>
      <c r="D45" s="2">
        <v>1042</v>
      </c>
      <c r="E45" s="2">
        <v>2.1000109999999999</v>
      </c>
      <c r="F45" s="2">
        <v>2.1806220000000001</v>
      </c>
      <c r="G45" s="2">
        <v>8.0611000000000002E-2</v>
      </c>
      <c r="H45" s="2">
        <v>80.611000000000004</v>
      </c>
      <c r="M45" s="2">
        <v>35375</v>
      </c>
      <c r="N45" s="2" t="s">
        <v>16</v>
      </c>
      <c r="O45" s="2" t="s">
        <v>51</v>
      </c>
      <c r="P45" s="2">
        <v>1058</v>
      </c>
      <c r="Q45" s="2">
        <v>1.9100109999999999</v>
      </c>
      <c r="R45" s="2">
        <v>1.9926219999999999</v>
      </c>
      <c r="S45" s="2">
        <v>8.2611000000000004E-2</v>
      </c>
      <c r="T45" s="2">
        <v>82.611000000000004</v>
      </c>
      <c r="Y45" s="2">
        <v>35351</v>
      </c>
      <c r="Z45" s="2" t="s">
        <v>16</v>
      </c>
      <c r="AA45" s="2" t="s">
        <v>51</v>
      </c>
      <c r="AB45" s="2">
        <v>1074</v>
      </c>
      <c r="AC45" s="2">
        <v>2.1200109999999999</v>
      </c>
      <c r="AD45" s="2">
        <v>2.2006220000000001</v>
      </c>
      <c r="AE45" s="2">
        <v>8.0611000000000002E-2</v>
      </c>
      <c r="AF45" s="2">
        <v>80.611000000000004</v>
      </c>
      <c r="AK45" s="2">
        <v>37120</v>
      </c>
      <c r="AL45" s="2" t="s">
        <v>16</v>
      </c>
      <c r="AM45" s="2" t="s">
        <v>50</v>
      </c>
      <c r="AN45" s="2">
        <v>1090</v>
      </c>
      <c r="AO45" s="2">
        <v>2.5200049999999998</v>
      </c>
      <c r="AP45" s="2">
        <v>2.6006300000000002</v>
      </c>
      <c r="AQ45" s="2">
        <v>8.0625000000000002E-2</v>
      </c>
      <c r="AR45" s="2">
        <v>80.625</v>
      </c>
    </row>
    <row r="46" spans="1:44">
      <c r="A46" s="2">
        <v>51715</v>
      </c>
      <c r="B46" s="2" t="s">
        <v>16</v>
      </c>
      <c r="C46" s="2" t="s">
        <v>11</v>
      </c>
      <c r="D46" s="2">
        <v>1042</v>
      </c>
      <c r="E46" s="2">
        <v>1.1200000000000001</v>
      </c>
      <c r="F46" s="2">
        <v>1.200617</v>
      </c>
      <c r="G46" s="2">
        <v>8.0616999999999994E-2</v>
      </c>
      <c r="H46" s="2">
        <v>80.617000000000004</v>
      </c>
      <c r="M46" s="2">
        <v>55470</v>
      </c>
      <c r="N46" s="2" t="s">
        <v>16</v>
      </c>
      <c r="O46" s="2" t="s">
        <v>49</v>
      </c>
      <c r="P46" s="2">
        <v>1058</v>
      </c>
      <c r="Q46" s="2">
        <v>2.02</v>
      </c>
      <c r="R46" s="2">
        <v>2.1006170000000002</v>
      </c>
      <c r="S46" s="2">
        <v>8.0616999999999994E-2</v>
      </c>
      <c r="T46" s="2">
        <v>80.617000000000004</v>
      </c>
      <c r="Y46" s="2">
        <v>55446</v>
      </c>
      <c r="Z46" s="2" t="s">
        <v>16</v>
      </c>
      <c r="AA46" s="2" t="s">
        <v>49</v>
      </c>
      <c r="AB46" s="2">
        <v>1074</v>
      </c>
      <c r="AC46" s="2">
        <v>2.5499990000000001</v>
      </c>
      <c r="AD46" s="2">
        <v>2.6326170000000002</v>
      </c>
      <c r="AE46" s="2">
        <v>8.2617999999999997E-2</v>
      </c>
      <c r="AF46" s="2">
        <v>82.617999999999995</v>
      </c>
      <c r="AK46" s="2">
        <v>35383</v>
      </c>
      <c r="AL46" s="2" t="s">
        <v>16</v>
      </c>
      <c r="AM46" s="2" t="s">
        <v>51</v>
      </c>
      <c r="AN46" s="2">
        <v>1090</v>
      </c>
      <c r="AO46" s="2">
        <v>2.5200109999999998</v>
      </c>
      <c r="AP46" s="2">
        <v>2.600625</v>
      </c>
      <c r="AQ46" s="2">
        <v>8.0614000000000005E-2</v>
      </c>
      <c r="AR46" s="2">
        <v>80.614000000000004</v>
      </c>
    </row>
    <row r="47" spans="1:44">
      <c r="A47" s="2">
        <v>34256</v>
      </c>
      <c r="B47" s="2" t="s">
        <v>16</v>
      </c>
      <c r="C47" s="2" t="s">
        <v>12</v>
      </c>
      <c r="D47" s="2">
        <v>1042</v>
      </c>
      <c r="E47" s="2">
        <v>1.1200110000000001</v>
      </c>
      <c r="F47" s="2">
        <v>1.2006220000000001</v>
      </c>
      <c r="G47" s="2">
        <v>8.0611000000000002E-2</v>
      </c>
      <c r="H47" s="2">
        <v>80.611000000000004</v>
      </c>
      <c r="M47" s="2">
        <v>35379</v>
      </c>
      <c r="N47" s="2" t="s">
        <v>16</v>
      </c>
      <c r="O47" s="2" t="s">
        <v>51</v>
      </c>
      <c r="P47" s="2">
        <v>1058</v>
      </c>
      <c r="Q47" s="2">
        <v>2.0200109999999998</v>
      </c>
      <c r="R47" s="2">
        <v>2.100622</v>
      </c>
      <c r="S47" s="2">
        <v>8.0611000000000002E-2</v>
      </c>
      <c r="T47" s="2">
        <v>80.611000000000004</v>
      </c>
      <c r="Y47" s="2">
        <v>35355</v>
      </c>
      <c r="Z47" s="2" t="s">
        <v>16</v>
      </c>
      <c r="AA47" s="2" t="s">
        <v>51</v>
      </c>
      <c r="AB47" s="2">
        <v>1074</v>
      </c>
      <c r="AC47" s="2">
        <v>2.550011</v>
      </c>
      <c r="AD47" s="2">
        <v>2.632622</v>
      </c>
      <c r="AE47" s="2">
        <v>8.2611000000000004E-2</v>
      </c>
      <c r="AF47" s="2">
        <v>82.611000000000004</v>
      </c>
      <c r="AK47" s="2">
        <v>53496</v>
      </c>
      <c r="AL47" s="2" t="s">
        <v>16</v>
      </c>
      <c r="AM47" s="2" t="s">
        <v>52</v>
      </c>
      <c r="AN47" s="2">
        <v>1090</v>
      </c>
      <c r="AO47" s="2">
        <v>2.5200170000000002</v>
      </c>
      <c r="AP47" s="2">
        <v>2.6006360000000002</v>
      </c>
      <c r="AQ47" s="2">
        <v>8.0618999999999996E-2</v>
      </c>
      <c r="AR47" s="2">
        <v>80.619</v>
      </c>
    </row>
    <row r="48" spans="1:44">
      <c r="A48" s="2">
        <v>51719</v>
      </c>
      <c r="B48" s="2" t="s">
        <v>16</v>
      </c>
      <c r="C48" s="2" t="s">
        <v>11</v>
      </c>
      <c r="D48" s="2">
        <v>1042</v>
      </c>
      <c r="E48" s="2">
        <v>1.2399990000000001</v>
      </c>
      <c r="F48" s="2">
        <v>1.3206169999999999</v>
      </c>
      <c r="G48" s="2">
        <v>8.0617999999999995E-2</v>
      </c>
      <c r="H48" s="2">
        <v>80.617999999999995</v>
      </c>
      <c r="M48" s="2">
        <v>55474</v>
      </c>
      <c r="N48" s="2" t="s">
        <v>16</v>
      </c>
      <c r="O48" s="2" t="s">
        <v>49</v>
      </c>
      <c r="P48" s="2">
        <v>1058</v>
      </c>
      <c r="Q48" s="2">
        <v>2.6499990000000002</v>
      </c>
      <c r="R48" s="2">
        <v>2.7326169999999999</v>
      </c>
      <c r="S48" s="2">
        <v>8.2617999999999997E-2</v>
      </c>
      <c r="T48" s="2">
        <v>82.617999999999995</v>
      </c>
      <c r="Y48" s="2">
        <v>55434</v>
      </c>
      <c r="Z48" s="2" t="s">
        <v>16</v>
      </c>
      <c r="AA48" s="2" t="s">
        <v>49</v>
      </c>
      <c r="AB48" s="2">
        <v>1074</v>
      </c>
      <c r="AC48" s="2">
        <v>1.06</v>
      </c>
      <c r="AD48" s="2">
        <v>1.140617</v>
      </c>
      <c r="AE48" s="2">
        <v>8.0616999999999994E-2</v>
      </c>
      <c r="AF48" s="2">
        <v>80.617000000000004</v>
      </c>
      <c r="AK48" s="2">
        <v>55434</v>
      </c>
      <c r="AL48" s="2" t="s">
        <v>16</v>
      </c>
      <c r="AM48" s="2" t="s">
        <v>49</v>
      </c>
      <c r="AN48" s="2">
        <v>1090</v>
      </c>
      <c r="AO48" s="2">
        <v>1.01</v>
      </c>
      <c r="AP48" s="2">
        <v>1.092619</v>
      </c>
      <c r="AQ48" s="2">
        <v>8.2618999999999998E-2</v>
      </c>
      <c r="AR48" s="2">
        <v>82.619</v>
      </c>
    </row>
    <row r="49" spans="1:44">
      <c r="A49" s="2">
        <v>34260</v>
      </c>
      <c r="B49" s="2" t="s">
        <v>16</v>
      </c>
      <c r="C49" s="2" t="s">
        <v>12</v>
      </c>
      <c r="D49" s="2">
        <v>1042</v>
      </c>
      <c r="E49" s="2">
        <v>1.240011</v>
      </c>
      <c r="F49" s="2">
        <v>1.320622</v>
      </c>
      <c r="G49" s="2">
        <v>8.0611000000000002E-2</v>
      </c>
      <c r="H49" s="2">
        <v>80.611000000000004</v>
      </c>
      <c r="M49" s="2">
        <v>35383</v>
      </c>
      <c r="N49" s="2" t="s">
        <v>16</v>
      </c>
      <c r="O49" s="2" t="s">
        <v>51</v>
      </c>
      <c r="P49" s="2">
        <v>1058</v>
      </c>
      <c r="Q49" s="2">
        <v>2.6500110000000001</v>
      </c>
      <c r="R49" s="2">
        <v>2.7326220000000001</v>
      </c>
      <c r="S49" s="2">
        <v>8.2611000000000004E-2</v>
      </c>
      <c r="T49" s="2">
        <v>82.611000000000004</v>
      </c>
      <c r="Y49" s="2">
        <v>35343</v>
      </c>
      <c r="Z49" s="2" t="s">
        <v>16</v>
      </c>
      <c r="AA49" s="2" t="s">
        <v>51</v>
      </c>
      <c r="AB49" s="2">
        <v>1074</v>
      </c>
      <c r="AC49" s="2">
        <v>1.060011</v>
      </c>
      <c r="AD49" s="2">
        <v>1.140622</v>
      </c>
      <c r="AE49" s="2">
        <v>8.0611000000000002E-2</v>
      </c>
      <c r="AF49" s="2">
        <v>80.611000000000004</v>
      </c>
      <c r="AK49" s="2">
        <v>35343</v>
      </c>
      <c r="AL49" s="2" t="s">
        <v>16</v>
      </c>
      <c r="AM49" s="2" t="s">
        <v>51</v>
      </c>
      <c r="AN49" s="2">
        <v>1090</v>
      </c>
      <c r="AO49" s="2">
        <v>1.010011</v>
      </c>
      <c r="AP49" s="2">
        <v>1.092625</v>
      </c>
      <c r="AQ49" s="2">
        <v>8.2614000000000007E-2</v>
      </c>
      <c r="AR49" s="2">
        <v>82.614000000000004</v>
      </c>
    </row>
    <row r="50" spans="1:44">
      <c r="A50" s="2">
        <v>51723</v>
      </c>
      <c r="B50" s="2" t="s">
        <v>16</v>
      </c>
      <c r="C50" s="2" t="s">
        <v>11</v>
      </c>
      <c r="D50" s="2">
        <v>1042</v>
      </c>
      <c r="E50" s="2">
        <v>1.25</v>
      </c>
      <c r="F50" s="2">
        <v>1.3326169999999999</v>
      </c>
      <c r="G50" s="2">
        <v>8.2616999999999996E-2</v>
      </c>
      <c r="H50" s="2">
        <v>82.617000000000004</v>
      </c>
      <c r="M50" s="2">
        <v>55478</v>
      </c>
      <c r="N50" s="2" t="s">
        <v>16</v>
      </c>
      <c r="O50" s="2" t="s">
        <v>49</v>
      </c>
      <c r="P50" s="2">
        <v>1058</v>
      </c>
      <c r="Q50" s="2">
        <v>2.8799990000000002</v>
      </c>
      <c r="R50" s="2">
        <v>2.9606170000000001</v>
      </c>
      <c r="S50" s="2">
        <v>8.0617999999999995E-2</v>
      </c>
      <c r="T50" s="2">
        <v>80.617999999999995</v>
      </c>
      <c r="Y50" s="2">
        <v>55438</v>
      </c>
      <c r="Z50" s="2" t="s">
        <v>16</v>
      </c>
      <c r="AA50" s="2" t="s">
        <v>49</v>
      </c>
      <c r="AB50" s="2">
        <v>1074</v>
      </c>
      <c r="AC50" s="2">
        <v>1.139999</v>
      </c>
      <c r="AD50" s="2">
        <v>1.2206170000000001</v>
      </c>
      <c r="AE50" s="2">
        <v>8.0617999999999995E-2</v>
      </c>
      <c r="AF50" s="2">
        <v>80.617999999999995</v>
      </c>
      <c r="AK50" s="2">
        <v>55438</v>
      </c>
      <c r="AL50" s="2" t="s">
        <v>16</v>
      </c>
      <c r="AM50" s="2" t="s">
        <v>49</v>
      </c>
      <c r="AN50" s="2">
        <v>1090</v>
      </c>
      <c r="AO50" s="2">
        <v>1.51</v>
      </c>
      <c r="AP50" s="2">
        <v>1.592619</v>
      </c>
      <c r="AQ50" s="2">
        <v>8.2618999999999998E-2</v>
      </c>
      <c r="AR50" s="2">
        <v>82.619</v>
      </c>
    </row>
    <row r="51" spans="1:44">
      <c r="A51" s="2">
        <v>34264</v>
      </c>
      <c r="B51" s="2" t="s">
        <v>16</v>
      </c>
      <c r="C51" s="2" t="s">
        <v>12</v>
      </c>
      <c r="D51" s="2">
        <v>1042</v>
      </c>
      <c r="E51" s="2">
        <v>1.250011</v>
      </c>
      <c r="F51" s="2">
        <v>1.332622</v>
      </c>
      <c r="G51" s="2">
        <v>8.2611000000000004E-2</v>
      </c>
      <c r="H51" s="2">
        <v>82.611000000000004</v>
      </c>
      <c r="M51" s="2">
        <v>35387</v>
      </c>
      <c r="N51" s="2" t="s">
        <v>16</v>
      </c>
      <c r="O51" s="2" t="s">
        <v>51</v>
      </c>
      <c r="P51" s="2">
        <v>1058</v>
      </c>
      <c r="Q51" s="2">
        <v>2.8800110000000001</v>
      </c>
      <c r="R51" s="2">
        <v>2.9606219999999999</v>
      </c>
      <c r="S51" s="2">
        <v>8.0611000000000002E-2</v>
      </c>
      <c r="T51" s="2">
        <v>80.611000000000004</v>
      </c>
      <c r="Y51" s="2">
        <v>35347</v>
      </c>
      <c r="Z51" s="2" t="s">
        <v>16</v>
      </c>
      <c r="AA51" s="2" t="s">
        <v>51</v>
      </c>
      <c r="AB51" s="2">
        <v>1074</v>
      </c>
      <c r="AC51" s="2">
        <v>1.1400110000000001</v>
      </c>
      <c r="AD51" s="2">
        <v>1.2206220000000001</v>
      </c>
      <c r="AE51" s="2">
        <v>8.0611000000000002E-2</v>
      </c>
      <c r="AF51" s="2">
        <v>80.611000000000004</v>
      </c>
      <c r="AK51" s="2">
        <v>35347</v>
      </c>
      <c r="AL51" s="2" t="s">
        <v>16</v>
      </c>
      <c r="AM51" s="2" t="s">
        <v>51</v>
      </c>
      <c r="AN51" s="2">
        <v>1090</v>
      </c>
      <c r="AO51" s="2">
        <v>1.510011</v>
      </c>
      <c r="AP51" s="2">
        <v>1.592625</v>
      </c>
      <c r="AQ51" s="2">
        <v>8.2614000000000007E-2</v>
      </c>
      <c r="AR51" s="2">
        <v>82.614000000000004</v>
      </c>
    </row>
    <row r="52" spans="1:44">
      <c r="A52" s="2">
        <v>51727</v>
      </c>
      <c r="B52" s="2" t="s">
        <v>16</v>
      </c>
      <c r="C52" s="2" t="s">
        <v>11</v>
      </c>
      <c r="D52" s="2">
        <v>1042</v>
      </c>
      <c r="E52" s="2">
        <v>1.35</v>
      </c>
      <c r="F52" s="2">
        <v>1.432617</v>
      </c>
      <c r="G52" s="2">
        <v>8.2616999999999996E-2</v>
      </c>
      <c r="H52" s="2">
        <v>82.617000000000004</v>
      </c>
      <c r="M52" s="2">
        <v>55434</v>
      </c>
      <c r="N52" s="2" t="s">
        <v>16</v>
      </c>
      <c r="O52" s="2" t="s">
        <v>49</v>
      </c>
      <c r="P52" s="2">
        <v>1058</v>
      </c>
      <c r="Q52" s="2">
        <v>1.36</v>
      </c>
      <c r="R52" s="2">
        <v>1.440617</v>
      </c>
      <c r="S52" s="2">
        <v>8.0616999999999994E-2</v>
      </c>
      <c r="T52" s="2">
        <v>80.617000000000004</v>
      </c>
      <c r="Y52" s="2">
        <v>55442</v>
      </c>
      <c r="Z52" s="2" t="s">
        <v>16</v>
      </c>
      <c r="AA52" s="2" t="s">
        <v>49</v>
      </c>
      <c r="AB52" s="2">
        <v>1074</v>
      </c>
      <c r="AC52" s="2">
        <v>1.149999</v>
      </c>
      <c r="AD52" s="2">
        <v>1.2326170000000001</v>
      </c>
      <c r="AE52" s="2">
        <v>8.2617999999999997E-2</v>
      </c>
      <c r="AF52" s="2">
        <v>82.617999999999995</v>
      </c>
      <c r="AK52" s="2">
        <v>55442</v>
      </c>
      <c r="AL52" s="2" t="s">
        <v>16</v>
      </c>
      <c r="AM52" s="2" t="s">
        <v>49</v>
      </c>
      <c r="AN52" s="2">
        <v>1090</v>
      </c>
      <c r="AO52" s="2">
        <v>1.649999</v>
      </c>
      <c r="AP52" s="2">
        <v>1.7326189999999999</v>
      </c>
      <c r="AQ52" s="2">
        <v>8.2619999999999999E-2</v>
      </c>
      <c r="AR52" s="2">
        <v>82.62</v>
      </c>
    </row>
    <row r="53" spans="1:44">
      <c r="A53" s="2">
        <v>34268</v>
      </c>
      <c r="B53" s="2" t="s">
        <v>16</v>
      </c>
      <c r="C53" s="2" t="s">
        <v>12</v>
      </c>
      <c r="D53" s="2">
        <v>1042</v>
      </c>
      <c r="E53" s="2">
        <v>1.3500110000000001</v>
      </c>
      <c r="F53" s="2">
        <v>1.4326220000000001</v>
      </c>
      <c r="G53" s="2">
        <v>8.2611000000000004E-2</v>
      </c>
      <c r="H53" s="2">
        <v>82.611000000000004</v>
      </c>
      <c r="M53" s="2">
        <v>35343</v>
      </c>
      <c r="N53" s="2" t="s">
        <v>16</v>
      </c>
      <c r="O53" s="2" t="s">
        <v>51</v>
      </c>
      <c r="P53" s="2">
        <v>1058</v>
      </c>
      <c r="Q53" s="2">
        <v>1.3600110000000001</v>
      </c>
      <c r="R53" s="2">
        <v>1.4406220000000001</v>
      </c>
      <c r="S53" s="2">
        <v>8.0611000000000002E-2</v>
      </c>
      <c r="T53" s="2">
        <v>80.611000000000004</v>
      </c>
      <c r="Y53" s="2">
        <v>35351</v>
      </c>
      <c r="Z53" s="2" t="s">
        <v>16</v>
      </c>
      <c r="AA53" s="2" t="s">
        <v>51</v>
      </c>
      <c r="AB53" s="2">
        <v>1074</v>
      </c>
      <c r="AC53" s="2">
        <v>1.1500109999999999</v>
      </c>
      <c r="AD53" s="2">
        <v>1.2326220000000001</v>
      </c>
      <c r="AE53" s="2">
        <v>8.2611000000000004E-2</v>
      </c>
      <c r="AF53" s="2">
        <v>82.611000000000004</v>
      </c>
      <c r="AK53" s="2">
        <v>35351</v>
      </c>
      <c r="AL53" s="2" t="s">
        <v>16</v>
      </c>
      <c r="AM53" s="2" t="s">
        <v>51</v>
      </c>
      <c r="AN53" s="2">
        <v>1090</v>
      </c>
      <c r="AO53" s="2">
        <v>1.6500109999999999</v>
      </c>
      <c r="AP53" s="2">
        <v>1.7326250000000001</v>
      </c>
      <c r="AQ53" s="2">
        <v>8.2614000000000007E-2</v>
      </c>
      <c r="AR53" s="2">
        <v>82.614000000000004</v>
      </c>
    </row>
    <row r="54" spans="1:44">
      <c r="A54" s="2">
        <v>51731</v>
      </c>
      <c r="B54" s="2" t="s">
        <v>16</v>
      </c>
      <c r="C54" s="2" t="s">
        <v>11</v>
      </c>
      <c r="D54" s="2">
        <v>1042</v>
      </c>
      <c r="E54" s="2">
        <v>1.7199990000000001</v>
      </c>
      <c r="F54" s="2">
        <v>1.8006169999999999</v>
      </c>
      <c r="G54" s="2">
        <v>8.0617999999999995E-2</v>
      </c>
      <c r="H54" s="2">
        <v>80.617999999999995</v>
      </c>
      <c r="M54" s="2">
        <v>55438</v>
      </c>
      <c r="N54" s="2" t="s">
        <v>16</v>
      </c>
      <c r="O54" s="2" t="s">
        <v>49</v>
      </c>
      <c r="P54" s="2">
        <v>1058</v>
      </c>
      <c r="Q54" s="2">
        <v>1.52</v>
      </c>
      <c r="R54" s="2">
        <v>1.600617</v>
      </c>
      <c r="S54" s="2">
        <v>8.0616999999999994E-2</v>
      </c>
      <c r="T54" s="2">
        <v>80.617000000000004</v>
      </c>
      <c r="Y54" s="2">
        <v>55446</v>
      </c>
      <c r="Z54" s="2" t="s">
        <v>16</v>
      </c>
      <c r="AA54" s="2" t="s">
        <v>49</v>
      </c>
      <c r="AB54" s="2">
        <v>1074</v>
      </c>
      <c r="AC54" s="2">
        <v>1.57</v>
      </c>
      <c r="AD54" s="2">
        <v>1.652641</v>
      </c>
      <c r="AE54" s="2">
        <v>8.2641000000000006E-2</v>
      </c>
      <c r="AF54" s="2">
        <v>82.641000000000005</v>
      </c>
      <c r="AK54" s="2">
        <v>55446</v>
      </c>
      <c r="AL54" s="2" t="s">
        <v>16</v>
      </c>
      <c r="AM54" s="2" t="s">
        <v>49</v>
      </c>
      <c r="AN54" s="2">
        <v>1090</v>
      </c>
      <c r="AO54" s="2">
        <v>1.83</v>
      </c>
      <c r="AP54" s="2">
        <v>1.9126190000000001</v>
      </c>
      <c r="AQ54" s="2">
        <v>8.2618999999999998E-2</v>
      </c>
      <c r="AR54" s="2">
        <v>82.619</v>
      </c>
    </row>
    <row r="55" spans="1:44">
      <c r="A55" s="2">
        <v>34272</v>
      </c>
      <c r="B55" s="2" t="s">
        <v>16</v>
      </c>
      <c r="C55" s="2" t="s">
        <v>12</v>
      </c>
      <c r="D55" s="2">
        <v>1042</v>
      </c>
      <c r="E55" s="2">
        <v>1.720011</v>
      </c>
      <c r="F55" s="2">
        <v>1.8006219999999999</v>
      </c>
      <c r="G55" s="2">
        <v>8.0611000000000002E-2</v>
      </c>
      <c r="H55" s="2">
        <v>80.611000000000004</v>
      </c>
      <c r="M55" s="2">
        <v>35347</v>
      </c>
      <c r="N55" s="2" t="s">
        <v>16</v>
      </c>
      <c r="O55" s="2" t="s">
        <v>51</v>
      </c>
      <c r="P55" s="2">
        <v>1058</v>
      </c>
      <c r="Q55" s="2">
        <v>1.520011</v>
      </c>
      <c r="R55" s="2">
        <v>1.600622</v>
      </c>
      <c r="S55" s="2">
        <v>8.0611000000000002E-2</v>
      </c>
      <c r="T55" s="2">
        <v>80.611000000000004</v>
      </c>
      <c r="Y55" s="2">
        <v>35355</v>
      </c>
      <c r="Z55" s="2" t="s">
        <v>16</v>
      </c>
      <c r="AA55" s="2" t="s">
        <v>51</v>
      </c>
      <c r="AB55" s="2">
        <v>1074</v>
      </c>
      <c r="AC55" s="2">
        <v>1.570011</v>
      </c>
      <c r="AD55" s="2">
        <v>1.6526460000000001</v>
      </c>
      <c r="AE55" s="2">
        <v>8.2635E-2</v>
      </c>
      <c r="AF55" s="2">
        <v>82.635000000000005</v>
      </c>
      <c r="AK55" s="2">
        <v>35355</v>
      </c>
      <c r="AL55" s="2" t="s">
        <v>16</v>
      </c>
      <c r="AM55" s="2" t="s">
        <v>51</v>
      </c>
      <c r="AN55" s="2">
        <v>1090</v>
      </c>
      <c r="AO55" s="2">
        <v>1.8300110000000001</v>
      </c>
      <c r="AP55" s="2">
        <v>1.912625</v>
      </c>
      <c r="AQ55" s="2">
        <v>8.2614000000000007E-2</v>
      </c>
      <c r="AR55" s="2">
        <v>82.614000000000004</v>
      </c>
    </row>
    <row r="56" spans="1:44">
      <c r="A56" s="2">
        <v>51735</v>
      </c>
      <c r="B56" s="2" t="s">
        <v>16</v>
      </c>
      <c r="C56" s="2" t="s">
        <v>11</v>
      </c>
      <c r="D56" s="2">
        <v>1042</v>
      </c>
      <c r="E56" s="2">
        <v>1.87</v>
      </c>
      <c r="F56" s="2">
        <v>1.952617</v>
      </c>
      <c r="G56" s="2">
        <v>8.2616999999999996E-2</v>
      </c>
      <c r="H56" s="2">
        <v>82.617000000000004</v>
      </c>
      <c r="M56" s="2">
        <v>55442</v>
      </c>
      <c r="N56" s="2" t="s">
        <v>16</v>
      </c>
      <c r="O56" s="2" t="s">
        <v>49</v>
      </c>
      <c r="P56" s="2">
        <v>1058</v>
      </c>
      <c r="Q56" s="2">
        <v>1.59</v>
      </c>
      <c r="R56" s="2">
        <v>1.672617</v>
      </c>
      <c r="S56" s="2">
        <v>8.2616999999999996E-2</v>
      </c>
      <c r="T56" s="2">
        <v>82.617000000000004</v>
      </c>
      <c r="Y56" s="2">
        <v>55450</v>
      </c>
      <c r="Z56" s="2" t="s">
        <v>16</v>
      </c>
      <c r="AA56" s="2" t="s">
        <v>49</v>
      </c>
      <c r="AB56" s="2">
        <v>1074</v>
      </c>
      <c r="AC56" s="2">
        <v>1.58</v>
      </c>
      <c r="AD56" s="2">
        <v>1.660617</v>
      </c>
      <c r="AE56" s="2">
        <v>8.0616999999999994E-2</v>
      </c>
      <c r="AF56" s="2">
        <v>80.617000000000004</v>
      </c>
      <c r="AK56" s="2">
        <v>55450</v>
      </c>
      <c r="AL56" s="2" t="s">
        <v>16</v>
      </c>
      <c r="AM56" s="2" t="s">
        <v>49</v>
      </c>
      <c r="AN56" s="2">
        <v>1090</v>
      </c>
      <c r="AO56" s="2">
        <v>1.9899990000000001</v>
      </c>
      <c r="AP56" s="2">
        <v>2.072619</v>
      </c>
      <c r="AQ56" s="2">
        <v>8.2619999999999999E-2</v>
      </c>
      <c r="AR56" s="2">
        <v>82.62</v>
      </c>
    </row>
    <row r="57" spans="1:44">
      <c r="A57" s="2">
        <v>34276</v>
      </c>
      <c r="B57" s="2" t="s">
        <v>16</v>
      </c>
      <c r="C57" s="2" t="s">
        <v>12</v>
      </c>
      <c r="D57" s="2">
        <v>1042</v>
      </c>
      <c r="E57" s="2">
        <v>1.8700110000000001</v>
      </c>
      <c r="F57" s="2">
        <v>1.9526220000000001</v>
      </c>
      <c r="G57" s="2">
        <v>8.2611000000000004E-2</v>
      </c>
      <c r="H57" s="2">
        <v>82.611000000000004</v>
      </c>
      <c r="M57" s="2">
        <v>35351</v>
      </c>
      <c r="N57" s="2" t="s">
        <v>16</v>
      </c>
      <c r="O57" s="2" t="s">
        <v>51</v>
      </c>
      <c r="P57" s="2">
        <v>1058</v>
      </c>
      <c r="Q57" s="2">
        <v>1.5900110000000001</v>
      </c>
      <c r="R57" s="2">
        <v>1.6726220000000001</v>
      </c>
      <c r="S57" s="2">
        <v>8.2611000000000004E-2</v>
      </c>
      <c r="T57" s="2">
        <v>82.611000000000004</v>
      </c>
      <c r="Y57" s="2">
        <v>35359</v>
      </c>
      <c r="Z57" s="2" t="s">
        <v>16</v>
      </c>
      <c r="AA57" s="2" t="s">
        <v>51</v>
      </c>
      <c r="AB57" s="2">
        <v>1074</v>
      </c>
      <c r="AC57" s="2">
        <v>1.5800110000000001</v>
      </c>
      <c r="AD57" s="2">
        <v>1.660622</v>
      </c>
      <c r="AE57" s="2">
        <v>8.0611000000000002E-2</v>
      </c>
      <c r="AF57" s="2">
        <v>80.611000000000004</v>
      </c>
      <c r="AK57" s="2">
        <v>35359</v>
      </c>
      <c r="AL57" s="2" t="s">
        <v>16</v>
      </c>
      <c r="AM57" s="2" t="s">
        <v>51</v>
      </c>
      <c r="AN57" s="2">
        <v>1090</v>
      </c>
      <c r="AO57" s="2">
        <v>1.990011</v>
      </c>
      <c r="AP57" s="2">
        <v>2.0726249999999999</v>
      </c>
      <c r="AQ57" s="2">
        <v>8.2614000000000007E-2</v>
      </c>
      <c r="AR57" s="2">
        <v>82.614000000000004</v>
      </c>
    </row>
    <row r="58" spans="1:44">
      <c r="A58" s="2">
        <v>51739</v>
      </c>
      <c r="B58" s="2" t="s">
        <v>16</v>
      </c>
      <c r="C58" s="2" t="s">
        <v>11</v>
      </c>
      <c r="D58" s="2">
        <v>1042</v>
      </c>
      <c r="E58" s="2">
        <v>1.9699990000000001</v>
      </c>
      <c r="F58" s="2">
        <v>2.0526170000000001</v>
      </c>
      <c r="G58" s="2">
        <v>8.2617999999999997E-2</v>
      </c>
      <c r="H58" s="2">
        <v>82.617999999999995</v>
      </c>
      <c r="M58" s="2">
        <v>55446</v>
      </c>
      <c r="N58" s="2" t="s">
        <v>16</v>
      </c>
      <c r="O58" s="2" t="s">
        <v>49</v>
      </c>
      <c r="P58" s="2">
        <v>1058</v>
      </c>
      <c r="Q58" s="2">
        <v>1.82</v>
      </c>
      <c r="R58" s="2">
        <v>1.900617</v>
      </c>
      <c r="S58" s="2">
        <v>8.0616999999999994E-2</v>
      </c>
      <c r="T58" s="2">
        <v>80.617000000000004</v>
      </c>
      <c r="Y58" s="2">
        <v>55454</v>
      </c>
      <c r="Z58" s="2" t="s">
        <v>16</v>
      </c>
      <c r="AA58" s="2" t="s">
        <v>49</v>
      </c>
      <c r="AB58" s="2">
        <v>1074</v>
      </c>
      <c r="AC58" s="2">
        <v>1.6</v>
      </c>
      <c r="AD58" s="2">
        <v>1.680617</v>
      </c>
      <c r="AE58" s="2">
        <v>8.0616999999999994E-2</v>
      </c>
      <c r="AF58" s="2">
        <v>80.617000000000004</v>
      </c>
      <c r="AK58" s="2">
        <v>55454</v>
      </c>
      <c r="AL58" s="2" t="s">
        <v>16</v>
      </c>
      <c r="AM58" s="2" t="s">
        <v>49</v>
      </c>
      <c r="AN58" s="2">
        <v>1090</v>
      </c>
      <c r="AO58" s="2">
        <v>2.08</v>
      </c>
      <c r="AP58" s="2">
        <v>2.1606190000000001</v>
      </c>
      <c r="AQ58" s="2">
        <v>8.0618999999999996E-2</v>
      </c>
      <c r="AR58" s="2">
        <v>80.619</v>
      </c>
    </row>
    <row r="59" spans="1:44">
      <c r="A59" s="2">
        <v>34280</v>
      </c>
      <c r="B59" s="2" t="s">
        <v>16</v>
      </c>
      <c r="C59" s="2" t="s">
        <v>12</v>
      </c>
      <c r="D59" s="2">
        <v>1042</v>
      </c>
      <c r="E59" s="2">
        <v>1.970011</v>
      </c>
      <c r="F59" s="2">
        <v>2.0526219999999999</v>
      </c>
      <c r="G59" s="2">
        <v>8.2611000000000004E-2</v>
      </c>
      <c r="H59" s="2">
        <v>82.611000000000004</v>
      </c>
      <c r="M59" s="2">
        <v>35355</v>
      </c>
      <c r="N59" s="2" t="s">
        <v>16</v>
      </c>
      <c r="O59" s="2" t="s">
        <v>51</v>
      </c>
      <c r="P59" s="2">
        <v>1058</v>
      </c>
      <c r="Q59" s="2">
        <v>1.820011</v>
      </c>
      <c r="R59" s="2">
        <v>1.900622</v>
      </c>
      <c r="S59" s="2">
        <v>8.0611000000000002E-2</v>
      </c>
      <c r="T59" s="2">
        <v>80.611000000000004</v>
      </c>
      <c r="Y59" s="2">
        <v>35363</v>
      </c>
      <c r="Z59" s="2" t="s">
        <v>16</v>
      </c>
      <c r="AA59" s="2" t="s">
        <v>51</v>
      </c>
      <c r="AB59" s="2">
        <v>1074</v>
      </c>
      <c r="AC59" s="2">
        <v>1.6000110000000001</v>
      </c>
      <c r="AD59" s="2">
        <v>1.6806220000000001</v>
      </c>
      <c r="AE59" s="2">
        <v>8.0611000000000002E-2</v>
      </c>
      <c r="AF59" s="2">
        <v>80.611000000000004</v>
      </c>
      <c r="AK59" s="2">
        <v>35363</v>
      </c>
      <c r="AL59" s="2" t="s">
        <v>16</v>
      </c>
      <c r="AM59" s="2" t="s">
        <v>51</v>
      </c>
      <c r="AN59" s="2">
        <v>1090</v>
      </c>
      <c r="AO59" s="2">
        <v>2.0800109999999998</v>
      </c>
      <c r="AP59" s="2">
        <v>2.160625</v>
      </c>
      <c r="AQ59" s="2">
        <v>8.0614000000000005E-2</v>
      </c>
      <c r="AR59" s="2">
        <v>80.614000000000004</v>
      </c>
    </row>
    <row r="60" spans="1:44">
      <c r="A60" s="2">
        <v>51743</v>
      </c>
      <c r="B60" s="2" t="s">
        <v>16</v>
      </c>
      <c r="C60" s="2" t="s">
        <v>11</v>
      </c>
      <c r="D60" s="2">
        <v>1042</v>
      </c>
      <c r="E60" s="2">
        <v>2.12</v>
      </c>
      <c r="F60" s="2">
        <v>2.2006169999999998</v>
      </c>
      <c r="G60" s="2">
        <v>8.0616999999999994E-2</v>
      </c>
      <c r="H60" s="2">
        <v>80.617000000000004</v>
      </c>
      <c r="M60" s="2">
        <v>55450</v>
      </c>
      <c r="N60" s="2" t="s">
        <v>16</v>
      </c>
      <c r="O60" s="2" t="s">
        <v>49</v>
      </c>
      <c r="P60" s="2">
        <v>1058</v>
      </c>
      <c r="Q60" s="2">
        <v>1.83</v>
      </c>
      <c r="R60" s="2">
        <v>1.912617</v>
      </c>
      <c r="S60" s="2">
        <v>8.2616999999999996E-2</v>
      </c>
      <c r="T60" s="2">
        <v>82.617000000000004</v>
      </c>
      <c r="Y60" s="2">
        <v>55458</v>
      </c>
      <c r="Z60" s="2" t="s">
        <v>16</v>
      </c>
      <c r="AA60" s="2" t="s">
        <v>49</v>
      </c>
      <c r="AB60" s="2">
        <v>1074</v>
      </c>
      <c r="AC60" s="2">
        <v>1.61</v>
      </c>
      <c r="AD60" s="2">
        <v>1.692617</v>
      </c>
      <c r="AE60" s="2">
        <v>8.2616999999999996E-2</v>
      </c>
      <c r="AF60" s="2">
        <v>82.617000000000004</v>
      </c>
      <c r="AK60" s="2">
        <v>55458</v>
      </c>
      <c r="AL60" s="2" t="s">
        <v>16</v>
      </c>
      <c r="AM60" s="2" t="s">
        <v>49</v>
      </c>
      <c r="AN60" s="2">
        <v>1090</v>
      </c>
      <c r="AO60" s="2">
        <v>2.2799990000000001</v>
      </c>
      <c r="AP60" s="2">
        <v>2.3606189999999998</v>
      </c>
      <c r="AQ60" s="2">
        <v>8.0619999999999997E-2</v>
      </c>
      <c r="AR60" s="2">
        <v>80.62</v>
      </c>
    </row>
    <row r="61" spans="1:44">
      <c r="A61" s="2">
        <v>34284</v>
      </c>
      <c r="B61" s="2" t="s">
        <v>16</v>
      </c>
      <c r="C61" s="2" t="s">
        <v>12</v>
      </c>
      <c r="D61" s="2">
        <v>1042</v>
      </c>
      <c r="E61" s="2">
        <v>2.1200109999999999</v>
      </c>
      <c r="F61" s="2">
        <v>2.2006220000000001</v>
      </c>
      <c r="G61" s="2">
        <v>8.0611000000000002E-2</v>
      </c>
      <c r="H61" s="2">
        <v>80.611000000000004</v>
      </c>
      <c r="M61" s="2">
        <v>35359</v>
      </c>
      <c r="N61" s="2" t="s">
        <v>16</v>
      </c>
      <c r="O61" s="2" t="s">
        <v>51</v>
      </c>
      <c r="P61" s="2">
        <v>1058</v>
      </c>
      <c r="Q61" s="2">
        <v>1.8300110000000001</v>
      </c>
      <c r="R61" s="2">
        <v>1.912622</v>
      </c>
      <c r="S61" s="2">
        <v>8.2611000000000004E-2</v>
      </c>
      <c r="T61" s="2">
        <v>82.611000000000004</v>
      </c>
      <c r="Y61" s="2">
        <v>35367</v>
      </c>
      <c r="Z61" s="2" t="s">
        <v>16</v>
      </c>
      <c r="AA61" s="2" t="s">
        <v>51</v>
      </c>
      <c r="AB61" s="2">
        <v>1074</v>
      </c>
      <c r="AC61" s="2">
        <v>1.6100110000000001</v>
      </c>
      <c r="AD61" s="2">
        <v>1.6926220000000001</v>
      </c>
      <c r="AE61" s="2">
        <v>8.2611000000000004E-2</v>
      </c>
      <c r="AF61" s="2">
        <v>82.611000000000004</v>
      </c>
      <c r="AK61" s="2">
        <v>35367</v>
      </c>
      <c r="AL61" s="2" t="s">
        <v>16</v>
      </c>
      <c r="AM61" s="2" t="s">
        <v>51</v>
      </c>
      <c r="AN61" s="2">
        <v>1090</v>
      </c>
      <c r="AO61" s="2">
        <v>2.280011</v>
      </c>
      <c r="AP61" s="2">
        <v>2.3606250000000002</v>
      </c>
      <c r="AQ61" s="2">
        <v>8.0614000000000005E-2</v>
      </c>
      <c r="AR61" s="2">
        <v>80.614000000000004</v>
      </c>
    </row>
    <row r="62" spans="1:44">
      <c r="A62" s="2">
        <v>51715</v>
      </c>
      <c r="B62" s="2" t="s">
        <v>16</v>
      </c>
      <c r="C62" s="2" t="s">
        <v>11</v>
      </c>
      <c r="D62" s="2">
        <v>1042</v>
      </c>
      <c r="E62" s="2">
        <v>2.33</v>
      </c>
      <c r="F62" s="2">
        <v>2.412617</v>
      </c>
      <c r="G62" s="2">
        <v>8.2616999999999996E-2</v>
      </c>
      <c r="H62" s="2">
        <v>82.617000000000004</v>
      </c>
      <c r="M62" s="2">
        <v>55454</v>
      </c>
      <c r="N62" s="2" t="s">
        <v>16</v>
      </c>
      <c r="O62" s="2" t="s">
        <v>49</v>
      </c>
      <c r="P62" s="2">
        <v>1058</v>
      </c>
      <c r="Q62" s="2">
        <v>1.919999</v>
      </c>
      <c r="R62" s="2">
        <v>2.0006170000000001</v>
      </c>
      <c r="S62" s="2">
        <v>8.0617999999999995E-2</v>
      </c>
      <c r="T62" s="2">
        <v>80.617999999999995</v>
      </c>
      <c r="Y62" s="2">
        <v>55462</v>
      </c>
      <c r="Z62" s="2" t="s">
        <v>16</v>
      </c>
      <c r="AA62" s="2" t="s">
        <v>49</v>
      </c>
      <c r="AB62" s="2">
        <v>1074</v>
      </c>
      <c r="AC62" s="2">
        <v>1.7199990000000001</v>
      </c>
      <c r="AD62" s="2">
        <v>1.8006169999999999</v>
      </c>
      <c r="AE62" s="2">
        <v>8.0617999999999995E-2</v>
      </c>
      <c r="AF62" s="2">
        <v>80.617999999999995</v>
      </c>
      <c r="AK62" s="2">
        <v>55462</v>
      </c>
      <c r="AL62" s="2" t="s">
        <v>16</v>
      </c>
      <c r="AM62" s="2" t="s">
        <v>49</v>
      </c>
      <c r="AN62" s="2">
        <v>1090</v>
      </c>
      <c r="AO62" s="2">
        <v>2.54</v>
      </c>
      <c r="AP62" s="2">
        <v>2.620619</v>
      </c>
      <c r="AQ62" s="2">
        <v>8.0618999999999996E-2</v>
      </c>
      <c r="AR62" s="2">
        <v>80.619</v>
      </c>
    </row>
    <row r="63" spans="1:44">
      <c r="A63" s="2">
        <v>34256</v>
      </c>
      <c r="B63" s="2" t="s">
        <v>16</v>
      </c>
      <c r="C63" s="2" t="s">
        <v>12</v>
      </c>
      <c r="D63" s="2">
        <v>1042</v>
      </c>
      <c r="E63" s="2">
        <v>2.3300109999999998</v>
      </c>
      <c r="F63" s="2">
        <v>2.4126219999999998</v>
      </c>
      <c r="G63" s="2">
        <v>8.2611000000000004E-2</v>
      </c>
      <c r="H63" s="2">
        <v>82.611000000000004</v>
      </c>
      <c r="M63" s="2">
        <v>35363</v>
      </c>
      <c r="N63" s="2" t="s">
        <v>16</v>
      </c>
      <c r="O63" s="2" t="s">
        <v>51</v>
      </c>
      <c r="P63" s="2">
        <v>1058</v>
      </c>
      <c r="Q63" s="2">
        <v>1.9200109999999999</v>
      </c>
      <c r="R63" s="2">
        <v>2.0006219999999999</v>
      </c>
      <c r="S63" s="2">
        <v>8.0611000000000002E-2</v>
      </c>
      <c r="T63" s="2">
        <v>80.611000000000004</v>
      </c>
      <c r="Y63" s="2">
        <v>35371</v>
      </c>
      <c r="Z63" s="2" t="s">
        <v>16</v>
      </c>
      <c r="AA63" s="2" t="s">
        <v>51</v>
      </c>
      <c r="AB63" s="2">
        <v>1074</v>
      </c>
      <c r="AC63" s="2">
        <v>1.720011</v>
      </c>
      <c r="AD63" s="2">
        <v>1.8006219999999999</v>
      </c>
      <c r="AE63" s="2">
        <v>8.0611000000000002E-2</v>
      </c>
      <c r="AF63" s="2">
        <v>80.611000000000004</v>
      </c>
      <c r="AK63" s="2">
        <v>35371</v>
      </c>
      <c r="AL63" s="2" t="s">
        <v>16</v>
      </c>
      <c r="AM63" s="2" t="s">
        <v>51</v>
      </c>
      <c r="AN63" s="2">
        <v>1090</v>
      </c>
      <c r="AO63" s="2">
        <v>2.5400109999999998</v>
      </c>
      <c r="AP63" s="2">
        <v>2.620625</v>
      </c>
      <c r="AQ63" s="2">
        <v>8.0614000000000005E-2</v>
      </c>
      <c r="AR63" s="2">
        <v>80.614000000000004</v>
      </c>
    </row>
    <row r="64" spans="1:44">
      <c r="A64" s="2">
        <v>51715</v>
      </c>
      <c r="B64" s="2" t="s">
        <v>16</v>
      </c>
      <c r="C64" s="2" t="s">
        <v>11</v>
      </c>
      <c r="D64" s="2">
        <v>1042</v>
      </c>
      <c r="E64" s="2">
        <v>1.1100000000000001</v>
      </c>
      <c r="F64" s="2">
        <v>1.192617</v>
      </c>
      <c r="G64" s="2">
        <v>8.2616999999999996E-2</v>
      </c>
      <c r="H64" s="2">
        <v>82.617000000000004</v>
      </c>
      <c r="M64" s="2">
        <v>55458</v>
      </c>
      <c r="N64" s="2" t="s">
        <v>16</v>
      </c>
      <c r="O64" s="2" t="s">
        <v>49</v>
      </c>
      <c r="P64" s="2">
        <v>1058</v>
      </c>
      <c r="Q64" s="2">
        <v>2.4599989999999998</v>
      </c>
      <c r="R64" s="2">
        <v>2.5406170000000001</v>
      </c>
      <c r="S64" s="2">
        <v>8.0617999999999995E-2</v>
      </c>
      <c r="T64" s="2">
        <v>80.617999999999995</v>
      </c>
      <c r="Y64" s="2">
        <v>55466</v>
      </c>
      <c r="Z64" s="2" t="s">
        <v>16</v>
      </c>
      <c r="AA64" s="2" t="s">
        <v>49</v>
      </c>
      <c r="AB64" s="2">
        <v>1074</v>
      </c>
      <c r="AC64" s="2">
        <v>1.7299990000000001</v>
      </c>
      <c r="AD64" s="2">
        <v>1.8126169999999999</v>
      </c>
      <c r="AE64" s="2">
        <v>8.2617999999999997E-2</v>
      </c>
      <c r="AF64" s="2">
        <v>82.617999999999995</v>
      </c>
      <c r="AK64" s="2">
        <v>55434</v>
      </c>
      <c r="AL64" s="2" t="s">
        <v>16</v>
      </c>
      <c r="AM64" s="2" t="s">
        <v>49</v>
      </c>
      <c r="AN64" s="2">
        <v>1090</v>
      </c>
      <c r="AO64" s="2">
        <v>1.149999</v>
      </c>
      <c r="AP64" s="2">
        <v>1.2326189999999999</v>
      </c>
      <c r="AQ64" s="2">
        <v>8.2619999999999999E-2</v>
      </c>
      <c r="AR64" s="2">
        <v>82.62</v>
      </c>
    </row>
    <row r="65" spans="1:44">
      <c r="A65" s="2">
        <v>34256</v>
      </c>
      <c r="B65" s="2" t="s">
        <v>16</v>
      </c>
      <c r="C65" s="2" t="s">
        <v>12</v>
      </c>
      <c r="D65" s="2">
        <v>1042</v>
      </c>
      <c r="E65" s="2">
        <v>1.1100110000000001</v>
      </c>
      <c r="F65" s="2">
        <v>1.1926220000000001</v>
      </c>
      <c r="G65" s="2">
        <v>8.2611000000000004E-2</v>
      </c>
      <c r="H65" s="2">
        <v>82.611000000000004</v>
      </c>
      <c r="M65" s="2">
        <v>35367</v>
      </c>
      <c r="N65" s="2" t="s">
        <v>16</v>
      </c>
      <c r="O65" s="2" t="s">
        <v>51</v>
      </c>
      <c r="P65" s="2">
        <v>1058</v>
      </c>
      <c r="Q65" s="2">
        <v>2.4600110000000002</v>
      </c>
      <c r="R65" s="2">
        <v>2.5406219999999999</v>
      </c>
      <c r="S65" s="2">
        <v>8.0611000000000002E-2</v>
      </c>
      <c r="T65" s="2">
        <v>80.611000000000004</v>
      </c>
      <c r="Y65" s="2">
        <v>35375</v>
      </c>
      <c r="Z65" s="2" t="s">
        <v>16</v>
      </c>
      <c r="AA65" s="2" t="s">
        <v>51</v>
      </c>
      <c r="AB65" s="2">
        <v>1074</v>
      </c>
      <c r="AC65" s="2">
        <v>1.730011</v>
      </c>
      <c r="AD65" s="2">
        <v>1.812622</v>
      </c>
      <c r="AE65" s="2">
        <v>8.2611000000000004E-2</v>
      </c>
      <c r="AF65" s="2">
        <v>82.611000000000004</v>
      </c>
      <c r="AK65" s="2">
        <v>35343</v>
      </c>
      <c r="AL65" s="2" t="s">
        <v>16</v>
      </c>
      <c r="AM65" s="2" t="s">
        <v>51</v>
      </c>
      <c r="AN65" s="2">
        <v>1090</v>
      </c>
      <c r="AO65" s="2">
        <v>1.1500109999999999</v>
      </c>
      <c r="AP65" s="2">
        <v>1.2326250000000001</v>
      </c>
      <c r="AQ65" s="2">
        <v>8.2614000000000007E-2</v>
      </c>
      <c r="AR65" s="2">
        <v>82.614000000000004</v>
      </c>
    </row>
    <row r="66" spans="1:44">
      <c r="A66" s="2">
        <v>51719</v>
      </c>
      <c r="B66" s="2" t="s">
        <v>16</v>
      </c>
      <c r="C66" s="2" t="s">
        <v>11</v>
      </c>
      <c r="D66" s="2">
        <v>1042</v>
      </c>
      <c r="E66" s="2">
        <v>1.56</v>
      </c>
      <c r="F66" s="2">
        <v>1.640617</v>
      </c>
      <c r="G66" s="2">
        <v>8.0616999999999994E-2</v>
      </c>
      <c r="H66" s="2">
        <v>80.617000000000004</v>
      </c>
      <c r="M66" s="2">
        <v>55462</v>
      </c>
      <c r="N66" s="2" t="s">
        <v>16</v>
      </c>
      <c r="O66" s="2" t="s">
        <v>49</v>
      </c>
      <c r="P66" s="2">
        <v>1058</v>
      </c>
      <c r="Q66" s="2">
        <v>2.56</v>
      </c>
      <c r="R66" s="2">
        <v>2.6406170000000002</v>
      </c>
      <c r="S66" s="2">
        <v>8.0616999999999994E-2</v>
      </c>
      <c r="T66" s="2">
        <v>80.617000000000004</v>
      </c>
      <c r="Y66" s="2">
        <v>55434</v>
      </c>
      <c r="Z66" s="2" t="s">
        <v>16</v>
      </c>
      <c r="AA66" s="2" t="s">
        <v>49</v>
      </c>
      <c r="AB66" s="2">
        <v>1074</v>
      </c>
      <c r="AC66" s="2">
        <v>1.2199990000000001</v>
      </c>
      <c r="AD66" s="2">
        <v>1.3006169999999999</v>
      </c>
      <c r="AE66" s="2">
        <v>8.0617999999999995E-2</v>
      </c>
      <c r="AF66" s="2">
        <v>80.617999999999995</v>
      </c>
      <c r="AK66" s="2">
        <v>55438</v>
      </c>
      <c r="AL66" s="2" t="s">
        <v>16</v>
      </c>
      <c r="AM66" s="2" t="s">
        <v>49</v>
      </c>
      <c r="AN66" s="2">
        <v>1090</v>
      </c>
      <c r="AO66" s="2">
        <v>1.169999</v>
      </c>
      <c r="AP66" s="2">
        <v>1.2526189999999999</v>
      </c>
      <c r="AQ66" s="2">
        <v>8.2619999999999999E-2</v>
      </c>
      <c r="AR66" s="2">
        <v>82.62</v>
      </c>
    </row>
    <row r="67" spans="1:44">
      <c r="A67" s="2">
        <v>34260</v>
      </c>
      <c r="B67" s="2" t="s">
        <v>16</v>
      </c>
      <c r="C67" s="2" t="s">
        <v>12</v>
      </c>
      <c r="D67" s="2">
        <v>1042</v>
      </c>
      <c r="E67" s="2">
        <v>1.560011</v>
      </c>
      <c r="F67" s="2">
        <v>1.640622</v>
      </c>
      <c r="G67" s="2">
        <v>8.0611000000000002E-2</v>
      </c>
      <c r="H67" s="2">
        <v>80.611000000000004</v>
      </c>
      <c r="M67" s="2">
        <v>35371</v>
      </c>
      <c r="N67" s="2" t="s">
        <v>16</v>
      </c>
      <c r="O67" s="2" t="s">
        <v>51</v>
      </c>
      <c r="P67" s="2">
        <v>1058</v>
      </c>
      <c r="Q67" s="2">
        <v>2.5600109999999998</v>
      </c>
      <c r="R67" s="2">
        <v>2.640622</v>
      </c>
      <c r="S67" s="2">
        <v>8.0611000000000002E-2</v>
      </c>
      <c r="T67" s="2">
        <v>80.611000000000004</v>
      </c>
      <c r="Y67" s="2">
        <v>35343</v>
      </c>
      <c r="Z67" s="2" t="s">
        <v>16</v>
      </c>
      <c r="AA67" s="2" t="s">
        <v>51</v>
      </c>
      <c r="AB67" s="2">
        <v>1074</v>
      </c>
      <c r="AC67" s="2">
        <v>1.220011</v>
      </c>
      <c r="AD67" s="2">
        <v>1.3006219999999999</v>
      </c>
      <c r="AE67" s="2">
        <v>8.0611000000000002E-2</v>
      </c>
      <c r="AF67" s="2">
        <v>80.611000000000004</v>
      </c>
      <c r="AK67" s="2">
        <v>35347</v>
      </c>
      <c r="AL67" s="2" t="s">
        <v>16</v>
      </c>
      <c r="AM67" s="2" t="s">
        <v>51</v>
      </c>
      <c r="AN67" s="2">
        <v>1090</v>
      </c>
      <c r="AO67" s="2">
        <v>1.1700109999999999</v>
      </c>
      <c r="AP67" s="2">
        <v>1.2526250000000001</v>
      </c>
      <c r="AQ67" s="2">
        <v>8.2614000000000007E-2</v>
      </c>
      <c r="AR67" s="2">
        <v>82.614000000000004</v>
      </c>
    </row>
    <row r="68" spans="1:44">
      <c r="A68" s="2">
        <v>51723</v>
      </c>
      <c r="B68" s="2" t="s">
        <v>16</v>
      </c>
      <c r="C68" s="2" t="s">
        <v>11</v>
      </c>
      <c r="D68" s="2">
        <v>1042</v>
      </c>
      <c r="E68" s="2">
        <v>1.689999</v>
      </c>
      <c r="F68" s="2">
        <v>1.7726170000000001</v>
      </c>
      <c r="G68" s="2">
        <v>8.2617999999999997E-2</v>
      </c>
      <c r="H68" s="2">
        <v>82.617999999999995</v>
      </c>
      <c r="M68" s="2">
        <v>55466</v>
      </c>
      <c r="N68" s="2" t="s">
        <v>16</v>
      </c>
      <c r="O68" s="2" t="s">
        <v>49</v>
      </c>
      <c r="P68" s="2">
        <v>1058</v>
      </c>
      <c r="Q68" s="2">
        <v>2.7</v>
      </c>
      <c r="R68" s="2">
        <v>2.7806169999999999</v>
      </c>
      <c r="S68" s="2">
        <v>8.0616999999999994E-2</v>
      </c>
      <c r="T68" s="2">
        <v>80.617000000000004</v>
      </c>
      <c r="Y68" s="2">
        <v>55438</v>
      </c>
      <c r="Z68" s="2" t="s">
        <v>16</v>
      </c>
      <c r="AA68" s="2" t="s">
        <v>49</v>
      </c>
      <c r="AB68" s="2">
        <v>1074</v>
      </c>
      <c r="AC68" s="2">
        <v>1.27</v>
      </c>
      <c r="AD68" s="2">
        <v>1.352617</v>
      </c>
      <c r="AE68" s="2">
        <v>8.2616999999999996E-2</v>
      </c>
      <c r="AF68" s="2">
        <v>82.617000000000004</v>
      </c>
      <c r="AK68" s="2">
        <v>55442</v>
      </c>
      <c r="AL68" s="2" t="s">
        <v>16</v>
      </c>
      <c r="AM68" s="2" t="s">
        <v>49</v>
      </c>
      <c r="AN68" s="2">
        <v>1090</v>
      </c>
      <c r="AO68" s="2">
        <v>1.36</v>
      </c>
      <c r="AP68" s="2">
        <v>1.4406190000000001</v>
      </c>
      <c r="AQ68" s="2">
        <v>8.0618999999999996E-2</v>
      </c>
      <c r="AR68" s="2">
        <v>80.619</v>
      </c>
    </row>
    <row r="69" spans="1:44">
      <c r="A69" s="2">
        <v>34264</v>
      </c>
      <c r="B69" s="2" t="s">
        <v>16</v>
      </c>
      <c r="C69" s="2" t="s">
        <v>12</v>
      </c>
      <c r="D69" s="2">
        <v>1042</v>
      </c>
      <c r="E69" s="2">
        <v>1.6900109999999999</v>
      </c>
      <c r="F69" s="2">
        <v>1.7726219999999999</v>
      </c>
      <c r="G69" s="2">
        <v>8.2611000000000004E-2</v>
      </c>
      <c r="H69" s="2">
        <v>82.611000000000004</v>
      </c>
      <c r="M69" s="2">
        <v>35375</v>
      </c>
      <c r="N69" s="2" t="s">
        <v>16</v>
      </c>
      <c r="O69" s="2" t="s">
        <v>51</v>
      </c>
      <c r="P69" s="2">
        <v>1058</v>
      </c>
      <c r="Q69" s="2">
        <v>2.7000109999999999</v>
      </c>
      <c r="R69" s="2">
        <v>2.7806220000000001</v>
      </c>
      <c r="S69" s="2">
        <v>8.0611000000000002E-2</v>
      </c>
      <c r="T69" s="2">
        <v>80.611000000000004</v>
      </c>
      <c r="Y69" s="2">
        <v>35347</v>
      </c>
      <c r="Z69" s="2" t="s">
        <v>16</v>
      </c>
      <c r="AA69" s="2" t="s">
        <v>51</v>
      </c>
      <c r="AB69" s="2">
        <v>1074</v>
      </c>
      <c r="AC69" s="2">
        <v>1.270011</v>
      </c>
      <c r="AD69" s="2">
        <v>1.352622</v>
      </c>
      <c r="AE69" s="2">
        <v>8.2611000000000004E-2</v>
      </c>
      <c r="AF69" s="2">
        <v>82.611000000000004</v>
      </c>
      <c r="AK69" s="2">
        <v>35351</v>
      </c>
      <c r="AL69" s="2" t="s">
        <v>16</v>
      </c>
      <c r="AM69" s="2" t="s">
        <v>51</v>
      </c>
      <c r="AN69" s="2">
        <v>1090</v>
      </c>
      <c r="AO69" s="2">
        <v>1.3600110000000001</v>
      </c>
      <c r="AP69" s="2">
        <v>1.440625</v>
      </c>
      <c r="AQ69" s="2">
        <v>8.0614000000000005E-2</v>
      </c>
      <c r="AR69" s="2">
        <v>80.614000000000004</v>
      </c>
    </row>
    <row r="70" spans="1:44">
      <c r="A70" s="2">
        <v>51727</v>
      </c>
      <c r="B70" s="2" t="s">
        <v>16</v>
      </c>
      <c r="C70" s="2" t="s">
        <v>11</v>
      </c>
      <c r="D70" s="2">
        <v>1042</v>
      </c>
      <c r="E70" s="2">
        <v>2.0299990000000001</v>
      </c>
      <c r="F70" s="2">
        <v>2.1126170000000002</v>
      </c>
      <c r="G70" s="2">
        <v>8.2617999999999997E-2</v>
      </c>
      <c r="H70" s="2">
        <v>82.617999999999995</v>
      </c>
      <c r="M70" s="2">
        <v>55434</v>
      </c>
      <c r="N70" s="2" t="s">
        <v>16</v>
      </c>
      <c r="O70" s="2" t="s">
        <v>49</v>
      </c>
      <c r="P70" s="2">
        <v>1058</v>
      </c>
      <c r="Q70" s="2">
        <v>1.7299990000000001</v>
      </c>
      <c r="R70" s="2">
        <v>1.8126370000000001</v>
      </c>
      <c r="S70" s="2">
        <v>8.2638000000000003E-2</v>
      </c>
      <c r="T70" s="2">
        <v>82.638000000000005</v>
      </c>
      <c r="Y70" s="2">
        <v>55442</v>
      </c>
      <c r="Z70" s="2" t="s">
        <v>16</v>
      </c>
      <c r="AA70" s="2" t="s">
        <v>49</v>
      </c>
      <c r="AB70" s="2">
        <v>1074</v>
      </c>
      <c r="AC70" s="2">
        <v>1.33</v>
      </c>
      <c r="AD70" s="2">
        <v>1.412617</v>
      </c>
      <c r="AE70" s="2">
        <v>8.2616999999999996E-2</v>
      </c>
      <c r="AF70" s="2">
        <v>82.617000000000004</v>
      </c>
      <c r="AK70" s="2">
        <v>55446</v>
      </c>
      <c r="AL70" s="2" t="s">
        <v>16</v>
      </c>
      <c r="AM70" s="2" t="s">
        <v>49</v>
      </c>
      <c r="AN70" s="2">
        <v>1090</v>
      </c>
      <c r="AO70" s="2">
        <v>1.929999</v>
      </c>
      <c r="AP70" s="2">
        <v>2.0126189999999999</v>
      </c>
      <c r="AQ70" s="2">
        <v>8.2619999999999999E-2</v>
      </c>
      <c r="AR70" s="2">
        <v>82.62</v>
      </c>
    </row>
    <row r="71" spans="1:44">
      <c r="A71" s="2">
        <v>34268</v>
      </c>
      <c r="B71" s="2" t="s">
        <v>16</v>
      </c>
      <c r="C71" s="2" t="s">
        <v>12</v>
      </c>
      <c r="D71" s="2">
        <v>1042</v>
      </c>
      <c r="E71" s="2">
        <v>2.030011</v>
      </c>
      <c r="F71" s="2">
        <v>2.112622</v>
      </c>
      <c r="G71" s="2">
        <v>8.2611000000000004E-2</v>
      </c>
      <c r="H71" s="2">
        <v>82.611000000000004</v>
      </c>
      <c r="M71" s="2">
        <v>35343</v>
      </c>
      <c r="N71" s="2" t="s">
        <v>16</v>
      </c>
      <c r="O71" s="2" t="s">
        <v>51</v>
      </c>
      <c r="P71" s="2">
        <v>1058</v>
      </c>
      <c r="Q71" s="2">
        <v>1.730011</v>
      </c>
      <c r="R71" s="2">
        <v>1.8126420000000001</v>
      </c>
      <c r="S71" s="2">
        <v>8.2630999999999996E-2</v>
      </c>
      <c r="T71" s="2">
        <v>82.631</v>
      </c>
      <c r="Y71" s="2">
        <v>35351</v>
      </c>
      <c r="Z71" s="2" t="s">
        <v>16</v>
      </c>
      <c r="AA71" s="2" t="s">
        <v>51</v>
      </c>
      <c r="AB71" s="2">
        <v>1074</v>
      </c>
      <c r="AC71" s="2">
        <v>1.3300110000000001</v>
      </c>
      <c r="AD71" s="2">
        <v>1.412622</v>
      </c>
      <c r="AE71" s="2">
        <v>8.2611000000000004E-2</v>
      </c>
      <c r="AF71" s="2">
        <v>82.611000000000004</v>
      </c>
      <c r="AK71" s="2">
        <v>35355</v>
      </c>
      <c r="AL71" s="2" t="s">
        <v>16</v>
      </c>
      <c r="AM71" s="2" t="s">
        <v>51</v>
      </c>
      <c r="AN71" s="2">
        <v>1090</v>
      </c>
      <c r="AO71" s="2">
        <v>1.9300109999999999</v>
      </c>
      <c r="AP71" s="2">
        <v>2.0126249999999999</v>
      </c>
      <c r="AQ71" s="2">
        <v>8.2614000000000007E-2</v>
      </c>
      <c r="AR71" s="2">
        <v>82.614000000000004</v>
      </c>
    </row>
    <row r="72" spans="1:44">
      <c r="A72" s="2">
        <v>51715</v>
      </c>
      <c r="B72" s="2" t="s">
        <v>16</v>
      </c>
      <c r="C72" s="2" t="s">
        <v>11</v>
      </c>
      <c r="D72" s="2">
        <v>1042</v>
      </c>
      <c r="E72" s="2">
        <v>1.0900000000000001</v>
      </c>
      <c r="F72" s="2">
        <v>1.172617</v>
      </c>
      <c r="G72" s="2">
        <v>8.2616999999999996E-2</v>
      </c>
      <c r="H72" s="2">
        <v>82.617000000000004</v>
      </c>
      <c r="M72" s="2">
        <v>55438</v>
      </c>
      <c r="N72" s="2" t="s">
        <v>16</v>
      </c>
      <c r="O72" s="2" t="s">
        <v>49</v>
      </c>
      <c r="P72" s="2">
        <v>1058</v>
      </c>
      <c r="Q72" s="2">
        <v>1.77</v>
      </c>
      <c r="R72" s="2">
        <v>1.852617</v>
      </c>
      <c r="S72" s="2">
        <v>8.2616999999999996E-2</v>
      </c>
      <c r="T72" s="2">
        <v>82.617000000000004</v>
      </c>
      <c r="Y72" s="2">
        <v>55446</v>
      </c>
      <c r="Z72" s="2" t="s">
        <v>16</v>
      </c>
      <c r="AA72" s="2" t="s">
        <v>49</v>
      </c>
      <c r="AB72" s="2">
        <v>1074</v>
      </c>
      <c r="AC72" s="2">
        <v>1.709999</v>
      </c>
      <c r="AD72" s="2">
        <v>1.7926169999999999</v>
      </c>
      <c r="AE72" s="2">
        <v>8.2617999999999997E-2</v>
      </c>
      <c r="AF72" s="2">
        <v>82.617999999999995</v>
      </c>
      <c r="AK72" s="2">
        <v>55450</v>
      </c>
      <c r="AL72" s="2" t="s">
        <v>16</v>
      </c>
      <c r="AM72" s="2" t="s">
        <v>49</v>
      </c>
      <c r="AN72" s="2">
        <v>1090</v>
      </c>
      <c r="AO72" s="2">
        <v>1.9899990000000001</v>
      </c>
      <c r="AP72" s="2">
        <v>2.072619</v>
      </c>
      <c r="AQ72" s="2">
        <v>8.2619999999999999E-2</v>
      </c>
      <c r="AR72" s="2">
        <v>82.62</v>
      </c>
    </row>
    <row r="73" spans="1:44">
      <c r="A73" s="2">
        <v>34256</v>
      </c>
      <c r="B73" s="2" t="s">
        <v>16</v>
      </c>
      <c r="C73" s="2" t="s">
        <v>12</v>
      </c>
      <c r="D73" s="2">
        <v>1042</v>
      </c>
      <c r="E73" s="2">
        <v>1.0900110000000001</v>
      </c>
      <c r="F73" s="2">
        <v>1.1726220000000001</v>
      </c>
      <c r="G73" s="2">
        <v>8.2611000000000004E-2</v>
      </c>
      <c r="H73" s="2">
        <v>82.611000000000004</v>
      </c>
      <c r="M73" s="2">
        <v>35347</v>
      </c>
      <c r="N73" s="2" t="s">
        <v>16</v>
      </c>
      <c r="O73" s="2" t="s">
        <v>51</v>
      </c>
      <c r="P73" s="2">
        <v>1058</v>
      </c>
      <c r="Q73" s="2">
        <v>1.770011</v>
      </c>
      <c r="R73" s="2">
        <v>1.852622</v>
      </c>
      <c r="S73" s="2">
        <v>8.2611000000000004E-2</v>
      </c>
      <c r="T73" s="2">
        <v>82.611000000000004</v>
      </c>
      <c r="Y73" s="2">
        <v>35355</v>
      </c>
      <c r="Z73" s="2" t="s">
        <v>16</v>
      </c>
      <c r="AA73" s="2" t="s">
        <v>51</v>
      </c>
      <c r="AB73" s="2">
        <v>1074</v>
      </c>
      <c r="AC73" s="2">
        <v>1.7100109999999999</v>
      </c>
      <c r="AD73" s="2">
        <v>1.7926219999999999</v>
      </c>
      <c r="AE73" s="2">
        <v>8.2611000000000004E-2</v>
      </c>
      <c r="AF73" s="2">
        <v>82.611000000000004</v>
      </c>
      <c r="AK73" s="2">
        <v>35359</v>
      </c>
      <c r="AL73" s="2" t="s">
        <v>16</v>
      </c>
      <c r="AM73" s="2" t="s">
        <v>51</v>
      </c>
      <c r="AN73" s="2">
        <v>1090</v>
      </c>
      <c r="AO73" s="2">
        <v>1.990011</v>
      </c>
      <c r="AP73" s="2">
        <v>2.0726249999999999</v>
      </c>
      <c r="AQ73" s="2">
        <v>8.2614000000000007E-2</v>
      </c>
      <c r="AR73" s="2">
        <v>82.614000000000004</v>
      </c>
    </row>
    <row r="74" spans="1:44">
      <c r="A74" s="2">
        <v>51719</v>
      </c>
      <c r="B74" s="2" t="s">
        <v>16</v>
      </c>
      <c r="C74" s="2" t="s">
        <v>11</v>
      </c>
      <c r="D74" s="2">
        <v>1042</v>
      </c>
      <c r="E74" s="2">
        <v>1.7399990000000001</v>
      </c>
      <c r="F74" s="2">
        <v>1.8206169999999999</v>
      </c>
      <c r="G74" s="2">
        <v>8.0617999999999995E-2</v>
      </c>
      <c r="H74" s="2">
        <v>80.617999999999995</v>
      </c>
      <c r="M74" s="2">
        <v>55442</v>
      </c>
      <c r="N74" s="2" t="s">
        <v>16</v>
      </c>
      <c r="O74" s="2" t="s">
        <v>49</v>
      </c>
      <c r="P74" s="2">
        <v>1058</v>
      </c>
      <c r="Q74" s="2">
        <v>1.879999</v>
      </c>
      <c r="R74" s="2">
        <v>1.9606170000000001</v>
      </c>
      <c r="S74" s="2">
        <v>8.0617999999999995E-2</v>
      </c>
      <c r="T74" s="2">
        <v>80.617999999999995</v>
      </c>
      <c r="Y74" s="2">
        <v>55450</v>
      </c>
      <c r="Z74" s="2" t="s">
        <v>16</v>
      </c>
      <c r="AA74" s="2" t="s">
        <v>49</v>
      </c>
      <c r="AB74" s="2">
        <v>1074</v>
      </c>
      <c r="AC74" s="2">
        <v>1.899999</v>
      </c>
      <c r="AD74" s="2">
        <v>1.9806170000000001</v>
      </c>
      <c r="AE74" s="2">
        <v>8.0617999999999995E-2</v>
      </c>
      <c r="AF74" s="2">
        <v>80.617999999999995</v>
      </c>
      <c r="AK74" s="2">
        <v>55454</v>
      </c>
      <c r="AL74" s="2" t="s">
        <v>16</v>
      </c>
      <c r="AM74" s="2" t="s">
        <v>49</v>
      </c>
      <c r="AN74" s="2">
        <v>1090</v>
      </c>
      <c r="AO74" s="2">
        <v>2.2599990000000001</v>
      </c>
      <c r="AP74" s="2">
        <v>2.3406189999999998</v>
      </c>
      <c r="AQ74" s="2">
        <v>8.0619999999999997E-2</v>
      </c>
      <c r="AR74" s="2">
        <v>80.62</v>
      </c>
    </row>
    <row r="75" spans="1:44">
      <c r="A75" s="2">
        <v>34260</v>
      </c>
      <c r="B75" s="2" t="s">
        <v>16</v>
      </c>
      <c r="C75" s="2" t="s">
        <v>12</v>
      </c>
      <c r="D75" s="2">
        <v>1042</v>
      </c>
      <c r="E75" s="2">
        <v>1.740011</v>
      </c>
      <c r="F75" s="2">
        <v>1.820622</v>
      </c>
      <c r="G75" s="2">
        <v>8.0611000000000002E-2</v>
      </c>
      <c r="H75" s="2">
        <v>80.611000000000004</v>
      </c>
      <c r="M75" s="2">
        <v>35351</v>
      </c>
      <c r="N75" s="2" t="s">
        <v>16</v>
      </c>
      <c r="O75" s="2" t="s">
        <v>51</v>
      </c>
      <c r="P75" s="2">
        <v>1058</v>
      </c>
      <c r="Q75" s="2">
        <v>1.8800110000000001</v>
      </c>
      <c r="R75" s="2">
        <v>1.9606220000000001</v>
      </c>
      <c r="S75" s="2">
        <v>8.0611000000000002E-2</v>
      </c>
      <c r="T75" s="2">
        <v>80.611000000000004</v>
      </c>
      <c r="Y75" s="2">
        <v>35359</v>
      </c>
      <c r="Z75" s="2" t="s">
        <v>16</v>
      </c>
      <c r="AA75" s="2" t="s">
        <v>51</v>
      </c>
      <c r="AB75" s="2">
        <v>1074</v>
      </c>
      <c r="AC75" s="2">
        <v>1.9000109999999999</v>
      </c>
      <c r="AD75" s="2">
        <v>1.9806220000000001</v>
      </c>
      <c r="AE75" s="2">
        <v>8.0611000000000002E-2</v>
      </c>
      <c r="AF75" s="2">
        <v>80.611000000000004</v>
      </c>
      <c r="AK75" s="2">
        <v>35363</v>
      </c>
      <c r="AL75" s="2" t="s">
        <v>16</v>
      </c>
      <c r="AM75" s="2" t="s">
        <v>51</v>
      </c>
      <c r="AN75" s="2">
        <v>1090</v>
      </c>
      <c r="AO75" s="2">
        <v>2.260011</v>
      </c>
      <c r="AP75" s="2">
        <v>2.3406250000000002</v>
      </c>
      <c r="AQ75" s="2">
        <v>8.0614000000000005E-2</v>
      </c>
      <c r="AR75" s="2">
        <v>80.614000000000004</v>
      </c>
    </row>
    <row r="76" spans="1:44">
      <c r="A76" s="2">
        <v>51723</v>
      </c>
      <c r="B76" s="2" t="s">
        <v>16</v>
      </c>
      <c r="C76" s="2" t="s">
        <v>11</v>
      </c>
      <c r="D76" s="2">
        <v>1042</v>
      </c>
      <c r="E76" s="2">
        <v>1.78</v>
      </c>
      <c r="F76" s="2">
        <v>1.860617</v>
      </c>
      <c r="G76" s="2">
        <v>8.0616999999999994E-2</v>
      </c>
      <c r="H76" s="2">
        <v>80.617000000000004</v>
      </c>
      <c r="M76" s="2">
        <v>55446</v>
      </c>
      <c r="N76" s="2" t="s">
        <v>16</v>
      </c>
      <c r="O76" s="2" t="s">
        <v>49</v>
      </c>
      <c r="P76" s="2">
        <v>1058</v>
      </c>
      <c r="Q76" s="2">
        <v>1.899999</v>
      </c>
      <c r="R76" s="2">
        <v>1.9806170000000001</v>
      </c>
      <c r="S76" s="2">
        <v>8.0617999999999995E-2</v>
      </c>
      <c r="T76" s="2">
        <v>80.617999999999995</v>
      </c>
      <c r="Y76" s="2">
        <v>55454</v>
      </c>
      <c r="Z76" s="2" t="s">
        <v>16</v>
      </c>
      <c r="AA76" s="2" t="s">
        <v>49</v>
      </c>
      <c r="AB76" s="2">
        <v>1074</v>
      </c>
      <c r="AC76" s="2">
        <v>2.2099989999999998</v>
      </c>
      <c r="AD76" s="2">
        <v>2.2926169999999999</v>
      </c>
      <c r="AE76" s="2">
        <v>8.2617999999999997E-2</v>
      </c>
      <c r="AF76" s="2">
        <v>82.617999999999995</v>
      </c>
      <c r="AK76" s="2">
        <v>55458</v>
      </c>
      <c r="AL76" s="2" t="s">
        <v>16</v>
      </c>
      <c r="AM76" s="2" t="s">
        <v>49</v>
      </c>
      <c r="AN76" s="2">
        <v>1090</v>
      </c>
      <c r="AO76" s="2">
        <v>2.27</v>
      </c>
      <c r="AP76" s="2">
        <v>2.3526189999999998</v>
      </c>
      <c r="AQ76" s="2">
        <v>8.2618999999999998E-2</v>
      </c>
      <c r="AR76" s="2">
        <v>82.619</v>
      </c>
    </row>
    <row r="77" spans="1:44">
      <c r="A77" s="2">
        <v>34264</v>
      </c>
      <c r="B77" s="2" t="s">
        <v>16</v>
      </c>
      <c r="C77" s="2" t="s">
        <v>12</v>
      </c>
      <c r="D77" s="2">
        <v>1042</v>
      </c>
      <c r="E77" s="2">
        <v>1.780011</v>
      </c>
      <c r="F77" s="2">
        <v>1.860622</v>
      </c>
      <c r="G77" s="2">
        <v>8.0611000000000002E-2</v>
      </c>
      <c r="H77" s="2">
        <v>80.611000000000004</v>
      </c>
      <c r="M77" s="2">
        <v>35355</v>
      </c>
      <c r="N77" s="2" t="s">
        <v>16</v>
      </c>
      <c r="O77" s="2" t="s">
        <v>51</v>
      </c>
      <c r="P77" s="2">
        <v>1058</v>
      </c>
      <c r="Q77" s="2">
        <v>1.9000109999999999</v>
      </c>
      <c r="R77" s="2">
        <v>1.9806220000000001</v>
      </c>
      <c r="S77" s="2">
        <v>8.0611000000000002E-2</v>
      </c>
      <c r="T77" s="2">
        <v>80.611000000000004</v>
      </c>
      <c r="Y77" s="2">
        <v>35363</v>
      </c>
      <c r="Z77" s="2" t="s">
        <v>16</v>
      </c>
      <c r="AA77" s="2" t="s">
        <v>51</v>
      </c>
      <c r="AB77" s="2">
        <v>1074</v>
      </c>
      <c r="AC77" s="2">
        <v>2.2100110000000002</v>
      </c>
      <c r="AD77" s="2">
        <v>2.2926220000000002</v>
      </c>
      <c r="AE77" s="2">
        <v>8.2611000000000004E-2</v>
      </c>
      <c r="AF77" s="2">
        <v>82.611000000000004</v>
      </c>
      <c r="AK77" s="2">
        <v>35367</v>
      </c>
      <c r="AL77" s="2" t="s">
        <v>16</v>
      </c>
      <c r="AM77" s="2" t="s">
        <v>51</v>
      </c>
      <c r="AN77" s="2">
        <v>1090</v>
      </c>
      <c r="AO77" s="2">
        <v>2.2700109999999998</v>
      </c>
      <c r="AP77" s="2">
        <v>2.3526250000000002</v>
      </c>
      <c r="AQ77" s="2">
        <v>8.2614000000000007E-2</v>
      </c>
      <c r="AR77" s="2">
        <v>82.614000000000004</v>
      </c>
    </row>
    <row r="78" spans="1:44">
      <c r="A78" s="2">
        <v>51727</v>
      </c>
      <c r="B78" s="2" t="s">
        <v>16</v>
      </c>
      <c r="C78" s="2" t="s">
        <v>11</v>
      </c>
      <c r="D78" s="2">
        <v>1042</v>
      </c>
      <c r="E78" s="2">
        <v>2.02</v>
      </c>
      <c r="F78" s="2">
        <v>2.1006170000000002</v>
      </c>
      <c r="G78" s="2">
        <v>8.0616999999999994E-2</v>
      </c>
      <c r="H78" s="2">
        <v>80.617000000000004</v>
      </c>
      <c r="M78" s="2">
        <v>55450</v>
      </c>
      <c r="N78" s="2" t="s">
        <v>16</v>
      </c>
      <c r="O78" s="2" t="s">
        <v>49</v>
      </c>
      <c r="P78" s="2">
        <v>1058</v>
      </c>
      <c r="Q78" s="2">
        <v>2.1299990000000002</v>
      </c>
      <c r="R78" s="2">
        <v>2.2126169999999998</v>
      </c>
      <c r="S78" s="2">
        <v>8.2617999999999997E-2</v>
      </c>
      <c r="T78" s="2">
        <v>82.617999999999995</v>
      </c>
      <c r="Y78" s="2">
        <v>55458</v>
      </c>
      <c r="Z78" s="2" t="s">
        <v>16</v>
      </c>
      <c r="AA78" s="2" t="s">
        <v>49</v>
      </c>
      <c r="AB78" s="2">
        <v>1074</v>
      </c>
      <c r="AC78" s="2">
        <v>2.58</v>
      </c>
      <c r="AD78" s="2">
        <v>2.6606169999999998</v>
      </c>
      <c r="AE78" s="2">
        <v>8.0616999999999994E-2</v>
      </c>
      <c r="AF78" s="2">
        <v>80.617000000000004</v>
      </c>
      <c r="AK78" s="2">
        <v>55462</v>
      </c>
      <c r="AL78" s="2" t="s">
        <v>16</v>
      </c>
      <c r="AM78" s="2" t="s">
        <v>49</v>
      </c>
      <c r="AN78" s="2">
        <v>1090</v>
      </c>
      <c r="AO78" s="2">
        <v>2.2999990000000001</v>
      </c>
      <c r="AP78" s="2">
        <v>2.3806189999999998</v>
      </c>
      <c r="AQ78" s="2">
        <v>8.0619999999999997E-2</v>
      </c>
      <c r="AR78" s="2">
        <v>80.62</v>
      </c>
    </row>
    <row r="79" spans="1:44">
      <c r="A79" s="2">
        <v>34268</v>
      </c>
      <c r="B79" s="2" t="s">
        <v>16</v>
      </c>
      <c r="C79" s="2" t="s">
        <v>12</v>
      </c>
      <c r="D79" s="2">
        <v>1042</v>
      </c>
      <c r="E79" s="2">
        <v>2.0200109999999998</v>
      </c>
      <c r="F79" s="2">
        <v>2.100622</v>
      </c>
      <c r="G79" s="2">
        <v>8.0611000000000002E-2</v>
      </c>
      <c r="H79" s="2">
        <v>80.611000000000004</v>
      </c>
      <c r="M79" s="2">
        <v>35359</v>
      </c>
      <c r="N79" s="2" t="s">
        <v>16</v>
      </c>
      <c r="O79" s="2" t="s">
        <v>51</v>
      </c>
      <c r="P79" s="2">
        <v>1058</v>
      </c>
      <c r="Q79" s="2">
        <v>2.1300110000000001</v>
      </c>
      <c r="R79" s="2">
        <v>2.2126220000000001</v>
      </c>
      <c r="S79" s="2">
        <v>8.2611000000000004E-2</v>
      </c>
      <c r="T79" s="2">
        <v>82.611000000000004</v>
      </c>
      <c r="Y79" s="2">
        <v>35367</v>
      </c>
      <c r="Z79" s="2" t="s">
        <v>16</v>
      </c>
      <c r="AA79" s="2" t="s">
        <v>51</v>
      </c>
      <c r="AB79" s="2">
        <v>1074</v>
      </c>
      <c r="AC79" s="2">
        <v>2.5800109999999998</v>
      </c>
      <c r="AD79" s="2">
        <v>2.660622</v>
      </c>
      <c r="AE79" s="2">
        <v>8.0611000000000002E-2</v>
      </c>
      <c r="AF79" s="2">
        <v>80.611000000000004</v>
      </c>
      <c r="AK79" s="2">
        <v>35371</v>
      </c>
      <c r="AL79" s="2" t="s">
        <v>16</v>
      </c>
      <c r="AM79" s="2" t="s">
        <v>51</v>
      </c>
      <c r="AN79" s="2">
        <v>1090</v>
      </c>
      <c r="AO79" s="2">
        <v>2.300011</v>
      </c>
      <c r="AP79" s="2">
        <v>2.3806250000000002</v>
      </c>
      <c r="AQ79" s="2">
        <v>8.0614000000000005E-2</v>
      </c>
      <c r="AR79" s="2">
        <v>80.614000000000004</v>
      </c>
    </row>
    <row r="80" spans="1:44">
      <c r="A80" s="2">
        <v>51731</v>
      </c>
      <c r="B80" s="2" t="s">
        <v>16</v>
      </c>
      <c r="C80" s="2" t="s">
        <v>11</v>
      </c>
      <c r="D80" s="2">
        <v>1042</v>
      </c>
      <c r="E80" s="2">
        <v>2.08</v>
      </c>
      <c r="F80" s="2">
        <v>2.1606169999999998</v>
      </c>
      <c r="G80" s="2">
        <v>8.0616999999999994E-2</v>
      </c>
      <c r="H80" s="2">
        <v>80.617000000000004</v>
      </c>
      <c r="M80" s="2">
        <v>55454</v>
      </c>
      <c r="N80" s="2" t="s">
        <v>16</v>
      </c>
      <c r="O80" s="2" t="s">
        <v>49</v>
      </c>
      <c r="P80" s="2">
        <v>1058</v>
      </c>
      <c r="Q80" s="2">
        <v>2.3599990000000002</v>
      </c>
      <c r="R80" s="2">
        <v>2.440617</v>
      </c>
      <c r="S80" s="2">
        <v>8.0617999999999995E-2</v>
      </c>
      <c r="T80" s="2">
        <v>80.617999999999995</v>
      </c>
      <c r="Y80" s="2">
        <v>55462</v>
      </c>
      <c r="Z80" s="2" t="s">
        <v>16</v>
      </c>
      <c r="AA80" s="2" t="s">
        <v>49</v>
      </c>
      <c r="AB80" s="2">
        <v>1074</v>
      </c>
      <c r="AC80" s="2">
        <v>2.6299990000000002</v>
      </c>
      <c r="AD80" s="2">
        <v>2.7126169999999998</v>
      </c>
      <c r="AE80" s="2">
        <v>8.2617999999999997E-2</v>
      </c>
      <c r="AF80" s="2">
        <v>82.617999999999995</v>
      </c>
      <c r="AK80" s="2">
        <v>55466</v>
      </c>
      <c r="AL80" s="2" t="s">
        <v>16</v>
      </c>
      <c r="AM80" s="2" t="s">
        <v>49</v>
      </c>
      <c r="AN80" s="2">
        <v>1090</v>
      </c>
      <c r="AO80" s="2">
        <v>2.3799990000000002</v>
      </c>
      <c r="AP80" s="2">
        <v>2.4606189999999999</v>
      </c>
      <c r="AQ80" s="2">
        <v>8.0619999999999997E-2</v>
      </c>
      <c r="AR80" s="2">
        <v>80.62</v>
      </c>
    </row>
    <row r="81" spans="1:44">
      <c r="A81" s="2">
        <v>34272</v>
      </c>
      <c r="B81" s="2" t="s">
        <v>16</v>
      </c>
      <c r="C81" s="2" t="s">
        <v>12</v>
      </c>
      <c r="D81" s="2">
        <v>1042</v>
      </c>
      <c r="E81" s="2">
        <v>2.0800109999999998</v>
      </c>
      <c r="F81" s="2">
        <v>2.160622</v>
      </c>
      <c r="G81" s="2">
        <v>8.0611000000000002E-2</v>
      </c>
      <c r="H81" s="2">
        <v>80.611000000000004</v>
      </c>
      <c r="M81" s="2">
        <v>35363</v>
      </c>
      <c r="N81" s="2" t="s">
        <v>16</v>
      </c>
      <c r="O81" s="2" t="s">
        <v>51</v>
      </c>
      <c r="P81" s="2">
        <v>1058</v>
      </c>
      <c r="Q81" s="2">
        <v>2.3600110000000001</v>
      </c>
      <c r="R81" s="2">
        <v>2.4406219999999998</v>
      </c>
      <c r="S81" s="2">
        <v>8.0611000000000002E-2</v>
      </c>
      <c r="T81" s="2">
        <v>80.611000000000004</v>
      </c>
      <c r="Y81" s="2">
        <v>35371</v>
      </c>
      <c r="Z81" s="2" t="s">
        <v>16</v>
      </c>
      <c r="AA81" s="2" t="s">
        <v>51</v>
      </c>
      <c r="AB81" s="2">
        <v>1074</v>
      </c>
      <c r="AC81" s="2">
        <v>2.6300110000000001</v>
      </c>
      <c r="AD81" s="2">
        <v>2.7126220000000001</v>
      </c>
      <c r="AE81" s="2">
        <v>8.2611000000000004E-2</v>
      </c>
      <c r="AF81" s="2">
        <v>82.611000000000004</v>
      </c>
      <c r="AK81" s="2">
        <v>35375</v>
      </c>
      <c r="AL81" s="2" t="s">
        <v>16</v>
      </c>
      <c r="AM81" s="2" t="s">
        <v>51</v>
      </c>
      <c r="AN81" s="2">
        <v>1090</v>
      </c>
      <c r="AO81" s="2">
        <v>2.3800110000000001</v>
      </c>
      <c r="AP81" s="2">
        <v>2.4606249999999998</v>
      </c>
      <c r="AQ81" s="2">
        <v>8.0614000000000005E-2</v>
      </c>
      <c r="AR81" s="2">
        <v>80.614000000000004</v>
      </c>
    </row>
    <row r="82" spans="1:44">
      <c r="A82" s="2">
        <v>51735</v>
      </c>
      <c r="B82" s="2" t="s">
        <v>16</v>
      </c>
      <c r="C82" s="2" t="s">
        <v>11</v>
      </c>
      <c r="D82" s="2">
        <v>1042</v>
      </c>
      <c r="E82" s="2">
        <v>2.2599990000000001</v>
      </c>
      <c r="F82" s="2">
        <v>2.3406169999999999</v>
      </c>
      <c r="G82" s="2">
        <v>8.0617999999999995E-2</v>
      </c>
      <c r="H82" s="2">
        <v>80.617999999999995</v>
      </c>
      <c r="M82" s="2">
        <v>55458</v>
      </c>
      <c r="N82" s="2" t="s">
        <v>16</v>
      </c>
      <c r="O82" s="2" t="s">
        <v>49</v>
      </c>
      <c r="P82" s="2">
        <v>1058</v>
      </c>
      <c r="Q82" s="2">
        <v>2.5699990000000001</v>
      </c>
      <c r="R82" s="2">
        <v>2.6526169999999998</v>
      </c>
      <c r="S82" s="2">
        <v>8.2617999999999997E-2</v>
      </c>
      <c r="T82" s="2">
        <v>82.617999999999995</v>
      </c>
      <c r="Y82" s="2">
        <v>55434</v>
      </c>
      <c r="Z82" s="2" t="s">
        <v>16</v>
      </c>
      <c r="AA82" s="2" t="s">
        <v>49</v>
      </c>
      <c r="AB82" s="2">
        <v>1074</v>
      </c>
      <c r="AC82" s="2">
        <v>1.37</v>
      </c>
      <c r="AD82" s="2">
        <v>1.452617</v>
      </c>
      <c r="AE82" s="2">
        <v>8.2616999999999996E-2</v>
      </c>
      <c r="AF82" s="2">
        <v>82.617000000000004</v>
      </c>
      <c r="AK82" s="2">
        <v>55470</v>
      </c>
      <c r="AL82" s="2" t="s">
        <v>16</v>
      </c>
      <c r="AM82" s="2" t="s">
        <v>49</v>
      </c>
      <c r="AN82" s="2">
        <v>1090</v>
      </c>
      <c r="AO82" s="2">
        <v>2.52</v>
      </c>
      <c r="AP82" s="2">
        <v>2.600619</v>
      </c>
      <c r="AQ82" s="2">
        <v>8.0618999999999996E-2</v>
      </c>
      <c r="AR82" s="2">
        <v>80.619</v>
      </c>
    </row>
    <row r="83" spans="1:44">
      <c r="A83" s="2">
        <v>34276</v>
      </c>
      <c r="B83" s="2" t="s">
        <v>16</v>
      </c>
      <c r="C83" s="2" t="s">
        <v>12</v>
      </c>
      <c r="D83" s="2">
        <v>1042</v>
      </c>
      <c r="E83" s="2">
        <v>2.260011</v>
      </c>
      <c r="F83" s="2">
        <v>2.3406220000000002</v>
      </c>
      <c r="G83" s="2">
        <v>8.0611000000000002E-2</v>
      </c>
      <c r="H83" s="2">
        <v>80.611000000000004</v>
      </c>
      <c r="M83" s="2">
        <v>35367</v>
      </c>
      <c r="N83" s="2" t="s">
        <v>16</v>
      </c>
      <c r="O83" s="2" t="s">
        <v>51</v>
      </c>
      <c r="P83" s="2">
        <v>1058</v>
      </c>
      <c r="Q83" s="2">
        <v>2.570011</v>
      </c>
      <c r="R83" s="2">
        <v>2.652622</v>
      </c>
      <c r="S83" s="2">
        <v>8.2611000000000004E-2</v>
      </c>
      <c r="T83" s="2">
        <v>82.611000000000004</v>
      </c>
      <c r="Y83" s="2">
        <v>35343</v>
      </c>
      <c r="Z83" s="2" t="s">
        <v>16</v>
      </c>
      <c r="AA83" s="2" t="s">
        <v>51</v>
      </c>
      <c r="AB83" s="2">
        <v>1074</v>
      </c>
      <c r="AC83" s="2">
        <v>1.3700110000000001</v>
      </c>
      <c r="AD83" s="2">
        <v>1.4526220000000001</v>
      </c>
      <c r="AE83" s="2">
        <v>8.2611000000000004E-2</v>
      </c>
      <c r="AF83" s="2">
        <v>82.611000000000004</v>
      </c>
      <c r="AK83" s="2">
        <v>35379</v>
      </c>
      <c r="AL83" s="2" t="s">
        <v>16</v>
      </c>
      <c r="AM83" s="2" t="s">
        <v>51</v>
      </c>
      <c r="AN83" s="2">
        <v>1090</v>
      </c>
      <c r="AO83" s="2">
        <v>2.5200109999999998</v>
      </c>
      <c r="AP83" s="2">
        <v>2.600625</v>
      </c>
      <c r="AQ83" s="2">
        <v>8.0614000000000005E-2</v>
      </c>
      <c r="AR83" s="2">
        <v>80.614000000000004</v>
      </c>
    </row>
    <row r="84" spans="1:44">
      <c r="A84" s="2">
        <v>51715</v>
      </c>
      <c r="B84" s="2" t="s">
        <v>16</v>
      </c>
      <c r="C84" s="2" t="s">
        <v>11</v>
      </c>
      <c r="D84" s="2">
        <v>1042</v>
      </c>
      <c r="E84" s="2">
        <v>1.05</v>
      </c>
      <c r="F84" s="2">
        <v>1.132617</v>
      </c>
      <c r="G84" s="2">
        <v>8.2616999999999996E-2</v>
      </c>
      <c r="H84" s="2">
        <v>82.617000000000004</v>
      </c>
      <c r="M84" s="2">
        <v>55462</v>
      </c>
      <c r="N84" s="2" t="s">
        <v>16</v>
      </c>
      <c r="O84" s="2" t="s">
        <v>49</v>
      </c>
      <c r="P84" s="2">
        <v>1058</v>
      </c>
      <c r="Q84" s="2">
        <v>2.6299990000000002</v>
      </c>
      <c r="R84" s="2">
        <v>2.7126169999999998</v>
      </c>
      <c r="S84" s="2">
        <v>8.2617999999999997E-2</v>
      </c>
      <c r="T84" s="2">
        <v>82.617999999999995</v>
      </c>
      <c r="Y84" s="2">
        <v>55438</v>
      </c>
      <c r="Z84" s="2" t="s">
        <v>16</v>
      </c>
      <c r="AA84" s="2" t="s">
        <v>49</v>
      </c>
      <c r="AB84" s="2">
        <v>1074</v>
      </c>
      <c r="AC84" s="2">
        <v>1.62</v>
      </c>
      <c r="AD84" s="2">
        <v>1.700617</v>
      </c>
      <c r="AE84" s="2">
        <v>8.0616999999999994E-2</v>
      </c>
      <c r="AF84" s="2">
        <v>80.617000000000004</v>
      </c>
      <c r="AK84" s="2">
        <v>55474</v>
      </c>
      <c r="AL84" s="2" t="s">
        <v>16</v>
      </c>
      <c r="AM84" s="2" t="s">
        <v>49</v>
      </c>
      <c r="AN84" s="2">
        <v>1090</v>
      </c>
      <c r="AO84" s="2">
        <v>2.62</v>
      </c>
      <c r="AP84" s="2">
        <v>2.7006190000000001</v>
      </c>
      <c r="AQ84" s="2">
        <v>8.0618999999999996E-2</v>
      </c>
      <c r="AR84" s="2">
        <v>80.619</v>
      </c>
    </row>
    <row r="85" spans="1:44">
      <c r="A85" s="2">
        <v>34256</v>
      </c>
      <c r="B85" s="2" t="s">
        <v>16</v>
      </c>
      <c r="C85" s="2" t="s">
        <v>12</v>
      </c>
      <c r="D85" s="2">
        <v>1042</v>
      </c>
      <c r="E85" s="2">
        <v>1.050011</v>
      </c>
      <c r="F85" s="2">
        <v>1.132622</v>
      </c>
      <c r="G85" s="2">
        <v>8.2611000000000004E-2</v>
      </c>
      <c r="H85" s="2">
        <v>82.611000000000004</v>
      </c>
      <c r="M85" s="2">
        <v>35371</v>
      </c>
      <c r="N85" s="2" t="s">
        <v>16</v>
      </c>
      <c r="O85" s="2" t="s">
        <v>51</v>
      </c>
      <c r="P85" s="2">
        <v>1058</v>
      </c>
      <c r="Q85" s="2">
        <v>2.6300110000000001</v>
      </c>
      <c r="R85" s="2">
        <v>2.7126220000000001</v>
      </c>
      <c r="S85" s="2">
        <v>8.2611000000000004E-2</v>
      </c>
      <c r="T85" s="2">
        <v>82.611000000000004</v>
      </c>
      <c r="Y85" s="2">
        <v>35347</v>
      </c>
      <c r="Z85" s="2" t="s">
        <v>16</v>
      </c>
      <c r="AA85" s="2" t="s">
        <v>51</v>
      </c>
      <c r="AB85" s="2">
        <v>1074</v>
      </c>
      <c r="AC85" s="2">
        <v>1.6200110000000001</v>
      </c>
      <c r="AD85" s="2">
        <v>1.7006220000000001</v>
      </c>
      <c r="AE85" s="2">
        <v>8.0611000000000002E-2</v>
      </c>
      <c r="AF85" s="2">
        <v>80.611000000000004</v>
      </c>
      <c r="AK85" s="2">
        <v>35383</v>
      </c>
      <c r="AL85" s="2" t="s">
        <v>16</v>
      </c>
      <c r="AM85" s="2" t="s">
        <v>51</v>
      </c>
      <c r="AN85" s="2">
        <v>1090</v>
      </c>
      <c r="AO85" s="2">
        <v>2.6200109999999999</v>
      </c>
      <c r="AP85" s="2">
        <v>2.7006250000000001</v>
      </c>
      <c r="AQ85" s="2">
        <v>8.0614000000000005E-2</v>
      </c>
      <c r="AR85" s="2">
        <v>80.614000000000004</v>
      </c>
    </row>
    <row r="86" spans="1:44">
      <c r="A86" s="2">
        <v>51719</v>
      </c>
      <c r="B86" s="2" t="s">
        <v>16</v>
      </c>
      <c r="C86" s="2" t="s">
        <v>11</v>
      </c>
      <c r="D86" s="2">
        <v>1042</v>
      </c>
      <c r="E86" s="2">
        <v>1.2399990000000001</v>
      </c>
      <c r="F86" s="2">
        <v>1.3206169999999999</v>
      </c>
      <c r="G86" s="2">
        <v>8.0617999999999995E-2</v>
      </c>
      <c r="H86" s="2">
        <v>80.617999999999995</v>
      </c>
      <c r="M86" s="2">
        <v>55434</v>
      </c>
      <c r="N86" s="2" t="s">
        <v>16</v>
      </c>
      <c r="O86" s="2" t="s">
        <v>49</v>
      </c>
      <c r="P86" s="2">
        <v>1058</v>
      </c>
      <c r="Q86" s="2">
        <v>1.129999</v>
      </c>
      <c r="R86" s="2">
        <v>1.2126170000000001</v>
      </c>
      <c r="S86" s="2">
        <v>8.2617999999999997E-2</v>
      </c>
      <c r="T86" s="2">
        <v>82.617999999999995</v>
      </c>
      <c r="Y86" s="2">
        <v>55442</v>
      </c>
      <c r="Z86" s="2" t="s">
        <v>16</v>
      </c>
      <c r="AA86" s="2" t="s">
        <v>49</v>
      </c>
      <c r="AB86" s="2">
        <v>1074</v>
      </c>
      <c r="AC86" s="2">
        <v>2.0699990000000001</v>
      </c>
      <c r="AD86" s="2">
        <v>2.1526169999999998</v>
      </c>
      <c r="AE86" s="2">
        <v>8.2617999999999997E-2</v>
      </c>
      <c r="AF86" s="2">
        <v>82.617999999999995</v>
      </c>
      <c r="AK86" s="2">
        <v>55434</v>
      </c>
      <c r="AL86" s="2" t="s">
        <v>16</v>
      </c>
      <c r="AM86" s="2" t="s">
        <v>49</v>
      </c>
      <c r="AN86" s="2">
        <v>1090</v>
      </c>
      <c r="AO86" s="2">
        <v>1.31</v>
      </c>
      <c r="AP86" s="2">
        <v>1.3926190000000001</v>
      </c>
      <c r="AQ86" s="2">
        <v>8.2618999999999998E-2</v>
      </c>
      <c r="AR86" s="2">
        <v>82.619</v>
      </c>
    </row>
    <row r="87" spans="1:44">
      <c r="A87" s="2">
        <v>34260</v>
      </c>
      <c r="B87" s="2" t="s">
        <v>16</v>
      </c>
      <c r="C87" s="2" t="s">
        <v>12</v>
      </c>
      <c r="D87" s="2">
        <v>1042</v>
      </c>
      <c r="E87" s="2">
        <v>1.240011</v>
      </c>
      <c r="F87" s="2">
        <v>1.320622</v>
      </c>
      <c r="G87" s="2">
        <v>8.0611000000000002E-2</v>
      </c>
      <c r="H87" s="2">
        <v>80.611000000000004</v>
      </c>
      <c r="M87" s="2">
        <v>35343</v>
      </c>
      <c r="N87" s="2" t="s">
        <v>16</v>
      </c>
      <c r="O87" s="2" t="s">
        <v>51</v>
      </c>
      <c r="P87" s="2">
        <v>1058</v>
      </c>
      <c r="Q87" s="2">
        <v>1.1300110000000001</v>
      </c>
      <c r="R87" s="2">
        <v>1.2126220000000001</v>
      </c>
      <c r="S87" s="2">
        <v>8.2611000000000004E-2</v>
      </c>
      <c r="T87" s="2">
        <v>82.611000000000004</v>
      </c>
      <c r="Y87" s="2">
        <v>35351</v>
      </c>
      <c r="Z87" s="2" t="s">
        <v>16</v>
      </c>
      <c r="AA87" s="2" t="s">
        <v>51</v>
      </c>
      <c r="AB87" s="2">
        <v>1074</v>
      </c>
      <c r="AC87" s="2">
        <v>2.070011</v>
      </c>
      <c r="AD87" s="2">
        <v>2.152622</v>
      </c>
      <c r="AE87" s="2">
        <v>8.2611000000000004E-2</v>
      </c>
      <c r="AF87" s="2">
        <v>82.611000000000004</v>
      </c>
      <c r="AK87" s="2">
        <v>35343</v>
      </c>
      <c r="AL87" s="2" t="s">
        <v>16</v>
      </c>
      <c r="AM87" s="2" t="s">
        <v>51</v>
      </c>
      <c r="AN87" s="2">
        <v>1090</v>
      </c>
      <c r="AO87" s="2">
        <v>1.310011</v>
      </c>
      <c r="AP87" s="2">
        <v>1.392625</v>
      </c>
      <c r="AQ87" s="2">
        <v>8.2614000000000007E-2</v>
      </c>
      <c r="AR87" s="2">
        <v>82.614000000000004</v>
      </c>
    </row>
    <row r="88" spans="1:44">
      <c r="A88" s="2">
        <v>51723</v>
      </c>
      <c r="B88" s="2" t="s">
        <v>16</v>
      </c>
      <c r="C88" s="2" t="s">
        <v>11</v>
      </c>
      <c r="D88" s="2">
        <v>1042</v>
      </c>
      <c r="E88" s="2">
        <v>1.409999</v>
      </c>
      <c r="F88" s="2">
        <v>1.4926170000000001</v>
      </c>
      <c r="G88" s="2">
        <v>8.2617999999999997E-2</v>
      </c>
      <c r="H88" s="2">
        <v>82.617999999999995</v>
      </c>
      <c r="M88" s="2">
        <v>55438</v>
      </c>
      <c r="N88" s="2" t="s">
        <v>16</v>
      </c>
      <c r="O88" s="2" t="s">
        <v>49</v>
      </c>
      <c r="P88" s="2">
        <v>1058</v>
      </c>
      <c r="Q88" s="2">
        <v>1.179999</v>
      </c>
      <c r="R88" s="2">
        <v>1.2606170000000001</v>
      </c>
      <c r="S88" s="2">
        <v>8.0617999999999995E-2</v>
      </c>
      <c r="T88" s="2">
        <v>80.617999999999995</v>
      </c>
      <c r="Y88" s="2">
        <v>55446</v>
      </c>
      <c r="Z88" s="2" t="s">
        <v>16</v>
      </c>
      <c r="AA88" s="2" t="s">
        <v>49</v>
      </c>
      <c r="AB88" s="2">
        <v>1074</v>
      </c>
      <c r="AC88" s="2">
        <v>2.2099989999999998</v>
      </c>
      <c r="AD88" s="2">
        <v>2.2926169999999999</v>
      </c>
      <c r="AE88" s="2">
        <v>8.2617999999999997E-2</v>
      </c>
      <c r="AF88" s="2">
        <v>82.617999999999995</v>
      </c>
      <c r="AK88" s="2">
        <v>55438</v>
      </c>
      <c r="AL88" s="2" t="s">
        <v>16</v>
      </c>
      <c r="AM88" s="2" t="s">
        <v>49</v>
      </c>
      <c r="AN88" s="2">
        <v>1090</v>
      </c>
      <c r="AO88" s="2">
        <v>1.32</v>
      </c>
      <c r="AP88" s="2">
        <v>1.4006190000000001</v>
      </c>
      <c r="AQ88" s="2">
        <v>8.0618999999999996E-2</v>
      </c>
      <c r="AR88" s="2">
        <v>80.619</v>
      </c>
    </row>
    <row r="89" spans="1:44">
      <c r="A89" s="2">
        <v>34264</v>
      </c>
      <c r="B89" s="2" t="s">
        <v>16</v>
      </c>
      <c r="C89" s="2" t="s">
        <v>12</v>
      </c>
      <c r="D89" s="2">
        <v>1042</v>
      </c>
      <c r="E89" s="2">
        <v>1.4100109999999999</v>
      </c>
      <c r="F89" s="2">
        <v>1.4926219999999999</v>
      </c>
      <c r="G89" s="2">
        <v>8.2611000000000004E-2</v>
      </c>
      <c r="H89" s="2">
        <v>82.611000000000004</v>
      </c>
      <c r="M89" s="2">
        <v>35347</v>
      </c>
      <c r="N89" s="2" t="s">
        <v>16</v>
      </c>
      <c r="O89" s="2" t="s">
        <v>51</v>
      </c>
      <c r="P89" s="2">
        <v>1058</v>
      </c>
      <c r="Q89" s="2">
        <v>1.1800109999999999</v>
      </c>
      <c r="R89" s="2">
        <v>1.2606219999999999</v>
      </c>
      <c r="S89" s="2">
        <v>8.0611000000000002E-2</v>
      </c>
      <c r="T89" s="2">
        <v>80.611000000000004</v>
      </c>
      <c r="Y89" s="2">
        <v>35355</v>
      </c>
      <c r="Z89" s="2" t="s">
        <v>16</v>
      </c>
      <c r="AA89" s="2" t="s">
        <v>51</v>
      </c>
      <c r="AB89" s="2">
        <v>1074</v>
      </c>
      <c r="AC89" s="2">
        <v>2.2100110000000002</v>
      </c>
      <c r="AD89" s="2">
        <v>2.2926220000000002</v>
      </c>
      <c r="AE89" s="2">
        <v>8.2611000000000004E-2</v>
      </c>
      <c r="AF89" s="2">
        <v>82.611000000000004</v>
      </c>
      <c r="AK89" s="2">
        <v>35347</v>
      </c>
      <c r="AL89" s="2" t="s">
        <v>16</v>
      </c>
      <c r="AM89" s="2" t="s">
        <v>51</v>
      </c>
      <c r="AN89" s="2">
        <v>1090</v>
      </c>
      <c r="AO89" s="2">
        <v>1.320011</v>
      </c>
      <c r="AP89" s="2">
        <v>1.400625</v>
      </c>
      <c r="AQ89" s="2">
        <v>8.0614000000000005E-2</v>
      </c>
      <c r="AR89" s="2">
        <v>80.614000000000004</v>
      </c>
    </row>
    <row r="90" spans="1:44">
      <c r="A90" s="2">
        <v>51727</v>
      </c>
      <c r="B90" s="2" t="s">
        <v>16</v>
      </c>
      <c r="C90" s="2" t="s">
        <v>11</v>
      </c>
      <c r="D90" s="2">
        <v>1042</v>
      </c>
      <c r="E90" s="2">
        <v>1.629999</v>
      </c>
      <c r="F90" s="2">
        <v>1.7126170000000001</v>
      </c>
      <c r="G90" s="2">
        <v>8.2617999999999997E-2</v>
      </c>
      <c r="H90" s="2">
        <v>82.617999999999995</v>
      </c>
      <c r="M90" s="2">
        <v>55442</v>
      </c>
      <c r="N90" s="2" t="s">
        <v>16</v>
      </c>
      <c r="O90" s="2" t="s">
        <v>49</v>
      </c>
      <c r="P90" s="2">
        <v>1058</v>
      </c>
      <c r="Q90" s="2">
        <v>1.25</v>
      </c>
      <c r="R90" s="2">
        <v>1.3326169999999999</v>
      </c>
      <c r="S90" s="2">
        <v>8.2616999999999996E-2</v>
      </c>
      <c r="T90" s="2">
        <v>82.617000000000004</v>
      </c>
      <c r="Y90" s="2">
        <v>55434</v>
      </c>
      <c r="Z90" s="2" t="s">
        <v>16</v>
      </c>
      <c r="AA90" s="2" t="s">
        <v>49</v>
      </c>
      <c r="AB90" s="2">
        <v>1074</v>
      </c>
      <c r="AC90" s="2">
        <v>1.02</v>
      </c>
      <c r="AD90" s="2">
        <v>1.100617</v>
      </c>
      <c r="AE90" s="2">
        <v>8.0616999999999994E-2</v>
      </c>
      <c r="AF90" s="2">
        <v>80.617000000000004</v>
      </c>
      <c r="AK90" s="2">
        <v>55442</v>
      </c>
      <c r="AL90" s="2" t="s">
        <v>16</v>
      </c>
      <c r="AM90" s="2" t="s">
        <v>49</v>
      </c>
      <c r="AN90" s="2">
        <v>1090</v>
      </c>
      <c r="AO90" s="2">
        <v>1.949999</v>
      </c>
      <c r="AP90" s="2">
        <v>2.032619</v>
      </c>
      <c r="AQ90" s="2">
        <v>8.2619999999999999E-2</v>
      </c>
      <c r="AR90" s="2">
        <v>82.62</v>
      </c>
    </row>
    <row r="91" spans="1:44">
      <c r="A91" s="2">
        <v>34268</v>
      </c>
      <c r="B91" s="2" t="s">
        <v>16</v>
      </c>
      <c r="C91" s="2" t="s">
        <v>12</v>
      </c>
      <c r="D91" s="2">
        <v>1042</v>
      </c>
      <c r="E91" s="2">
        <v>1.6300110000000001</v>
      </c>
      <c r="F91" s="2">
        <v>1.7126220000000001</v>
      </c>
      <c r="G91" s="2">
        <v>8.2611000000000004E-2</v>
      </c>
      <c r="H91" s="2">
        <v>82.611000000000004</v>
      </c>
      <c r="M91" s="2">
        <v>35351</v>
      </c>
      <c r="N91" s="2" t="s">
        <v>16</v>
      </c>
      <c r="O91" s="2" t="s">
        <v>51</v>
      </c>
      <c r="P91" s="2">
        <v>1058</v>
      </c>
      <c r="Q91" s="2">
        <v>1.250011</v>
      </c>
      <c r="R91" s="2">
        <v>1.332622</v>
      </c>
      <c r="S91" s="2">
        <v>8.2611000000000004E-2</v>
      </c>
      <c r="T91" s="2">
        <v>82.611000000000004</v>
      </c>
      <c r="Y91" s="2">
        <v>35343</v>
      </c>
      <c r="Z91" s="2" t="s">
        <v>16</v>
      </c>
      <c r="AA91" s="2" t="s">
        <v>51</v>
      </c>
      <c r="AB91" s="2">
        <v>1074</v>
      </c>
      <c r="AC91" s="2">
        <v>1.020011</v>
      </c>
      <c r="AD91" s="2">
        <v>1.100622</v>
      </c>
      <c r="AE91" s="2">
        <v>8.0611000000000002E-2</v>
      </c>
      <c r="AF91" s="2">
        <v>80.611000000000004</v>
      </c>
      <c r="AK91" s="2">
        <v>35351</v>
      </c>
      <c r="AL91" s="2" t="s">
        <v>16</v>
      </c>
      <c r="AM91" s="2" t="s">
        <v>51</v>
      </c>
      <c r="AN91" s="2">
        <v>1090</v>
      </c>
      <c r="AO91" s="2">
        <v>1.9500109999999999</v>
      </c>
      <c r="AP91" s="2">
        <v>2.0326249999999999</v>
      </c>
      <c r="AQ91" s="2">
        <v>8.2614000000000007E-2</v>
      </c>
      <c r="AR91" s="2">
        <v>82.614000000000004</v>
      </c>
    </row>
    <row r="92" spans="1:44">
      <c r="A92" s="2">
        <v>51731</v>
      </c>
      <c r="B92" s="2" t="s">
        <v>16</v>
      </c>
      <c r="C92" s="2" t="s">
        <v>11</v>
      </c>
      <c r="D92" s="2">
        <v>1042</v>
      </c>
      <c r="E92" s="2">
        <v>2.2599990000000001</v>
      </c>
      <c r="F92" s="2">
        <v>2.3406169999999999</v>
      </c>
      <c r="G92" s="2">
        <v>8.0617999999999995E-2</v>
      </c>
      <c r="H92" s="2">
        <v>80.617999999999995</v>
      </c>
      <c r="M92" s="2">
        <v>55446</v>
      </c>
      <c r="N92" s="2" t="s">
        <v>16</v>
      </c>
      <c r="O92" s="2" t="s">
        <v>49</v>
      </c>
      <c r="P92" s="2">
        <v>1058</v>
      </c>
      <c r="Q92" s="2">
        <v>1.34</v>
      </c>
      <c r="R92" s="2">
        <v>1.420617</v>
      </c>
      <c r="S92" s="2">
        <v>8.0616999999999994E-2</v>
      </c>
      <c r="T92" s="2">
        <v>80.617000000000004</v>
      </c>
      <c r="Y92" s="2">
        <v>55438</v>
      </c>
      <c r="Z92" s="2" t="s">
        <v>16</v>
      </c>
      <c r="AA92" s="2" t="s">
        <v>49</v>
      </c>
      <c r="AB92" s="2">
        <v>1074</v>
      </c>
      <c r="AC92" s="2">
        <v>1.04</v>
      </c>
      <c r="AD92" s="2">
        <v>1.120617</v>
      </c>
      <c r="AE92" s="2">
        <v>8.0616999999999994E-2</v>
      </c>
      <c r="AF92" s="2">
        <v>80.617000000000004</v>
      </c>
      <c r="AK92" s="2">
        <v>55446</v>
      </c>
      <c r="AL92" s="2" t="s">
        <v>16</v>
      </c>
      <c r="AM92" s="2" t="s">
        <v>49</v>
      </c>
      <c r="AN92" s="2">
        <v>1090</v>
      </c>
      <c r="AO92" s="2">
        <v>2.08</v>
      </c>
      <c r="AP92" s="2">
        <v>2.1606190000000001</v>
      </c>
      <c r="AQ92" s="2">
        <v>8.0618999999999996E-2</v>
      </c>
      <c r="AR92" s="2">
        <v>80.619</v>
      </c>
    </row>
    <row r="93" spans="1:44">
      <c r="A93" s="2">
        <v>34272</v>
      </c>
      <c r="B93" s="2" t="s">
        <v>16</v>
      </c>
      <c r="C93" s="2" t="s">
        <v>12</v>
      </c>
      <c r="D93" s="2">
        <v>1042</v>
      </c>
      <c r="E93" s="2">
        <v>2.260011</v>
      </c>
      <c r="F93" s="2">
        <v>2.3406220000000002</v>
      </c>
      <c r="G93" s="2">
        <v>8.0611000000000002E-2</v>
      </c>
      <c r="H93" s="2">
        <v>80.611000000000004</v>
      </c>
      <c r="M93" s="2">
        <v>35355</v>
      </c>
      <c r="N93" s="2" t="s">
        <v>16</v>
      </c>
      <c r="O93" s="2" t="s">
        <v>51</v>
      </c>
      <c r="P93" s="2">
        <v>1058</v>
      </c>
      <c r="Q93" s="2">
        <v>1.3400110000000001</v>
      </c>
      <c r="R93" s="2">
        <v>1.4206220000000001</v>
      </c>
      <c r="S93" s="2">
        <v>8.0611000000000002E-2</v>
      </c>
      <c r="T93" s="2">
        <v>80.611000000000004</v>
      </c>
      <c r="Y93" s="2">
        <v>35347</v>
      </c>
      <c r="Z93" s="2" t="s">
        <v>16</v>
      </c>
      <c r="AA93" s="2" t="s">
        <v>51</v>
      </c>
      <c r="AB93" s="2">
        <v>1074</v>
      </c>
      <c r="AC93" s="2">
        <v>1.040011</v>
      </c>
      <c r="AD93" s="2">
        <v>1.120622</v>
      </c>
      <c r="AE93" s="2">
        <v>8.0611000000000002E-2</v>
      </c>
      <c r="AF93" s="2">
        <v>80.611000000000004</v>
      </c>
      <c r="AK93" s="2">
        <v>35355</v>
      </c>
      <c r="AL93" s="2" t="s">
        <v>16</v>
      </c>
      <c r="AM93" s="2" t="s">
        <v>51</v>
      </c>
      <c r="AN93" s="2">
        <v>1090</v>
      </c>
      <c r="AO93" s="2">
        <v>2.0800109999999998</v>
      </c>
      <c r="AP93" s="2">
        <v>2.160625</v>
      </c>
      <c r="AQ93" s="2">
        <v>8.0614000000000005E-2</v>
      </c>
      <c r="AR93" s="2">
        <v>80.614000000000004</v>
      </c>
    </row>
    <row r="94" spans="1:44">
      <c r="A94" s="2">
        <v>51735</v>
      </c>
      <c r="B94" s="2" t="s">
        <v>16</v>
      </c>
      <c r="C94" s="2" t="s">
        <v>11</v>
      </c>
      <c r="D94" s="2">
        <v>1042</v>
      </c>
      <c r="E94" s="2">
        <v>2.39</v>
      </c>
      <c r="F94" s="2">
        <v>2.4726170000000001</v>
      </c>
      <c r="G94" s="2">
        <v>8.2616999999999996E-2</v>
      </c>
      <c r="H94" s="2">
        <v>82.617000000000004</v>
      </c>
      <c r="M94" s="2">
        <v>55450</v>
      </c>
      <c r="N94" s="2" t="s">
        <v>16</v>
      </c>
      <c r="O94" s="2" t="s">
        <v>49</v>
      </c>
      <c r="P94" s="2">
        <v>1058</v>
      </c>
      <c r="Q94" s="2">
        <v>1.429999</v>
      </c>
      <c r="R94" s="2">
        <v>1.5126170000000001</v>
      </c>
      <c r="S94" s="2">
        <v>8.2617999999999997E-2</v>
      </c>
      <c r="T94" s="2">
        <v>82.617999999999995</v>
      </c>
      <c r="Y94" s="2">
        <v>55442</v>
      </c>
      <c r="Z94" s="2" t="s">
        <v>16</v>
      </c>
      <c r="AA94" s="2" t="s">
        <v>49</v>
      </c>
      <c r="AB94" s="2">
        <v>1074</v>
      </c>
      <c r="AC94" s="2">
        <v>1.26</v>
      </c>
      <c r="AD94" s="2">
        <v>1.3406169999999999</v>
      </c>
      <c r="AE94" s="2">
        <v>8.0616999999999994E-2</v>
      </c>
      <c r="AF94" s="2">
        <v>80.617000000000004</v>
      </c>
      <c r="AK94" s="2">
        <v>55450</v>
      </c>
      <c r="AL94" s="2" t="s">
        <v>16</v>
      </c>
      <c r="AM94" s="2" t="s">
        <v>49</v>
      </c>
      <c r="AN94" s="2">
        <v>1090</v>
      </c>
      <c r="AO94" s="2">
        <v>2.25</v>
      </c>
      <c r="AP94" s="2">
        <v>2.3326190000000002</v>
      </c>
      <c r="AQ94" s="2">
        <v>8.2618999999999998E-2</v>
      </c>
      <c r="AR94" s="2">
        <v>82.619</v>
      </c>
    </row>
    <row r="95" spans="1:44">
      <c r="A95" s="2">
        <v>34276</v>
      </c>
      <c r="B95" s="2" t="s">
        <v>16</v>
      </c>
      <c r="C95" s="2" t="s">
        <v>12</v>
      </c>
      <c r="D95" s="2">
        <v>1042</v>
      </c>
      <c r="E95" s="2">
        <v>2.3900109999999999</v>
      </c>
      <c r="F95" s="2">
        <v>2.4726219999999999</v>
      </c>
      <c r="G95" s="2">
        <v>8.2611000000000004E-2</v>
      </c>
      <c r="H95" s="2">
        <v>82.611000000000004</v>
      </c>
      <c r="M95" s="2">
        <v>35359</v>
      </c>
      <c r="N95" s="2" t="s">
        <v>16</v>
      </c>
      <c r="O95" s="2" t="s">
        <v>51</v>
      </c>
      <c r="P95" s="2">
        <v>1058</v>
      </c>
      <c r="Q95" s="2">
        <v>1.4300109999999999</v>
      </c>
      <c r="R95" s="2">
        <v>1.5126219999999999</v>
      </c>
      <c r="S95" s="2">
        <v>8.2611000000000004E-2</v>
      </c>
      <c r="T95" s="2">
        <v>82.611000000000004</v>
      </c>
      <c r="Y95" s="2">
        <v>35351</v>
      </c>
      <c r="Z95" s="2" t="s">
        <v>16</v>
      </c>
      <c r="AA95" s="2" t="s">
        <v>51</v>
      </c>
      <c r="AB95" s="2">
        <v>1074</v>
      </c>
      <c r="AC95" s="2">
        <v>1.260011</v>
      </c>
      <c r="AD95" s="2">
        <v>1.340622</v>
      </c>
      <c r="AE95" s="2">
        <v>8.0611000000000002E-2</v>
      </c>
      <c r="AF95" s="2">
        <v>80.611000000000004</v>
      </c>
      <c r="AK95" s="2">
        <v>35359</v>
      </c>
      <c r="AL95" s="2" t="s">
        <v>16</v>
      </c>
      <c r="AM95" s="2" t="s">
        <v>51</v>
      </c>
      <c r="AN95" s="2">
        <v>1090</v>
      </c>
      <c r="AO95" s="2">
        <v>2.2500110000000002</v>
      </c>
      <c r="AP95" s="2">
        <v>2.3326250000000002</v>
      </c>
      <c r="AQ95" s="2">
        <v>8.2614000000000007E-2</v>
      </c>
      <c r="AR95" s="2">
        <v>82.614000000000004</v>
      </c>
    </row>
    <row r="96" spans="1:44">
      <c r="A96" s="2">
        <v>51715</v>
      </c>
      <c r="B96" s="2" t="s">
        <v>16</v>
      </c>
      <c r="C96" s="2" t="s">
        <v>11</v>
      </c>
      <c r="D96" s="2">
        <v>1042</v>
      </c>
      <c r="E96" s="2">
        <v>1.2399990000000001</v>
      </c>
      <c r="F96" s="2">
        <v>1.3206169999999999</v>
      </c>
      <c r="G96" s="2">
        <v>8.0617999999999995E-2</v>
      </c>
      <c r="H96" s="2">
        <v>80.617999999999995</v>
      </c>
      <c r="M96" s="2">
        <v>55454</v>
      </c>
      <c r="N96" s="2" t="s">
        <v>16</v>
      </c>
      <c r="O96" s="2" t="s">
        <v>49</v>
      </c>
      <c r="P96" s="2">
        <v>1058</v>
      </c>
      <c r="Q96" s="2">
        <v>1.689999</v>
      </c>
      <c r="R96" s="2">
        <v>1.7726170000000001</v>
      </c>
      <c r="S96" s="2">
        <v>8.2617999999999997E-2</v>
      </c>
      <c r="T96" s="2">
        <v>82.617999999999995</v>
      </c>
      <c r="Y96" s="2">
        <v>55446</v>
      </c>
      <c r="Z96" s="2" t="s">
        <v>16</v>
      </c>
      <c r="AA96" s="2" t="s">
        <v>49</v>
      </c>
      <c r="AB96" s="2">
        <v>1074</v>
      </c>
      <c r="AC96" s="2">
        <v>1.919999</v>
      </c>
      <c r="AD96" s="2">
        <v>2.0006170000000001</v>
      </c>
      <c r="AE96" s="2">
        <v>8.0617999999999995E-2</v>
      </c>
      <c r="AF96" s="2">
        <v>80.617999999999995</v>
      </c>
      <c r="AK96" s="2">
        <v>55454</v>
      </c>
      <c r="AL96" s="2" t="s">
        <v>16</v>
      </c>
      <c r="AM96" s="2" t="s">
        <v>49</v>
      </c>
      <c r="AN96" s="2">
        <v>1090</v>
      </c>
      <c r="AO96" s="2">
        <v>2.3199990000000001</v>
      </c>
      <c r="AP96" s="2">
        <v>2.4006189999999998</v>
      </c>
      <c r="AQ96" s="2">
        <v>8.0619999999999997E-2</v>
      </c>
      <c r="AR96" s="2">
        <v>80.62</v>
      </c>
    </row>
    <row r="97" spans="1:44">
      <c r="A97" s="2">
        <v>34256</v>
      </c>
      <c r="B97" s="2" t="s">
        <v>16</v>
      </c>
      <c r="C97" s="2" t="s">
        <v>12</v>
      </c>
      <c r="D97" s="2">
        <v>1042</v>
      </c>
      <c r="E97" s="2">
        <v>1.240011</v>
      </c>
      <c r="F97" s="2">
        <v>1.320622</v>
      </c>
      <c r="G97" s="2">
        <v>8.0611000000000002E-2</v>
      </c>
      <c r="H97" s="2">
        <v>80.611000000000004</v>
      </c>
      <c r="M97" s="2">
        <v>35363</v>
      </c>
      <c r="N97" s="2" t="s">
        <v>16</v>
      </c>
      <c r="O97" s="2" t="s">
        <v>51</v>
      </c>
      <c r="P97" s="2">
        <v>1058</v>
      </c>
      <c r="Q97" s="2">
        <v>1.6900109999999999</v>
      </c>
      <c r="R97" s="2">
        <v>1.7726219999999999</v>
      </c>
      <c r="S97" s="2">
        <v>8.2611000000000004E-2</v>
      </c>
      <c r="T97" s="2">
        <v>82.611000000000004</v>
      </c>
      <c r="Y97" s="2">
        <v>35355</v>
      </c>
      <c r="Z97" s="2" t="s">
        <v>16</v>
      </c>
      <c r="AA97" s="2" t="s">
        <v>51</v>
      </c>
      <c r="AB97" s="2">
        <v>1074</v>
      </c>
      <c r="AC97" s="2">
        <v>1.9200109999999999</v>
      </c>
      <c r="AD97" s="2">
        <v>2.0006219999999999</v>
      </c>
      <c r="AE97" s="2">
        <v>8.0611000000000002E-2</v>
      </c>
      <c r="AF97" s="2">
        <v>80.611000000000004</v>
      </c>
      <c r="AK97" s="2">
        <v>35363</v>
      </c>
      <c r="AL97" s="2" t="s">
        <v>16</v>
      </c>
      <c r="AM97" s="2" t="s">
        <v>51</v>
      </c>
      <c r="AN97" s="2">
        <v>1090</v>
      </c>
      <c r="AO97" s="2">
        <v>2.320011</v>
      </c>
      <c r="AP97" s="2">
        <v>2.4006249999999998</v>
      </c>
      <c r="AQ97" s="2">
        <v>8.0614000000000005E-2</v>
      </c>
      <c r="AR97" s="2">
        <v>80.614000000000004</v>
      </c>
    </row>
    <row r="98" spans="1:44">
      <c r="A98" s="2">
        <v>51719</v>
      </c>
      <c r="B98" s="2" t="s">
        <v>16</v>
      </c>
      <c r="C98" s="2" t="s">
        <v>11</v>
      </c>
      <c r="D98" s="2">
        <v>1042</v>
      </c>
      <c r="E98" s="2">
        <v>1.7199990000000001</v>
      </c>
      <c r="F98" s="2">
        <v>1.8006169999999999</v>
      </c>
      <c r="G98" s="2">
        <v>8.0617999999999995E-2</v>
      </c>
      <c r="H98" s="2">
        <v>80.617999999999995</v>
      </c>
      <c r="M98" s="2">
        <v>55458</v>
      </c>
      <c r="N98" s="2" t="s">
        <v>16</v>
      </c>
      <c r="O98" s="2" t="s">
        <v>49</v>
      </c>
      <c r="P98" s="2">
        <v>1058</v>
      </c>
      <c r="Q98" s="2">
        <v>1.959999</v>
      </c>
      <c r="R98" s="2">
        <v>2.0406170000000001</v>
      </c>
      <c r="S98" s="2">
        <v>8.0617999999999995E-2</v>
      </c>
      <c r="T98" s="2">
        <v>80.617999999999995</v>
      </c>
      <c r="Y98" s="2">
        <v>55434</v>
      </c>
      <c r="Z98" s="2" t="s">
        <v>16</v>
      </c>
      <c r="AA98" s="2" t="s">
        <v>49</v>
      </c>
      <c r="AB98" s="2">
        <v>1074</v>
      </c>
      <c r="AC98" s="2">
        <v>1.0900000000000001</v>
      </c>
      <c r="AD98" s="2">
        <v>1.172617</v>
      </c>
      <c r="AE98" s="2">
        <v>8.2616999999999996E-2</v>
      </c>
      <c r="AF98" s="2">
        <v>82.617000000000004</v>
      </c>
      <c r="AK98" s="2">
        <v>55458</v>
      </c>
      <c r="AL98" s="2" t="s">
        <v>16</v>
      </c>
      <c r="AM98" s="2" t="s">
        <v>49</v>
      </c>
      <c r="AN98" s="2">
        <v>1090</v>
      </c>
      <c r="AO98" s="2">
        <v>2.37</v>
      </c>
      <c r="AP98" s="2">
        <v>2.4526189999999999</v>
      </c>
      <c r="AQ98" s="2">
        <v>8.2618999999999998E-2</v>
      </c>
      <c r="AR98" s="2">
        <v>82.619</v>
      </c>
    </row>
    <row r="99" spans="1:44">
      <c r="A99" s="2">
        <v>34260</v>
      </c>
      <c r="B99" s="2" t="s">
        <v>16</v>
      </c>
      <c r="C99" s="2" t="s">
        <v>12</v>
      </c>
      <c r="D99" s="2">
        <v>1042</v>
      </c>
      <c r="E99" s="2">
        <v>1.720011</v>
      </c>
      <c r="F99" s="2">
        <v>1.8006219999999999</v>
      </c>
      <c r="G99" s="2">
        <v>8.0611000000000002E-2</v>
      </c>
      <c r="H99" s="2">
        <v>80.611000000000004</v>
      </c>
      <c r="M99" s="2">
        <v>35367</v>
      </c>
      <c r="N99" s="2" t="s">
        <v>16</v>
      </c>
      <c r="O99" s="2" t="s">
        <v>51</v>
      </c>
      <c r="P99" s="2">
        <v>1058</v>
      </c>
      <c r="Q99" s="2">
        <v>1.9600109999999999</v>
      </c>
      <c r="R99" s="2">
        <v>2.0406219999999999</v>
      </c>
      <c r="S99" s="2">
        <v>8.0611000000000002E-2</v>
      </c>
      <c r="T99" s="2">
        <v>80.611000000000004</v>
      </c>
      <c r="Y99" s="2">
        <v>35343</v>
      </c>
      <c r="Z99" s="2" t="s">
        <v>16</v>
      </c>
      <c r="AA99" s="2" t="s">
        <v>51</v>
      </c>
      <c r="AB99" s="2">
        <v>1074</v>
      </c>
      <c r="AC99" s="2">
        <v>1.0900110000000001</v>
      </c>
      <c r="AD99" s="2">
        <v>1.1726220000000001</v>
      </c>
      <c r="AE99" s="2">
        <v>8.2611000000000004E-2</v>
      </c>
      <c r="AF99" s="2">
        <v>82.611000000000004</v>
      </c>
      <c r="AK99" s="2">
        <v>35367</v>
      </c>
      <c r="AL99" s="2" t="s">
        <v>16</v>
      </c>
      <c r="AM99" s="2" t="s">
        <v>51</v>
      </c>
      <c r="AN99" s="2">
        <v>1090</v>
      </c>
      <c r="AO99" s="2">
        <v>2.3700109999999999</v>
      </c>
      <c r="AP99" s="2">
        <v>2.4526249999999998</v>
      </c>
      <c r="AQ99" s="2">
        <v>8.2614000000000007E-2</v>
      </c>
      <c r="AR99" s="2">
        <v>82.614000000000004</v>
      </c>
    </row>
    <row r="100" spans="1:44">
      <c r="A100" s="2">
        <v>51723</v>
      </c>
      <c r="B100" s="2" t="s">
        <v>16</v>
      </c>
      <c r="C100" s="2" t="s">
        <v>11</v>
      </c>
      <c r="D100" s="2">
        <v>1042</v>
      </c>
      <c r="E100" s="2">
        <v>1.7299990000000001</v>
      </c>
      <c r="F100" s="2">
        <v>1.8126169999999999</v>
      </c>
      <c r="G100" s="2">
        <v>8.2617999999999997E-2</v>
      </c>
      <c r="H100" s="2">
        <v>82.617999999999995</v>
      </c>
      <c r="M100" s="2">
        <v>55462</v>
      </c>
      <c r="N100" s="2" t="s">
        <v>16</v>
      </c>
      <c r="O100" s="2" t="s">
        <v>49</v>
      </c>
      <c r="P100" s="2">
        <v>1058</v>
      </c>
      <c r="Q100" s="2">
        <v>2.54</v>
      </c>
      <c r="R100" s="2">
        <v>2.6206170000000002</v>
      </c>
      <c r="S100" s="2">
        <v>8.0616999999999994E-2</v>
      </c>
      <c r="T100" s="2">
        <v>80.617000000000004</v>
      </c>
      <c r="Y100" s="2">
        <v>55438</v>
      </c>
      <c r="Z100" s="2" t="s">
        <v>16</v>
      </c>
      <c r="AA100" s="2" t="s">
        <v>49</v>
      </c>
      <c r="AB100" s="2">
        <v>1074</v>
      </c>
      <c r="AC100" s="2">
        <v>1.189999</v>
      </c>
      <c r="AD100" s="2">
        <v>1.2726170000000001</v>
      </c>
      <c r="AE100" s="2">
        <v>8.2617999999999997E-2</v>
      </c>
      <c r="AF100" s="2">
        <v>82.617999999999995</v>
      </c>
      <c r="AK100" s="2">
        <v>55462</v>
      </c>
      <c r="AL100" s="2" t="s">
        <v>16</v>
      </c>
      <c r="AM100" s="2" t="s">
        <v>49</v>
      </c>
      <c r="AN100" s="2">
        <v>1090</v>
      </c>
      <c r="AO100" s="2">
        <v>2.4599989999999998</v>
      </c>
      <c r="AP100" s="2">
        <v>2.540619</v>
      </c>
      <c r="AQ100" s="2">
        <v>8.0619999999999997E-2</v>
      </c>
      <c r="AR100" s="2">
        <v>80.62</v>
      </c>
    </row>
    <row r="101" spans="1:44">
      <c r="A101" s="2">
        <v>34264</v>
      </c>
      <c r="B101" s="2" t="s">
        <v>16</v>
      </c>
      <c r="C101" s="2" t="s">
        <v>12</v>
      </c>
      <c r="D101" s="2">
        <v>1042</v>
      </c>
      <c r="E101" s="2">
        <v>1.730011</v>
      </c>
      <c r="F101" s="2">
        <v>1.812622</v>
      </c>
      <c r="G101" s="2">
        <v>8.2611000000000004E-2</v>
      </c>
      <c r="H101" s="2">
        <v>82.611000000000004</v>
      </c>
      <c r="M101" s="2">
        <v>35371</v>
      </c>
      <c r="N101" s="2" t="s">
        <v>16</v>
      </c>
      <c r="O101" s="2" t="s">
        <v>51</v>
      </c>
      <c r="P101" s="2">
        <v>1058</v>
      </c>
      <c r="Q101" s="2">
        <v>2.5400109999999998</v>
      </c>
      <c r="R101" s="2">
        <v>2.620622</v>
      </c>
      <c r="S101" s="2">
        <v>8.0611000000000002E-2</v>
      </c>
      <c r="T101" s="2">
        <v>80.611000000000004</v>
      </c>
      <c r="Y101" s="2">
        <v>35347</v>
      </c>
      <c r="Z101" s="2" t="s">
        <v>16</v>
      </c>
      <c r="AA101" s="2" t="s">
        <v>51</v>
      </c>
      <c r="AB101" s="2">
        <v>1074</v>
      </c>
      <c r="AC101" s="2">
        <v>1.1900109999999999</v>
      </c>
      <c r="AD101" s="2">
        <v>1.2726219999999999</v>
      </c>
      <c r="AE101" s="2">
        <v>8.2611000000000004E-2</v>
      </c>
      <c r="AF101" s="2">
        <v>82.611000000000004</v>
      </c>
      <c r="AK101" s="2">
        <v>35371</v>
      </c>
      <c r="AL101" s="2" t="s">
        <v>16</v>
      </c>
      <c r="AM101" s="2" t="s">
        <v>51</v>
      </c>
      <c r="AN101" s="2">
        <v>1090</v>
      </c>
      <c r="AO101" s="2">
        <v>2.4600110000000002</v>
      </c>
      <c r="AP101" s="2">
        <v>2.5406249999999999</v>
      </c>
      <c r="AQ101" s="2">
        <v>8.0614000000000005E-2</v>
      </c>
      <c r="AR101" s="2">
        <v>80.614000000000004</v>
      </c>
    </row>
    <row r="102" spans="1:44">
      <c r="A102" s="2">
        <v>51727</v>
      </c>
      <c r="B102" s="2" t="s">
        <v>16</v>
      </c>
      <c r="C102" s="2" t="s">
        <v>11</v>
      </c>
      <c r="D102" s="2">
        <v>1042</v>
      </c>
      <c r="E102" s="2">
        <v>2.04</v>
      </c>
      <c r="F102" s="2">
        <v>2.1206170000000002</v>
      </c>
      <c r="G102" s="2">
        <v>8.0616999999999994E-2</v>
      </c>
      <c r="H102" s="2">
        <v>80.617000000000004</v>
      </c>
      <c r="M102" s="2">
        <v>55434</v>
      </c>
      <c r="N102" s="2" t="s">
        <v>16</v>
      </c>
      <c r="O102" s="2" t="s">
        <v>49</v>
      </c>
      <c r="P102" s="2">
        <v>1058</v>
      </c>
      <c r="Q102" s="2">
        <v>1.29</v>
      </c>
      <c r="R102" s="2">
        <v>1.372617</v>
      </c>
      <c r="S102" s="2">
        <v>8.2616999999999996E-2</v>
      </c>
      <c r="T102" s="2">
        <v>82.617000000000004</v>
      </c>
      <c r="Y102" s="2">
        <v>55442</v>
      </c>
      <c r="Z102" s="2" t="s">
        <v>16</v>
      </c>
      <c r="AA102" s="2" t="s">
        <v>49</v>
      </c>
      <c r="AB102" s="2">
        <v>1074</v>
      </c>
      <c r="AC102" s="2">
        <v>1.58</v>
      </c>
      <c r="AD102" s="2">
        <v>1.660617</v>
      </c>
      <c r="AE102" s="2">
        <v>8.0616999999999994E-2</v>
      </c>
      <c r="AF102" s="2">
        <v>80.617000000000004</v>
      </c>
      <c r="AK102" s="2">
        <v>55466</v>
      </c>
      <c r="AL102" s="2" t="s">
        <v>16</v>
      </c>
      <c r="AM102" s="2" t="s">
        <v>49</v>
      </c>
      <c r="AN102" s="2">
        <v>1090</v>
      </c>
      <c r="AO102" s="2">
        <v>2.54</v>
      </c>
      <c r="AP102" s="2">
        <v>2.620619</v>
      </c>
      <c r="AQ102" s="2">
        <v>8.0618999999999996E-2</v>
      </c>
      <c r="AR102" s="2">
        <v>80.619</v>
      </c>
    </row>
    <row r="103" spans="1:44">
      <c r="A103" s="2">
        <v>34268</v>
      </c>
      <c r="B103" s="2" t="s">
        <v>16</v>
      </c>
      <c r="C103" s="2" t="s">
        <v>12</v>
      </c>
      <c r="D103" s="2">
        <v>1042</v>
      </c>
      <c r="E103" s="2">
        <v>2.0400109999999998</v>
      </c>
      <c r="F103" s="2">
        <v>2.120622</v>
      </c>
      <c r="G103" s="2">
        <v>8.0611000000000002E-2</v>
      </c>
      <c r="H103" s="2">
        <v>80.611000000000004</v>
      </c>
      <c r="M103" s="2">
        <v>35343</v>
      </c>
      <c r="N103" s="2" t="s">
        <v>16</v>
      </c>
      <c r="O103" s="2" t="s">
        <v>51</v>
      </c>
      <c r="P103" s="2">
        <v>1058</v>
      </c>
      <c r="Q103" s="2">
        <v>1.290011</v>
      </c>
      <c r="R103" s="2">
        <v>1.372622</v>
      </c>
      <c r="S103" s="2">
        <v>8.2611000000000004E-2</v>
      </c>
      <c r="T103" s="2">
        <v>82.611000000000004</v>
      </c>
      <c r="Y103" s="2">
        <v>35351</v>
      </c>
      <c r="Z103" s="2" t="s">
        <v>16</v>
      </c>
      <c r="AA103" s="2" t="s">
        <v>51</v>
      </c>
      <c r="AB103" s="2">
        <v>1074</v>
      </c>
      <c r="AC103" s="2">
        <v>1.5800110000000001</v>
      </c>
      <c r="AD103" s="2">
        <v>1.660622</v>
      </c>
      <c r="AE103" s="2">
        <v>8.0611000000000002E-2</v>
      </c>
      <c r="AF103" s="2">
        <v>80.611000000000004</v>
      </c>
      <c r="AK103" s="2">
        <v>35375</v>
      </c>
      <c r="AL103" s="2" t="s">
        <v>16</v>
      </c>
      <c r="AM103" s="2" t="s">
        <v>51</v>
      </c>
      <c r="AN103" s="2">
        <v>1090</v>
      </c>
      <c r="AO103" s="2">
        <v>2.5400109999999998</v>
      </c>
      <c r="AP103" s="2">
        <v>2.620625</v>
      </c>
      <c r="AQ103" s="2">
        <v>8.0614000000000005E-2</v>
      </c>
      <c r="AR103" s="2">
        <v>80.614000000000004</v>
      </c>
    </row>
    <row r="104" spans="1:44">
      <c r="A104" s="2">
        <v>51731</v>
      </c>
      <c r="B104" s="2" t="s">
        <v>16</v>
      </c>
      <c r="C104" s="2" t="s">
        <v>11</v>
      </c>
      <c r="D104" s="2">
        <v>1042</v>
      </c>
      <c r="E104" s="2">
        <v>2.52</v>
      </c>
      <c r="F104" s="2">
        <v>2.6006170000000002</v>
      </c>
      <c r="G104" s="2">
        <v>8.0616999999999994E-2</v>
      </c>
      <c r="H104" s="2">
        <v>80.617000000000004</v>
      </c>
      <c r="M104" s="2">
        <v>55438</v>
      </c>
      <c r="N104" s="2" t="s">
        <v>16</v>
      </c>
      <c r="O104" s="2" t="s">
        <v>49</v>
      </c>
      <c r="P104" s="2">
        <v>1058</v>
      </c>
      <c r="Q104" s="2">
        <v>1.439999</v>
      </c>
      <c r="R104" s="2">
        <v>1.5206170000000001</v>
      </c>
      <c r="S104" s="2">
        <v>8.0617999999999995E-2</v>
      </c>
      <c r="T104" s="2">
        <v>80.617999999999995</v>
      </c>
      <c r="Y104" s="2">
        <v>55446</v>
      </c>
      <c r="Z104" s="2" t="s">
        <v>16</v>
      </c>
      <c r="AA104" s="2" t="s">
        <v>49</v>
      </c>
      <c r="AB104" s="2">
        <v>1074</v>
      </c>
      <c r="AC104" s="2">
        <v>2.4799989999999998</v>
      </c>
      <c r="AD104" s="2">
        <v>2.5606170000000001</v>
      </c>
      <c r="AE104" s="2">
        <v>8.0617999999999995E-2</v>
      </c>
      <c r="AF104" s="2">
        <v>80.617999999999995</v>
      </c>
      <c r="AK104" s="2">
        <v>55434</v>
      </c>
      <c r="AL104" s="2" t="s">
        <v>16</v>
      </c>
      <c r="AM104" s="2" t="s">
        <v>49</v>
      </c>
      <c r="AN104" s="2">
        <v>1090</v>
      </c>
      <c r="AO104" s="2">
        <v>1.129999</v>
      </c>
      <c r="AP104" s="2">
        <v>1.2126189999999999</v>
      </c>
      <c r="AQ104" s="2">
        <v>8.2619999999999999E-2</v>
      </c>
      <c r="AR104" s="2">
        <v>82.62</v>
      </c>
    </row>
    <row r="105" spans="1:44">
      <c r="A105" s="2">
        <v>34272</v>
      </c>
      <c r="B105" s="2" t="s">
        <v>16</v>
      </c>
      <c r="C105" s="2" t="s">
        <v>12</v>
      </c>
      <c r="D105" s="2">
        <v>1042</v>
      </c>
      <c r="E105" s="2">
        <v>2.5200109999999998</v>
      </c>
      <c r="F105" s="2">
        <v>2.600622</v>
      </c>
      <c r="G105" s="2">
        <v>8.0611000000000002E-2</v>
      </c>
      <c r="H105" s="2">
        <v>80.611000000000004</v>
      </c>
      <c r="M105" s="2">
        <v>35347</v>
      </c>
      <c r="N105" s="2" t="s">
        <v>16</v>
      </c>
      <c r="O105" s="2" t="s">
        <v>51</v>
      </c>
      <c r="P105" s="2">
        <v>1058</v>
      </c>
      <c r="Q105" s="2">
        <v>1.4400109999999999</v>
      </c>
      <c r="R105" s="2">
        <v>1.5206219999999999</v>
      </c>
      <c r="S105" s="2">
        <v>8.0611000000000002E-2</v>
      </c>
      <c r="T105" s="2">
        <v>80.611000000000004</v>
      </c>
      <c r="Y105" s="2">
        <v>35355</v>
      </c>
      <c r="Z105" s="2" t="s">
        <v>16</v>
      </c>
      <c r="AA105" s="2" t="s">
        <v>51</v>
      </c>
      <c r="AB105" s="2">
        <v>1074</v>
      </c>
      <c r="AC105" s="2">
        <v>2.4800110000000002</v>
      </c>
      <c r="AD105" s="2">
        <v>2.560622</v>
      </c>
      <c r="AE105" s="2">
        <v>8.0611000000000002E-2</v>
      </c>
      <c r="AF105" s="2">
        <v>80.611000000000004</v>
      </c>
      <c r="AK105" s="2">
        <v>35343</v>
      </c>
      <c r="AL105" s="2" t="s">
        <v>16</v>
      </c>
      <c r="AM105" s="2" t="s">
        <v>51</v>
      </c>
      <c r="AN105" s="2">
        <v>1090</v>
      </c>
      <c r="AO105" s="2">
        <v>1.1300110000000001</v>
      </c>
      <c r="AP105" s="2">
        <v>1.2126250000000001</v>
      </c>
      <c r="AQ105" s="2">
        <v>8.2614000000000007E-2</v>
      </c>
      <c r="AR105" s="2">
        <v>82.614000000000004</v>
      </c>
    </row>
    <row r="106" spans="1:44">
      <c r="A106" s="2">
        <v>51735</v>
      </c>
      <c r="B106" s="2" t="s">
        <v>16</v>
      </c>
      <c r="C106" s="2" t="s">
        <v>11</v>
      </c>
      <c r="D106" s="2">
        <v>1042</v>
      </c>
      <c r="E106" s="2">
        <v>2.6899989999999998</v>
      </c>
      <c r="F106" s="2">
        <v>2.7726169999999999</v>
      </c>
      <c r="G106" s="2">
        <v>8.2617999999999997E-2</v>
      </c>
      <c r="H106" s="2">
        <v>82.617999999999995</v>
      </c>
      <c r="M106" s="2">
        <v>55442</v>
      </c>
      <c r="N106" s="2" t="s">
        <v>16</v>
      </c>
      <c r="O106" s="2" t="s">
        <v>49</v>
      </c>
      <c r="P106" s="2">
        <v>1058</v>
      </c>
      <c r="Q106" s="2">
        <v>2.0699990000000001</v>
      </c>
      <c r="R106" s="2">
        <v>2.1526169999999998</v>
      </c>
      <c r="S106" s="2">
        <v>8.2617999999999997E-2</v>
      </c>
      <c r="T106" s="2">
        <v>82.617999999999995</v>
      </c>
      <c r="Y106" s="2">
        <v>55434</v>
      </c>
      <c r="Z106" s="2" t="s">
        <v>16</v>
      </c>
      <c r="AA106" s="2" t="s">
        <v>49</v>
      </c>
      <c r="AB106" s="2">
        <v>1074</v>
      </c>
      <c r="AC106" s="2">
        <v>1.659999</v>
      </c>
      <c r="AD106" s="2">
        <v>1.7406170000000001</v>
      </c>
      <c r="AE106" s="2">
        <v>8.0617999999999995E-2</v>
      </c>
      <c r="AF106" s="2">
        <v>80.617999999999995</v>
      </c>
      <c r="AK106" s="2">
        <v>55438</v>
      </c>
      <c r="AL106" s="2" t="s">
        <v>16</v>
      </c>
      <c r="AM106" s="2" t="s">
        <v>49</v>
      </c>
      <c r="AN106" s="2">
        <v>1090</v>
      </c>
      <c r="AO106" s="2">
        <v>1.159999</v>
      </c>
      <c r="AP106" s="2">
        <v>1.2406189999999999</v>
      </c>
      <c r="AQ106" s="2">
        <v>8.0619999999999997E-2</v>
      </c>
      <c r="AR106" s="2">
        <v>80.62</v>
      </c>
    </row>
    <row r="107" spans="1:44">
      <c r="A107" s="2">
        <v>34276</v>
      </c>
      <c r="B107" s="2" t="s">
        <v>16</v>
      </c>
      <c r="C107" s="2" t="s">
        <v>12</v>
      </c>
      <c r="D107" s="2">
        <v>1042</v>
      </c>
      <c r="E107" s="2">
        <v>2.6900110000000002</v>
      </c>
      <c r="F107" s="2">
        <v>2.7726220000000001</v>
      </c>
      <c r="G107" s="2">
        <v>8.2611000000000004E-2</v>
      </c>
      <c r="H107" s="2">
        <v>82.611000000000004</v>
      </c>
      <c r="M107" s="2">
        <v>35351</v>
      </c>
      <c r="N107" s="2" t="s">
        <v>16</v>
      </c>
      <c r="O107" s="2" t="s">
        <v>51</v>
      </c>
      <c r="P107" s="2">
        <v>1058</v>
      </c>
      <c r="Q107" s="2">
        <v>2.070011</v>
      </c>
      <c r="R107" s="2">
        <v>2.152622</v>
      </c>
      <c r="S107" s="2">
        <v>8.2611000000000004E-2</v>
      </c>
      <c r="T107" s="2">
        <v>82.611000000000004</v>
      </c>
      <c r="Y107" s="2">
        <v>35343</v>
      </c>
      <c r="Z107" s="2" t="s">
        <v>16</v>
      </c>
      <c r="AA107" s="2" t="s">
        <v>51</v>
      </c>
      <c r="AB107" s="2">
        <v>1074</v>
      </c>
      <c r="AC107" s="2">
        <v>1.6600109999999999</v>
      </c>
      <c r="AD107" s="2">
        <v>1.7406219999999999</v>
      </c>
      <c r="AE107" s="2">
        <v>8.0611000000000002E-2</v>
      </c>
      <c r="AF107" s="2">
        <v>80.611000000000004</v>
      </c>
      <c r="AK107" s="2">
        <v>35347</v>
      </c>
      <c r="AL107" s="2" t="s">
        <v>16</v>
      </c>
      <c r="AM107" s="2" t="s">
        <v>51</v>
      </c>
      <c r="AN107" s="2">
        <v>1090</v>
      </c>
      <c r="AO107" s="2">
        <v>1.1600109999999999</v>
      </c>
      <c r="AP107" s="2">
        <v>1.2406250000000001</v>
      </c>
      <c r="AQ107" s="2">
        <v>8.0614000000000005E-2</v>
      </c>
      <c r="AR107" s="2">
        <v>80.614000000000004</v>
      </c>
    </row>
    <row r="108" spans="1:44">
      <c r="A108" s="2">
        <v>51739</v>
      </c>
      <c r="B108" s="2" t="s">
        <v>16</v>
      </c>
      <c r="C108" s="2" t="s">
        <v>11</v>
      </c>
      <c r="D108" s="2">
        <v>1042</v>
      </c>
      <c r="E108" s="2">
        <v>2.77</v>
      </c>
      <c r="F108" s="2">
        <v>2.852617</v>
      </c>
      <c r="G108" s="2">
        <v>8.2616999999999996E-2</v>
      </c>
      <c r="H108" s="2">
        <v>82.617000000000004</v>
      </c>
      <c r="M108" s="2">
        <v>55446</v>
      </c>
      <c r="N108" s="2" t="s">
        <v>16</v>
      </c>
      <c r="O108" s="2" t="s">
        <v>49</v>
      </c>
      <c r="P108" s="2">
        <v>1058</v>
      </c>
      <c r="Q108" s="2">
        <v>2.5099990000000001</v>
      </c>
      <c r="R108" s="2">
        <v>2.5926170000000002</v>
      </c>
      <c r="S108" s="2">
        <v>8.2617999999999997E-2</v>
      </c>
      <c r="T108" s="2">
        <v>82.617999999999995</v>
      </c>
      <c r="Y108" s="2">
        <v>55438</v>
      </c>
      <c r="Z108" s="2" t="s">
        <v>16</v>
      </c>
      <c r="AA108" s="2" t="s">
        <v>49</v>
      </c>
      <c r="AB108" s="2">
        <v>1074</v>
      </c>
      <c r="AC108" s="2">
        <v>1.79</v>
      </c>
      <c r="AD108" s="2">
        <v>1.872617</v>
      </c>
      <c r="AE108" s="2">
        <v>8.2616999999999996E-2</v>
      </c>
      <c r="AF108" s="2">
        <v>82.617000000000004</v>
      </c>
      <c r="AK108" s="2">
        <v>55442</v>
      </c>
      <c r="AL108" s="2" t="s">
        <v>16</v>
      </c>
      <c r="AM108" s="2" t="s">
        <v>49</v>
      </c>
      <c r="AN108" s="2">
        <v>1090</v>
      </c>
      <c r="AO108" s="2">
        <v>1.209999</v>
      </c>
      <c r="AP108" s="2">
        <v>1.292619</v>
      </c>
      <c r="AQ108" s="2">
        <v>8.2619999999999999E-2</v>
      </c>
      <c r="AR108" s="2">
        <v>82.62</v>
      </c>
    </row>
    <row r="109" spans="1:44">
      <c r="A109" s="2">
        <v>34280</v>
      </c>
      <c r="B109" s="2" t="s">
        <v>16</v>
      </c>
      <c r="C109" s="2" t="s">
        <v>12</v>
      </c>
      <c r="D109" s="2">
        <v>1042</v>
      </c>
      <c r="E109" s="2">
        <v>2.7700109999999998</v>
      </c>
      <c r="F109" s="2">
        <v>2.8526220000000002</v>
      </c>
      <c r="G109" s="2">
        <v>8.2611000000000004E-2</v>
      </c>
      <c r="H109" s="2">
        <v>82.611000000000004</v>
      </c>
      <c r="M109" s="2">
        <v>35355</v>
      </c>
      <c r="N109" s="2" t="s">
        <v>16</v>
      </c>
      <c r="O109" s="2" t="s">
        <v>51</v>
      </c>
      <c r="P109" s="2">
        <v>1058</v>
      </c>
      <c r="Q109" s="2">
        <v>2.510011</v>
      </c>
      <c r="R109" s="2">
        <v>2.592622</v>
      </c>
      <c r="S109" s="2">
        <v>8.2611000000000004E-2</v>
      </c>
      <c r="T109" s="2">
        <v>82.611000000000004</v>
      </c>
      <c r="Y109" s="2">
        <v>35347</v>
      </c>
      <c r="Z109" s="2" t="s">
        <v>16</v>
      </c>
      <c r="AA109" s="2" t="s">
        <v>51</v>
      </c>
      <c r="AB109" s="2">
        <v>1074</v>
      </c>
      <c r="AC109" s="2">
        <v>1.790011</v>
      </c>
      <c r="AD109" s="2">
        <v>1.872622</v>
      </c>
      <c r="AE109" s="2">
        <v>8.2611000000000004E-2</v>
      </c>
      <c r="AF109" s="2">
        <v>82.611000000000004</v>
      </c>
      <c r="AK109" s="2">
        <v>35351</v>
      </c>
      <c r="AL109" s="2" t="s">
        <v>16</v>
      </c>
      <c r="AM109" s="2" t="s">
        <v>51</v>
      </c>
      <c r="AN109" s="2">
        <v>1090</v>
      </c>
      <c r="AO109" s="2">
        <v>1.2100109999999999</v>
      </c>
      <c r="AP109" s="2">
        <v>1.2926249999999999</v>
      </c>
      <c r="AQ109" s="2">
        <v>8.2614000000000007E-2</v>
      </c>
      <c r="AR109" s="2">
        <v>82.614000000000004</v>
      </c>
    </row>
    <row r="110" spans="1:44">
      <c r="A110" s="2">
        <v>51743</v>
      </c>
      <c r="B110" s="2" t="s">
        <v>16</v>
      </c>
      <c r="C110" s="2" t="s">
        <v>11</v>
      </c>
      <c r="D110" s="2">
        <v>1042</v>
      </c>
      <c r="E110" s="2">
        <v>2.8799990000000002</v>
      </c>
      <c r="F110" s="2">
        <v>2.9606170000000001</v>
      </c>
      <c r="G110" s="2">
        <v>8.0617999999999995E-2</v>
      </c>
      <c r="H110" s="2">
        <v>80.617999999999995</v>
      </c>
      <c r="M110" s="2">
        <v>55434</v>
      </c>
      <c r="N110" s="2" t="s">
        <v>16</v>
      </c>
      <c r="O110" s="2" t="s">
        <v>49</v>
      </c>
      <c r="P110" s="2">
        <v>1058</v>
      </c>
      <c r="Q110" s="2">
        <v>1.1200000000000001</v>
      </c>
      <c r="R110" s="2">
        <v>1.200617</v>
      </c>
      <c r="S110" s="2">
        <v>8.0616999999999994E-2</v>
      </c>
      <c r="T110" s="2">
        <v>80.617000000000004</v>
      </c>
      <c r="Y110" s="2">
        <v>55434</v>
      </c>
      <c r="Z110" s="2" t="s">
        <v>16</v>
      </c>
      <c r="AA110" s="2" t="s">
        <v>49</v>
      </c>
      <c r="AB110" s="2">
        <v>1074</v>
      </c>
      <c r="AC110" s="2">
        <v>1.9699990000000001</v>
      </c>
      <c r="AD110" s="2">
        <v>2.0526170000000001</v>
      </c>
      <c r="AE110" s="2">
        <v>8.2617999999999997E-2</v>
      </c>
      <c r="AF110" s="2">
        <v>82.617999999999995</v>
      </c>
      <c r="AK110" s="2">
        <v>55446</v>
      </c>
      <c r="AL110" s="2" t="s">
        <v>16</v>
      </c>
      <c r="AM110" s="2" t="s">
        <v>49</v>
      </c>
      <c r="AN110" s="2">
        <v>1090</v>
      </c>
      <c r="AO110" s="2">
        <v>1.439999</v>
      </c>
      <c r="AP110" s="2">
        <v>1.5206189999999999</v>
      </c>
      <c r="AQ110" s="2">
        <v>8.0619999999999997E-2</v>
      </c>
      <c r="AR110" s="2">
        <v>80.62</v>
      </c>
    </row>
    <row r="111" spans="1:44">
      <c r="A111" s="2">
        <v>34284</v>
      </c>
      <c r="B111" s="2" t="s">
        <v>16</v>
      </c>
      <c r="C111" s="2" t="s">
        <v>12</v>
      </c>
      <c r="D111" s="2">
        <v>1042</v>
      </c>
      <c r="E111" s="2">
        <v>2.8800110000000001</v>
      </c>
      <c r="F111" s="2">
        <v>2.9606219999999999</v>
      </c>
      <c r="G111" s="2">
        <v>8.0611000000000002E-2</v>
      </c>
      <c r="H111" s="2">
        <v>80.611000000000004</v>
      </c>
      <c r="M111" s="2">
        <v>35343</v>
      </c>
      <c r="N111" s="2" t="s">
        <v>16</v>
      </c>
      <c r="O111" s="2" t="s">
        <v>51</v>
      </c>
      <c r="P111" s="2">
        <v>1058</v>
      </c>
      <c r="Q111" s="2">
        <v>1.1200110000000001</v>
      </c>
      <c r="R111" s="2">
        <v>1.2006220000000001</v>
      </c>
      <c r="S111" s="2">
        <v>8.0611000000000002E-2</v>
      </c>
      <c r="T111" s="2">
        <v>80.611000000000004</v>
      </c>
      <c r="Y111" s="2">
        <v>35343</v>
      </c>
      <c r="Z111" s="2" t="s">
        <v>16</v>
      </c>
      <c r="AA111" s="2" t="s">
        <v>51</v>
      </c>
      <c r="AB111" s="2">
        <v>1074</v>
      </c>
      <c r="AC111" s="2">
        <v>1.970011</v>
      </c>
      <c r="AD111" s="2">
        <v>2.0526219999999999</v>
      </c>
      <c r="AE111" s="2">
        <v>8.2611000000000004E-2</v>
      </c>
      <c r="AF111" s="2">
        <v>82.611000000000004</v>
      </c>
      <c r="AK111" s="2">
        <v>35355</v>
      </c>
      <c r="AL111" s="2" t="s">
        <v>16</v>
      </c>
      <c r="AM111" s="2" t="s">
        <v>51</v>
      </c>
      <c r="AN111" s="2">
        <v>1090</v>
      </c>
      <c r="AO111" s="2">
        <v>1.4400109999999999</v>
      </c>
      <c r="AP111" s="2">
        <v>1.5206249999999999</v>
      </c>
      <c r="AQ111" s="2">
        <v>8.0614000000000005E-2</v>
      </c>
      <c r="AR111" s="2">
        <v>80.614000000000004</v>
      </c>
    </row>
    <row r="112" spans="1:44">
      <c r="A112" s="2">
        <v>51747</v>
      </c>
      <c r="B112" s="2" t="s">
        <v>16</v>
      </c>
      <c r="C112" s="2" t="s">
        <v>11</v>
      </c>
      <c r="D112" s="2">
        <v>1042</v>
      </c>
      <c r="E112" s="2">
        <v>2.8999990000000002</v>
      </c>
      <c r="F112" s="2">
        <v>2.9806170000000001</v>
      </c>
      <c r="G112" s="2">
        <v>8.0617999999999995E-2</v>
      </c>
      <c r="H112" s="2">
        <v>80.617999999999995</v>
      </c>
      <c r="M112" s="2">
        <v>55438</v>
      </c>
      <c r="N112" s="2" t="s">
        <v>16</v>
      </c>
      <c r="O112" s="2" t="s">
        <v>49</v>
      </c>
      <c r="P112" s="2">
        <v>1058</v>
      </c>
      <c r="Q112" s="2">
        <v>1.2299990000000001</v>
      </c>
      <c r="R112" s="2">
        <v>1.3126169999999999</v>
      </c>
      <c r="S112" s="2">
        <v>8.2617999999999997E-2</v>
      </c>
      <c r="T112" s="2">
        <v>82.617999999999995</v>
      </c>
      <c r="Y112" s="2">
        <v>55438</v>
      </c>
      <c r="Z112" s="2" t="s">
        <v>16</v>
      </c>
      <c r="AA112" s="2" t="s">
        <v>49</v>
      </c>
      <c r="AB112" s="2">
        <v>1074</v>
      </c>
      <c r="AC112" s="2">
        <v>2.0299990000000001</v>
      </c>
      <c r="AD112" s="2">
        <v>2.1126170000000002</v>
      </c>
      <c r="AE112" s="2">
        <v>8.2617999999999997E-2</v>
      </c>
      <c r="AF112" s="2">
        <v>82.617999999999995</v>
      </c>
      <c r="AK112" s="2">
        <v>55450</v>
      </c>
      <c r="AL112" s="2" t="s">
        <v>16</v>
      </c>
      <c r="AM112" s="2" t="s">
        <v>49</v>
      </c>
      <c r="AN112" s="2">
        <v>1090</v>
      </c>
      <c r="AO112" s="2">
        <v>1.7299990000000001</v>
      </c>
      <c r="AP112" s="2">
        <v>1.812619</v>
      </c>
      <c r="AQ112" s="2">
        <v>8.2619999999999999E-2</v>
      </c>
      <c r="AR112" s="2">
        <v>82.62</v>
      </c>
    </row>
    <row r="113" spans="1:44">
      <c r="A113" s="2">
        <v>34288</v>
      </c>
      <c r="B113" s="2" t="s">
        <v>16</v>
      </c>
      <c r="C113" s="2" t="s">
        <v>12</v>
      </c>
      <c r="D113" s="2">
        <v>1042</v>
      </c>
      <c r="E113" s="2">
        <v>2.9000110000000001</v>
      </c>
      <c r="F113" s="2">
        <v>2.9806219999999999</v>
      </c>
      <c r="G113" s="2">
        <v>8.0611000000000002E-2</v>
      </c>
      <c r="H113" s="2">
        <v>80.611000000000004</v>
      </c>
      <c r="M113" s="2">
        <v>35347</v>
      </c>
      <c r="N113" s="2" t="s">
        <v>16</v>
      </c>
      <c r="O113" s="2" t="s">
        <v>51</v>
      </c>
      <c r="P113" s="2">
        <v>1058</v>
      </c>
      <c r="Q113" s="2">
        <v>1.230011</v>
      </c>
      <c r="R113" s="2">
        <v>1.312622</v>
      </c>
      <c r="S113" s="2">
        <v>8.2611000000000004E-2</v>
      </c>
      <c r="T113" s="2">
        <v>82.611000000000004</v>
      </c>
      <c r="Y113" s="2">
        <v>35347</v>
      </c>
      <c r="Z113" s="2" t="s">
        <v>16</v>
      </c>
      <c r="AA113" s="2" t="s">
        <v>51</v>
      </c>
      <c r="AB113" s="2">
        <v>1074</v>
      </c>
      <c r="AC113" s="2">
        <v>2.030011</v>
      </c>
      <c r="AD113" s="2">
        <v>2.112622</v>
      </c>
      <c r="AE113" s="2">
        <v>8.2611000000000004E-2</v>
      </c>
      <c r="AF113" s="2">
        <v>82.611000000000004</v>
      </c>
      <c r="AK113" s="2">
        <v>35359</v>
      </c>
      <c r="AL113" s="2" t="s">
        <v>16</v>
      </c>
      <c r="AM113" s="2" t="s">
        <v>51</v>
      </c>
      <c r="AN113" s="2">
        <v>1090</v>
      </c>
      <c r="AO113" s="2">
        <v>1.730011</v>
      </c>
      <c r="AP113" s="2">
        <v>1.8126249999999999</v>
      </c>
      <c r="AQ113" s="2">
        <v>8.2614000000000007E-2</v>
      </c>
      <c r="AR113" s="2">
        <v>82.614000000000004</v>
      </c>
    </row>
    <row r="114" spans="1:44">
      <c r="A114" s="2">
        <v>51715</v>
      </c>
      <c r="B114" s="2" t="s">
        <v>16</v>
      </c>
      <c r="C114" s="2" t="s">
        <v>11</v>
      </c>
      <c r="D114" s="2">
        <v>1042</v>
      </c>
      <c r="E114" s="2">
        <v>1.159999</v>
      </c>
      <c r="F114" s="2">
        <v>1.2406170000000001</v>
      </c>
      <c r="G114" s="2">
        <v>8.0617999999999995E-2</v>
      </c>
      <c r="H114" s="2">
        <v>80.617999999999995</v>
      </c>
      <c r="M114" s="2">
        <v>55442</v>
      </c>
      <c r="N114" s="2" t="s">
        <v>16</v>
      </c>
      <c r="O114" s="2" t="s">
        <v>49</v>
      </c>
      <c r="P114" s="2">
        <v>1058</v>
      </c>
      <c r="Q114" s="2">
        <v>1.34</v>
      </c>
      <c r="R114" s="2">
        <v>1.420617</v>
      </c>
      <c r="S114" s="2">
        <v>8.0616999999999994E-2</v>
      </c>
      <c r="T114" s="2">
        <v>80.617000000000004</v>
      </c>
      <c r="Y114" s="2">
        <v>55442</v>
      </c>
      <c r="Z114" s="2" t="s">
        <v>16</v>
      </c>
      <c r="AA114" s="2" t="s">
        <v>49</v>
      </c>
      <c r="AB114" s="2">
        <v>1074</v>
      </c>
      <c r="AC114" s="2">
        <v>2.2400000000000002</v>
      </c>
      <c r="AD114" s="2">
        <v>2.3206169999999999</v>
      </c>
      <c r="AE114" s="2">
        <v>8.0616999999999994E-2</v>
      </c>
      <c r="AF114" s="2">
        <v>80.617000000000004</v>
      </c>
      <c r="AK114" s="2">
        <v>55454</v>
      </c>
      <c r="AL114" s="2" t="s">
        <v>16</v>
      </c>
      <c r="AM114" s="2" t="s">
        <v>49</v>
      </c>
      <c r="AN114" s="2">
        <v>1090</v>
      </c>
      <c r="AO114" s="2">
        <v>1.929999</v>
      </c>
      <c r="AP114" s="2">
        <v>2.0126189999999999</v>
      </c>
      <c r="AQ114" s="2">
        <v>8.2619999999999999E-2</v>
      </c>
      <c r="AR114" s="2">
        <v>82.62</v>
      </c>
    </row>
    <row r="115" spans="1:44">
      <c r="A115" s="2">
        <v>34256</v>
      </c>
      <c r="B115" s="2" t="s">
        <v>16</v>
      </c>
      <c r="C115" s="2" t="s">
        <v>12</v>
      </c>
      <c r="D115" s="2">
        <v>1042</v>
      </c>
      <c r="E115" s="2">
        <v>1.1600109999999999</v>
      </c>
      <c r="F115" s="2">
        <v>1.2406219999999999</v>
      </c>
      <c r="G115" s="2">
        <v>8.0611000000000002E-2</v>
      </c>
      <c r="H115" s="2">
        <v>80.611000000000004</v>
      </c>
      <c r="M115" s="2">
        <v>35351</v>
      </c>
      <c r="N115" s="2" t="s">
        <v>16</v>
      </c>
      <c r="O115" s="2" t="s">
        <v>51</v>
      </c>
      <c r="P115" s="2">
        <v>1058</v>
      </c>
      <c r="Q115" s="2">
        <v>1.3400110000000001</v>
      </c>
      <c r="R115" s="2">
        <v>1.4206220000000001</v>
      </c>
      <c r="S115" s="2">
        <v>8.0611000000000002E-2</v>
      </c>
      <c r="T115" s="2">
        <v>80.611000000000004</v>
      </c>
      <c r="Y115" s="2">
        <v>35351</v>
      </c>
      <c r="Z115" s="2" t="s">
        <v>16</v>
      </c>
      <c r="AA115" s="2" t="s">
        <v>51</v>
      </c>
      <c r="AB115" s="2">
        <v>1074</v>
      </c>
      <c r="AC115" s="2">
        <v>2.240011</v>
      </c>
      <c r="AD115" s="2">
        <v>2.3206220000000002</v>
      </c>
      <c r="AE115" s="2">
        <v>8.0611000000000002E-2</v>
      </c>
      <c r="AF115" s="2">
        <v>80.611000000000004</v>
      </c>
      <c r="AK115" s="2">
        <v>35363</v>
      </c>
      <c r="AL115" s="2" t="s">
        <v>16</v>
      </c>
      <c r="AM115" s="2" t="s">
        <v>51</v>
      </c>
      <c r="AN115" s="2">
        <v>1090</v>
      </c>
      <c r="AO115" s="2">
        <v>1.9300109999999999</v>
      </c>
      <c r="AP115" s="2">
        <v>2.0126249999999999</v>
      </c>
      <c r="AQ115" s="2">
        <v>8.2614000000000007E-2</v>
      </c>
      <c r="AR115" s="2">
        <v>82.614000000000004</v>
      </c>
    </row>
    <row r="116" spans="1:44">
      <c r="A116" s="2">
        <v>51719</v>
      </c>
      <c r="B116" s="2" t="s">
        <v>16</v>
      </c>
      <c r="C116" s="2" t="s">
        <v>11</v>
      </c>
      <c r="D116" s="2">
        <v>1042</v>
      </c>
      <c r="E116" s="2">
        <v>1.26</v>
      </c>
      <c r="F116" s="2">
        <v>1.3406169999999999</v>
      </c>
      <c r="G116" s="2">
        <v>8.0616999999999994E-2</v>
      </c>
      <c r="H116" s="2">
        <v>80.617000000000004</v>
      </c>
      <c r="M116" s="2">
        <v>55446</v>
      </c>
      <c r="N116" s="2" t="s">
        <v>16</v>
      </c>
      <c r="O116" s="2" t="s">
        <v>49</v>
      </c>
      <c r="P116" s="2">
        <v>1058</v>
      </c>
      <c r="Q116" s="2">
        <v>1.659999</v>
      </c>
      <c r="R116" s="2">
        <v>1.7406170000000001</v>
      </c>
      <c r="S116" s="2">
        <v>8.0617999999999995E-2</v>
      </c>
      <c r="T116" s="2">
        <v>80.617999999999995</v>
      </c>
      <c r="Y116" s="2">
        <v>55446</v>
      </c>
      <c r="Z116" s="2" t="s">
        <v>16</v>
      </c>
      <c r="AA116" s="2" t="s">
        <v>49</v>
      </c>
      <c r="AB116" s="2">
        <v>1074</v>
      </c>
      <c r="AC116" s="2">
        <v>2.3599990000000002</v>
      </c>
      <c r="AD116" s="2">
        <v>2.440617</v>
      </c>
      <c r="AE116" s="2">
        <v>8.0617999999999995E-2</v>
      </c>
      <c r="AF116" s="2">
        <v>80.617999999999995</v>
      </c>
      <c r="AK116" s="2">
        <v>55458</v>
      </c>
      <c r="AL116" s="2" t="s">
        <v>16</v>
      </c>
      <c r="AM116" s="2" t="s">
        <v>49</v>
      </c>
      <c r="AN116" s="2">
        <v>1090</v>
      </c>
      <c r="AO116" s="2">
        <v>2.1299990000000002</v>
      </c>
      <c r="AP116" s="2">
        <v>2.2126190000000001</v>
      </c>
      <c r="AQ116" s="2">
        <v>8.2619999999999999E-2</v>
      </c>
      <c r="AR116" s="2">
        <v>82.62</v>
      </c>
    </row>
    <row r="117" spans="1:44">
      <c r="A117" s="2">
        <v>34260</v>
      </c>
      <c r="B117" s="2" t="s">
        <v>16</v>
      </c>
      <c r="C117" s="2" t="s">
        <v>12</v>
      </c>
      <c r="D117" s="2">
        <v>1042</v>
      </c>
      <c r="E117" s="2">
        <v>1.260011</v>
      </c>
      <c r="F117" s="2">
        <v>1.340622</v>
      </c>
      <c r="G117" s="2">
        <v>8.0611000000000002E-2</v>
      </c>
      <c r="H117" s="2">
        <v>80.611000000000004</v>
      </c>
      <c r="M117" s="2">
        <v>35355</v>
      </c>
      <c r="N117" s="2" t="s">
        <v>16</v>
      </c>
      <c r="O117" s="2" t="s">
        <v>51</v>
      </c>
      <c r="P117" s="2">
        <v>1058</v>
      </c>
      <c r="Q117" s="2">
        <v>1.6600109999999999</v>
      </c>
      <c r="R117" s="2">
        <v>1.7406219999999999</v>
      </c>
      <c r="S117" s="2">
        <v>8.0611000000000002E-2</v>
      </c>
      <c r="T117" s="2">
        <v>80.611000000000004</v>
      </c>
      <c r="Y117" s="2">
        <v>35355</v>
      </c>
      <c r="Z117" s="2" t="s">
        <v>16</v>
      </c>
      <c r="AA117" s="2" t="s">
        <v>51</v>
      </c>
      <c r="AB117" s="2">
        <v>1074</v>
      </c>
      <c r="AC117" s="2">
        <v>2.3600110000000001</v>
      </c>
      <c r="AD117" s="2">
        <v>2.4406219999999998</v>
      </c>
      <c r="AE117" s="2">
        <v>8.0611000000000002E-2</v>
      </c>
      <c r="AF117" s="2">
        <v>80.611000000000004</v>
      </c>
      <c r="AK117" s="2">
        <v>35367</v>
      </c>
      <c r="AL117" s="2" t="s">
        <v>16</v>
      </c>
      <c r="AM117" s="2" t="s">
        <v>51</v>
      </c>
      <c r="AN117" s="2">
        <v>1090</v>
      </c>
      <c r="AO117" s="2">
        <v>2.1300110000000001</v>
      </c>
      <c r="AP117" s="2">
        <v>2.2126250000000001</v>
      </c>
      <c r="AQ117" s="2">
        <v>8.2614000000000007E-2</v>
      </c>
      <c r="AR117" s="2">
        <v>82.614000000000004</v>
      </c>
    </row>
    <row r="118" spans="1:44">
      <c r="A118" s="2">
        <v>51723</v>
      </c>
      <c r="B118" s="2" t="s">
        <v>16</v>
      </c>
      <c r="C118" s="2" t="s">
        <v>11</v>
      </c>
      <c r="D118" s="2">
        <v>1042</v>
      </c>
      <c r="E118" s="2">
        <v>1.33</v>
      </c>
      <c r="F118" s="2">
        <v>1.412617</v>
      </c>
      <c r="G118" s="2">
        <v>8.2616999999999996E-2</v>
      </c>
      <c r="H118" s="2">
        <v>82.617000000000004</v>
      </c>
      <c r="M118" s="2">
        <v>55450</v>
      </c>
      <c r="N118" s="2" t="s">
        <v>16</v>
      </c>
      <c r="O118" s="2" t="s">
        <v>49</v>
      </c>
      <c r="P118" s="2">
        <v>1058</v>
      </c>
      <c r="Q118" s="2">
        <v>1.959999</v>
      </c>
      <c r="R118" s="2">
        <v>2.0406170000000001</v>
      </c>
      <c r="S118" s="2">
        <v>8.0617999999999995E-2</v>
      </c>
      <c r="T118" s="2">
        <v>80.617999999999995</v>
      </c>
      <c r="Y118" s="2">
        <v>55450</v>
      </c>
      <c r="Z118" s="2" t="s">
        <v>16</v>
      </c>
      <c r="AA118" s="2" t="s">
        <v>49</v>
      </c>
      <c r="AB118" s="2">
        <v>1074</v>
      </c>
      <c r="AC118" s="2">
        <v>2.37</v>
      </c>
      <c r="AD118" s="2">
        <v>2.452617</v>
      </c>
      <c r="AE118" s="2">
        <v>8.2616999999999996E-2</v>
      </c>
      <c r="AF118" s="2">
        <v>82.617000000000004</v>
      </c>
      <c r="AK118" s="2">
        <v>55434</v>
      </c>
      <c r="AL118" s="2" t="s">
        <v>16</v>
      </c>
      <c r="AM118" s="2" t="s">
        <v>49</v>
      </c>
      <c r="AN118" s="2">
        <v>1090</v>
      </c>
      <c r="AO118" s="2">
        <v>1.28</v>
      </c>
      <c r="AP118" s="2">
        <v>1.360619</v>
      </c>
      <c r="AQ118" s="2">
        <v>8.0618999999999996E-2</v>
      </c>
      <c r="AR118" s="2">
        <v>80.619</v>
      </c>
    </row>
    <row r="119" spans="1:44">
      <c r="A119" s="2">
        <v>34264</v>
      </c>
      <c r="B119" s="2" t="s">
        <v>16</v>
      </c>
      <c r="C119" s="2" t="s">
        <v>12</v>
      </c>
      <c r="D119" s="2">
        <v>1042</v>
      </c>
      <c r="E119" s="2">
        <v>1.3300110000000001</v>
      </c>
      <c r="F119" s="2">
        <v>1.412622</v>
      </c>
      <c r="G119" s="2">
        <v>8.2611000000000004E-2</v>
      </c>
      <c r="H119" s="2">
        <v>82.611000000000004</v>
      </c>
      <c r="M119" s="2">
        <v>35359</v>
      </c>
      <c r="N119" s="2" t="s">
        <v>16</v>
      </c>
      <c r="O119" s="2" t="s">
        <v>51</v>
      </c>
      <c r="P119" s="2">
        <v>1058</v>
      </c>
      <c r="Q119" s="2">
        <v>1.9600109999999999</v>
      </c>
      <c r="R119" s="2">
        <v>2.0406219999999999</v>
      </c>
      <c r="S119" s="2">
        <v>8.0611000000000002E-2</v>
      </c>
      <c r="T119" s="2">
        <v>80.611000000000004</v>
      </c>
      <c r="Y119" s="2">
        <v>35359</v>
      </c>
      <c r="Z119" s="2" t="s">
        <v>16</v>
      </c>
      <c r="AA119" s="2" t="s">
        <v>51</v>
      </c>
      <c r="AB119" s="2">
        <v>1074</v>
      </c>
      <c r="AC119" s="2">
        <v>2.3700109999999999</v>
      </c>
      <c r="AD119" s="2">
        <v>2.4526219999999999</v>
      </c>
      <c r="AE119" s="2">
        <v>8.2611000000000004E-2</v>
      </c>
      <c r="AF119" s="2">
        <v>82.611000000000004</v>
      </c>
      <c r="AK119" s="2">
        <v>35343</v>
      </c>
      <c r="AL119" s="2" t="s">
        <v>16</v>
      </c>
      <c r="AM119" s="2" t="s">
        <v>51</v>
      </c>
      <c r="AN119" s="2">
        <v>1090</v>
      </c>
      <c r="AO119" s="2">
        <v>1.280011</v>
      </c>
      <c r="AP119" s="2">
        <v>1.360625</v>
      </c>
      <c r="AQ119" s="2">
        <v>8.0614000000000005E-2</v>
      </c>
      <c r="AR119" s="2">
        <v>80.614000000000004</v>
      </c>
    </row>
    <row r="120" spans="1:44">
      <c r="A120" s="2">
        <v>51727</v>
      </c>
      <c r="B120" s="2" t="s">
        <v>16</v>
      </c>
      <c r="C120" s="2" t="s">
        <v>11</v>
      </c>
      <c r="D120" s="2">
        <v>1042</v>
      </c>
      <c r="E120" s="2">
        <v>1.8</v>
      </c>
      <c r="F120" s="2">
        <v>1.880617</v>
      </c>
      <c r="G120" s="2">
        <v>8.0616999999999994E-2</v>
      </c>
      <c r="H120" s="2">
        <v>80.617000000000004</v>
      </c>
      <c r="M120" s="2">
        <v>55454</v>
      </c>
      <c r="N120" s="2" t="s">
        <v>16</v>
      </c>
      <c r="O120" s="2" t="s">
        <v>49</v>
      </c>
      <c r="P120" s="2">
        <v>1058</v>
      </c>
      <c r="Q120" s="2">
        <v>2.0899990000000002</v>
      </c>
      <c r="R120" s="2">
        <v>2.1726169999999998</v>
      </c>
      <c r="S120" s="2">
        <v>8.2617999999999997E-2</v>
      </c>
      <c r="T120" s="2">
        <v>82.617999999999995</v>
      </c>
      <c r="Y120" s="2">
        <v>55454</v>
      </c>
      <c r="Z120" s="2" t="s">
        <v>16</v>
      </c>
      <c r="AA120" s="2" t="s">
        <v>49</v>
      </c>
      <c r="AB120" s="2">
        <v>1074</v>
      </c>
      <c r="AC120" s="2">
        <v>2.4799989999999998</v>
      </c>
      <c r="AD120" s="2">
        <v>2.5606170000000001</v>
      </c>
      <c r="AE120" s="2">
        <v>8.0617999999999995E-2</v>
      </c>
      <c r="AF120" s="2">
        <v>80.617999999999995</v>
      </c>
      <c r="AK120" s="2">
        <v>55438</v>
      </c>
      <c r="AL120" s="2" t="s">
        <v>16</v>
      </c>
      <c r="AM120" s="2" t="s">
        <v>49</v>
      </c>
      <c r="AN120" s="2">
        <v>1090</v>
      </c>
      <c r="AO120" s="2">
        <v>1.81</v>
      </c>
      <c r="AP120" s="2">
        <v>1.8926190000000001</v>
      </c>
      <c r="AQ120" s="2">
        <v>8.2618999999999998E-2</v>
      </c>
      <c r="AR120" s="2">
        <v>82.619</v>
      </c>
    </row>
    <row r="121" spans="1:44">
      <c r="A121" s="2">
        <v>34268</v>
      </c>
      <c r="B121" s="2" t="s">
        <v>16</v>
      </c>
      <c r="C121" s="2" t="s">
        <v>12</v>
      </c>
      <c r="D121" s="2">
        <v>1042</v>
      </c>
      <c r="E121" s="2">
        <v>1.800011</v>
      </c>
      <c r="F121" s="2">
        <v>1.880622</v>
      </c>
      <c r="G121" s="2">
        <v>8.0611000000000002E-2</v>
      </c>
      <c r="H121" s="2">
        <v>80.611000000000004</v>
      </c>
      <c r="M121" s="2">
        <v>35363</v>
      </c>
      <c r="N121" s="2" t="s">
        <v>16</v>
      </c>
      <c r="O121" s="2" t="s">
        <v>51</v>
      </c>
      <c r="P121" s="2">
        <v>1058</v>
      </c>
      <c r="Q121" s="2">
        <v>2.0900110000000001</v>
      </c>
      <c r="R121" s="2">
        <v>2.1726220000000001</v>
      </c>
      <c r="S121" s="2">
        <v>8.2611000000000004E-2</v>
      </c>
      <c r="T121" s="2">
        <v>82.611000000000004</v>
      </c>
      <c r="Y121" s="2">
        <v>35363</v>
      </c>
      <c r="Z121" s="2" t="s">
        <v>16</v>
      </c>
      <c r="AA121" s="2" t="s">
        <v>51</v>
      </c>
      <c r="AB121" s="2">
        <v>1074</v>
      </c>
      <c r="AC121" s="2">
        <v>2.4800110000000002</v>
      </c>
      <c r="AD121" s="2">
        <v>2.560622</v>
      </c>
      <c r="AE121" s="2">
        <v>8.0611000000000002E-2</v>
      </c>
      <c r="AF121" s="2">
        <v>80.611000000000004</v>
      </c>
      <c r="AK121" s="2">
        <v>35347</v>
      </c>
      <c r="AL121" s="2" t="s">
        <v>16</v>
      </c>
      <c r="AM121" s="2" t="s">
        <v>51</v>
      </c>
      <c r="AN121" s="2">
        <v>1090</v>
      </c>
      <c r="AO121" s="2">
        <v>1.810011</v>
      </c>
      <c r="AP121" s="2">
        <v>1.892625</v>
      </c>
      <c r="AQ121" s="2">
        <v>8.2614000000000007E-2</v>
      </c>
      <c r="AR121" s="2">
        <v>82.614000000000004</v>
      </c>
    </row>
    <row r="122" spans="1:44">
      <c r="A122" s="2">
        <v>51731</v>
      </c>
      <c r="B122" s="2" t="s">
        <v>16</v>
      </c>
      <c r="C122" s="2" t="s">
        <v>11</v>
      </c>
      <c r="D122" s="2">
        <v>1042</v>
      </c>
      <c r="E122" s="2">
        <v>1.919999</v>
      </c>
      <c r="F122" s="2">
        <v>2.0006170000000001</v>
      </c>
      <c r="G122" s="2">
        <v>8.0617999999999995E-2</v>
      </c>
      <c r="H122" s="2">
        <v>80.617999999999995</v>
      </c>
      <c r="M122" s="2">
        <v>55458</v>
      </c>
      <c r="N122" s="2" t="s">
        <v>16</v>
      </c>
      <c r="O122" s="2" t="s">
        <v>49</v>
      </c>
      <c r="P122" s="2">
        <v>1058</v>
      </c>
      <c r="Q122" s="2">
        <v>2.1499990000000002</v>
      </c>
      <c r="R122" s="2">
        <v>2.2326169999999999</v>
      </c>
      <c r="S122" s="2">
        <v>8.2617999999999997E-2</v>
      </c>
      <c r="T122" s="2">
        <v>82.617999999999995</v>
      </c>
      <c r="Y122" s="2">
        <v>55434</v>
      </c>
      <c r="Z122" s="2" t="s">
        <v>16</v>
      </c>
      <c r="AA122" s="2" t="s">
        <v>49</v>
      </c>
      <c r="AB122" s="2">
        <v>1074</v>
      </c>
      <c r="AC122" s="2">
        <v>1.149999</v>
      </c>
      <c r="AD122" s="2">
        <v>1.2326170000000001</v>
      </c>
      <c r="AE122" s="2">
        <v>8.2617999999999997E-2</v>
      </c>
      <c r="AF122" s="2">
        <v>82.617999999999995</v>
      </c>
      <c r="AK122" s="2">
        <v>55442</v>
      </c>
      <c r="AL122" s="2" t="s">
        <v>16</v>
      </c>
      <c r="AM122" s="2" t="s">
        <v>49</v>
      </c>
      <c r="AN122" s="2">
        <v>1090</v>
      </c>
      <c r="AO122" s="2">
        <v>1.959999</v>
      </c>
      <c r="AP122" s="2">
        <v>2.040619</v>
      </c>
      <c r="AQ122" s="2">
        <v>8.0619999999999997E-2</v>
      </c>
      <c r="AR122" s="2">
        <v>80.62</v>
      </c>
    </row>
    <row r="123" spans="1:44">
      <c r="A123" s="2">
        <v>34272</v>
      </c>
      <c r="B123" s="2" t="s">
        <v>16</v>
      </c>
      <c r="C123" s="2" t="s">
        <v>12</v>
      </c>
      <c r="D123" s="2">
        <v>1042</v>
      </c>
      <c r="E123" s="2">
        <v>1.9200109999999999</v>
      </c>
      <c r="F123" s="2">
        <v>2.0006219999999999</v>
      </c>
      <c r="G123" s="2">
        <v>8.0611000000000002E-2</v>
      </c>
      <c r="H123" s="2">
        <v>80.611000000000004</v>
      </c>
      <c r="M123" s="2">
        <v>35367</v>
      </c>
      <c r="N123" s="2" t="s">
        <v>16</v>
      </c>
      <c r="O123" s="2" t="s">
        <v>51</v>
      </c>
      <c r="P123" s="2">
        <v>1058</v>
      </c>
      <c r="Q123" s="2">
        <v>2.1500110000000001</v>
      </c>
      <c r="R123" s="2">
        <v>2.2326220000000001</v>
      </c>
      <c r="S123" s="2">
        <v>8.2611000000000004E-2</v>
      </c>
      <c r="T123" s="2">
        <v>82.611000000000004</v>
      </c>
      <c r="Y123" s="2">
        <v>35343</v>
      </c>
      <c r="Z123" s="2" t="s">
        <v>16</v>
      </c>
      <c r="AA123" s="2" t="s">
        <v>51</v>
      </c>
      <c r="AB123" s="2">
        <v>1074</v>
      </c>
      <c r="AC123" s="2">
        <v>1.1500109999999999</v>
      </c>
      <c r="AD123" s="2">
        <v>1.2326220000000001</v>
      </c>
      <c r="AE123" s="2">
        <v>8.2611000000000004E-2</v>
      </c>
      <c r="AF123" s="2">
        <v>82.611000000000004</v>
      </c>
      <c r="AK123" s="2">
        <v>35351</v>
      </c>
      <c r="AL123" s="2" t="s">
        <v>16</v>
      </c>
      <c r="AM123" s="2" t="s">
        <v>51</v>
      </c>
      <c r="AN123" s="2">
        <v>1090</v>
      </c>
      <c r="AO123" s="2">
        <v>1.9600109999999999</v>
      </c>
      <c r="AP123" s="2">
        <v>2.0406249999999999</v>
      </c>
      <c r="AQ123" s="2">
        <v>8.0614000000000005E-2</v>
      </c>
      <c r="AR123" s="2">
        <v>80.614000000000004</v>
      </c>
    </row>
    <row r="124" spans="1:44">
      <c r="A124" s="2">
        <v>51735</v>
      </c>
      <c r="B124" s="2" t="s">
        <v>16</v>
      </c>
      <c r="C124" s="2" t="s">
        <v>11</v>
      </c>
      <c r="D124" s="2">
        <v>1042</v>
      </c>
      <c r="E124" s="2">
        <v>1.929999</v>
      </c>
      <c r="F124" s="2">
        <v>2.0126170000000001</v>
      </c>
      <c r="G124" s="2">
        <v>8.2617999999999997E-2</v>
      </c>
      <c r="H124" s="2">
        <v>82.617999999999995</v>
      </c>
      <c r="M124" s="2">
        <v>55462</v>
      </c>
      <c r="N124" s="2" t="s">
        <v>16</v>
      </c>
      <c r="O124" s="2" t="s">
        <v>49</v>
      </c>
      <c r="P124" s="2">
        <v>1058</v>
      </c>
      <c r="Q124" s="2">
        <v>2.2299989999999998</v>
      </c>
      <c r="R124" s="2">
        <v>2.3126169999999999</v>
      </c>
      <c r="S124" s="2">
        <v>8.2617999999999997E-2</v>
      </c>
      <c r="T124" s="2">
        <v>82.617999999999995</v>
      </c>
      <c r="Y124" s="2">
        <v>55438</v>
      </c>
      <c r="Z124" s="2" t="s">
        <v>16</v>
      </c>
      <c r="AA124" s="2" t="s">
        <v>49</v>
      </c>
      <c r="AB124" s="2">
        <v>1074</v>
      </c>
      <c r="AC124" s="2">
        <v>1.5</v>
      </c>
      <c r="AD124" s="2">
        <v>1.5806169999999999</v>
      </c>
      <c r="AE124" s="2">
        <v>8.0616999999999994E-2</v>
      </c>
      <c r="AF124" s="2">
        <v>80.617000000000004</v>
      </c>
      <c r="AK124" s="2">
        <v>55446</v>
      </c>
      <c r="AL124" s="2" t="s">
        <v>16</v>
      </c>
      <c r="AM124" s="2" t="s">
        <v>49</v>
      </c>
      <c r="AN124" s="2">
        <v>1090</v>
      </c>
      <c r="AO124" s="2">
        <v>2.2599990000000001</v>
      </c>
      <c r="AP124" s="2">
        <v>2.3406189999999998</v>
      </c>
      <c r="AQ124" s="2">
        <v>8.0619999999999997E-2</v>
      </c>
      <c r="AR124" s="2">
        <v>80.62</v>
      </c>
    </row>
    <row r="125" spans="1:44">
      <c r="A125" s="2">
        <v>34276</v>
      </c>
      <c r="B125" s="2" t="s">
        <v>16</v>
      </c>
      <c r="C125" s="2" t="s">
        <v>12</v>
      </c>
      <c r="D125" s="2">
        <v>1042</v>
      </c>
      <c r="E125" s="2">
        <v>1.9300109999999999</v>
      </c>
      <c r="F125" s="2">
        <v>2.0126219999999999</v>
      </c>
      <c r="G125" s="2">
        <v>8.2611000000000004E-2</v>
      </c>
      <c r="H125" s="2">
        <v>82.611000000000004</v>
      </c>
      <c r="M125" s="2">
        <v>35371</v>
      </c>
      <c r="N125" s="2" t="s">
        <v>16</v>
      </c>
      <c r="O125" s="2" t="s">
        <v>51</v>
      </c>
      <c r="P125" s="2">
        <v>1058</v>
      </c>
      <c r="Q125" s="2">
        <v>2.2300110000000002</v>
      </c>
      <c r="R125" s="2">
        <v>2.3126220000000002</v>
      </c>
      <c r="S125" s="2">
        <v>8.2611000000000004E-2</v>
      </c>
      <c r="T125" s="2">
        <v>82.611000000000004</v>
      </c>
      <c r="Y125" s="2">
        <v>35347</v>
      </c>
      <c r="Z125" s="2" t="s">
        <v>16</v>
      </c>
      <c r="AA125" s="2" t="s">
        <v>51</v>
      </c>
      <c r="AB125" s="2">
        <v>1074</v>
      </c>
      <c r="AC125" s="2">
        <v>1.500011</v>
      </c>
      <c r="AD125" s="2">
        <v>1.580622</v>
      </c>
      <c r="AE125" s="2">
        <v>8.0611000000000002E-2</v>
      </c>
      <c r="AF125" s="2">
        <v>80.611000000000004</v>
      </c>
      <c r="AK125" s="2">
        <v>35355</v>
      </c>
      <c r="AL125" s="2" t="s">
        <v>16</v>
      </c>
      <c r="AM125" s="2" t="s">
        <v>51</v>
      </c>
      <c r="AN125" s="2">
        <v>1090</v>
      </c>
      <c r="AO125" s="2">
        <v>2.260011</v>
      </c>
      <c r="AP125" s="2">
        <v>2.3406250000000002</v>
      </c>
      <c r="AQ125" s="2">
        <v>8.0614000000000005E-2</v>
      </c>
      <c r="AR125" s="2">
        <v>80.614000000000004</v>
      </c>
    </row>
    <row r="126" spans="1:44">
      <c r="A126" s="2">
        <v>51739</v>
      </c>
      <c r="B126" s="2" t="s">
        <v>16</v>
      </c>
      <c r="C126" s="2" t="s">
        <v>11</v>
      </c>
      <c r="D126" s="2">
        <v>1042</v>
      </c>
      <c r="E126" s="2">
        <v>2.04</v>
      </c>
      <c r="F126" s="2">
        <v>2.1206170000000002</v>
      </c>
      <c r="G126" s="2">
        <v>8.0616999999999994E-2</v>
      </c>
      <c r="H126" s="2">
        <v>80.617000000000004</v>
      </c>
      <c r="M126" s="2">
        <v>55466</v>
      </c>
      <c r="N126" s="2" t="s">
        <v>16</v>
      </c>
      <c r="O126" s="2" t="s">
        <v>49</v>
      </c>
      <c r="P126" s="2">
        <v>1058</v>
      </c>
      <c r="Q126" s="2">
        <v>2.3399990000000002</v>
      </c>
      <c r="R126" s="2">
        <v>2.420617</v>
      </c>
      <c r="S126" s="2">
        <v>8.0617999999999995E-2</v>
      </c>
      <c r="T126" s="2">
        <v>80.617999999999995</v>
      </c>
      <c r="Y126" s="2">
        <v>55442</v>
      </c>
      <c r="Z126" s="2" t="s">
        <v>16</v>
      </c>
      <c r="AA126" s="2" t="s">
        <v>49</v>
      </c>
      <c r="AB126" s="2">
        <v>1074</v>
      </c>
      <c r="AC126" s="2">
        <v>1.75</v>
      </c>
      <c r="AD126" s="2">
        <v>1.8326169999999999</v>
      </c>
      <c r="AE126" s="2">
        <v>8.2616999999999996E-2</v>
      </c>
      <c r="AF126" s="2">
        <v>82.617000000000004</v>
      </c>
      <c r="AK126" s="2">
        <v>55450</v>
      </c>
      <c r="AL126" s="2" t="s">
        <v>16</v>
      </c>
      <c r="AM126" s="2" t="s">
        <v>49</v>
      </c>
      <c r="AN126" s="2">
        <v>1090</v>
      </c>
      <c r="AO126" s="2">
        <v>2.6</v>
      </c>
      <c r="AP126" s="2">
        <v>2.6806190000000001</v>
      </c>
      <c r="AQ126" s="2">
        <v>8.0618999999999996E-2</v>
      </c>
      <c r="AR126" s="2">
        <v>80.619</v>
      </c>
    </row>
    <row r="127" spans="1:44">
      <c r="A127" s="2">
        <v>34280</v>
      </c>
      <c r="B127" s="2" t="s">
        <v>16</v>
      </c>
      <c r="C127" s="2" t="s">
        <v>12</v>
      </c>
      <c r="D127" s="2">
        <v>1042</v>
      </c>
      <c r="E127" s="2">
        <v>2.0400109999999998</v>
      </c>
      <c r="F127" s="2">
        <v>2.120622</v>
      </c>
      <c r="G127" s="2">
        <v>8.0611000000000002E-2</v>
      </c>
      <c r="H127" s="2">
        <v>80.611000000000004</v>
      </c>
      <c r="M127" s="2">
        <v>35375</v>
      </c>
      <c r="N127" s="2" t="s">
        <v>16</v>
      </c>
      <c r="O127" s="2" t="s">
        <v>51</v>
      </c>
      <c r="P127" s="2">
        <v>1058</v>
      </c>
      <c r="Q127" s="2">
        <v>2.3400110000000001</v>
      </c>
      <c r="R127" s="2">
        <v>2.4206219999999998</v>
      </c>
      <c r="S127" s="2">
        <v>8.0611000000000002E-2</v>
      </c>
      <c r="T127" s="2">
        <v>80.611000000000004</v>
      </c>
      <c r="Y127" s="2">
        <v>35351</v>
      </c>
      <c r="Z127" s="2" t="s">
        <v>16</v>
      </c>
      <c r="AA127" s="2" t="s">
        <v>51</v>
      </c>
      <c r="AB127" s="2">
        <v>1074</v>
      </c>
      <c r="AC127" s="2">
        <v>1.750011</v>
      </c>
      <c r="AD127" s="2">
        <v>1.832622</v>
      </c>
      <c r="AE127" s="2">
        <v>8.2611000000000004E-2</v>
      </c>
      <c r="AF127" s="2">
        <v>82.611000000000004</v>
      </c>
      <c r="AK127" s="2">
        <v>35359</v>
      </c>
      <c r="AL127" s="2" t="s">
        <v>16</v>
      </c>
      <c r="AM127" s="2" t="s">
        <v>51</v>
      </c>
      <c r="AN127" s="2">
        <v>1090</v>
      </c>
      <c r="AO127" s="2">
        <v>2.6000109999999999</v>
      </c>
      <c r="AP127" s="2">
        <v>2.680625</v>
      </c>
      <c r="AQ127" s="2">
        <v>8.0614000000000005E-2</v>
      </c>
      <c r="AR127" s="2">
        <v>80.614000000000004</v>
      </c>
    </row>
    <row r="128" spans="1:44">
      <c r="A128" s="2">
        <v>51743</v>
      </c>
      <c r="B128" s="2" t="s">
        <v>16</v>
      </c>
      <c r="C128" s="2" t="s">
        <v>11</v>
      </c>
      <c r="D128" s="2">
        <v>1042</v>
      </c>
      <c r="E128" s="2">
        <v>2.2200000000000002</v>
      </c>
      <c r="F128" s="2">
        <v>2.3006169999999999</v>
      </c>
      <c r="G128" s="2">
        <v>8.0616999999999994E-2</v>
      </c>
      <c r="H128" s="2">
        <v>80.617000000000004</v>
      </c>
      <c r="M128" s="2">
        <v>55470</v>
      </c>
      <c r="N128" s="2" t="s">
        <v>16</v>
      </c>
      <c r="O128" s="2" t="s">
        <v>49</v>
      </c>
      <c r="P128" s="2">
        <v>1058</v>
      </c>
      <c r="Q128" s="2">
        <v>2.56</v>
      </c>
      <c r="R128" s="2">
        <v>2.6406170000000002</v>
      </c>
      <c r="S128" s="2">
        <v>8.0616999999999994E-2</v>
      </c>
      <c r="T128" s="2">
        <v>80.617000000000004</v>
      </c>
      <c r="Y128" s="2">
        <v>55446</v>
      </c>
      <c r="Z128" s="2" t="s">
        <v>16</v>
      </c>
      <c r="AA128" s="2" t="s">
        <v>49</v>
      </c>
      <c r="AB128" s="2">
        <v>1074</v>
      </c>
      <c r="AC128" s="2">
        <v>1.8</v>
      </c>
      <c r="AD128" s="2">
        <v>1.880617</v>
      </c>
      <c r="AE128" s="2">
        <v>8.0616999999999994E-2</v>
      </c>
      <c r="AF128" s="2">
        <v>80.617000000000004</v>
      </c>
      <c r="AK128" s="2">
        <v>55454</v>
      </c>
      <c r="AL128" s="2" t="s">
        <v>16</v>
      </c>
      <c r="AM128" s="2" t="s">
        <v>49</v>
      </c>
      <c r="AN128" s="2">
        <v>1090</v>
      </c>
      <c r="AO128" s="2">
        <v>2.66</v>
      </c>
      <c r="AP128" s="2">
        <v>2.7406190000000001</v>
      </c>
      <c r="AQ128" s="2">
        <v>8.0618999999999996E-2</v>
      </c>
      <c r="AR128" s="2">
        <v>80.619</v>
      </c>
    </row>
    <row r="129" spans="1:44">
      <c r="A129" s="2">
        <v>34284</v>
      </c>
      <c r="B129" s="2" t="s">
        <v>16</v>
      </c>
      <c r="C129" s="2" t="s">
        <v>12</v>
      </c>
      <c r="D129" s="2">
        <v>1042</v>
      </c>
      <c r="E129" s="2">
        <v>2.220011</v>
      </c>
      <c r="F129" s="2">
        <v>2.3006220000000002</v>
      </c>
      <c r="G129" s="2">
        <v>8.0611000000000002E-2</v>
      </c>
      <c r="H129" s="2">
        <v>80.611000000000004</v>
      </c>
      <c r="M129" s="2">
        <v>35379</v>
      </c>
      <c r="N129" s="2" t="s">
        <v>16</v>
      </c>
      <c r="O129" s="2" t="s">
        <v>51</v>
      </c>
      <c r="P129" s="2">
        <v>1058</v>
      </c>
      <c r="Q129" s="2">
        <v>2.5600109999999998</v>
      </c>
      <c r="R129" s="2">
        <v>2.640622</v>
      </c>
      <c r="S129" s="2">
        <v>8.0611000000000002E-2</v>
      </c>
      <c r="T129" s="2">
        <v>80.611000000000004</v>
      </c>
      <c r="Y129" s="2">
        <v>35355</v>
      </c>
      <c r="Z129" s="2" t="s">
        <v>16</v>
      </c>
      <c r="AA129" s="2" t="s">
        <v>51</v>
      </c>
      <c r="AB129" s="2">
        <v>1074</v>
      </c>
      <c r="AC129" s="2">
        <v>1.800011</v>
      </c>
      <c r="AD129" s="2">
        <v>1.880622</v>
      </c>
      <c r="AE129" s="2">
        <v>8.0611000000000002E-2</v>
      </c>
      <c r="AF129" s="2">
        <v>80.611000000000004</v>
      </c>
      <c r="AK129" s="2">
        <v>35363</v>
      </c>
      <c r="AL129" s="2" t="s">
        <v>16</v>
      </c>
      <c r="AM129" s="2" t="s">
        <v>51</v>
      </c>
      <c r="AN129" s="2">
        <v>1090</v>
      </c>
      <c r="AO129" s="2">
        <v>2.6600109999999999</v>
      </c>
      <c r="AP129" s="2">
        <v>2.7406250000000001</v>
      </c>
      <c r="AQ129" s="2">
        <v>8.0614000000000005E-2</v>
      </c>
      <c r="AR129" s="2">
        <v>80.614000000000004</v>
      </c>
    </row>
    <row r="130" spans="1:44">
      <c r="A130" s="2">
        <v>51747</v>
      </c>
      <c r="B130" s="2" t="s">
        <v>16</v>
      </c>
      <c r="C130" s="2" t="s">
        <v>11</v>
      </c>
      <c r="D130" s="2">
        <v>1042</v>
      </c>
      <c r="E130" s="2">
        <v>2.3799990000000002</v>
      </c>
      <c r="F130" s="2">
        <v>2.4606170000000001</v>
      </c>
      <c r="G130" s="2">
        <v>8.0617999999999995E-2</v>
      </c>
      <c r="H130" s="2">
        <v>80.617999999999995</v>
      </c>
      <c r="M130" s="2">
        <v>55474</v>
      </c>
      <c r="N130" s="2" t="s">
        <v>16</v>
      </c>
      <c r="O130" s="2" t="s">
        <v>49</v>
      </c>
      <c r="P130" s="2">
        <v>1058</v>
      </c>
      <c r="Q130" s="2">
        <v>2.58</v>
      </c>
      <c r="R130" s="2">
        <v>2.6606169999999998</v>
      </c>
      <c r="S130" s="2">
        <v>8.0616999999999994E-2</v>
      </c>
      <c r="T130" s="2">
        <v>80.617000000000004</v>
      </c>
      <c r="Y130" s="2">
        <v>55450</v>
      </c>
      <c r="Z130" s="2" t="s">
        <v>16</v>
      </c>
      <c r="AA130" s="2" t="s">
        <v>49</v>
      </c>
      <c r="AB130" s="2">
        <v>1074</v>
      </c>
      <c r="AC130" s="2">
        <v>1.949999</v>
      </c>
      <c r="AD130" s="2">
        <v>2.0326170000000001</v>
      </c>
      <c r="AE130" s="2">
        <v>8.2617999999999997E-2</v>
      </c>
      <c r="AF130" s="2">
        <v>82.617999999999995</v>
      </c>
      <c r="AK130" s="2">
        <v>55434</v>
      </c>
      <c r="AL130" s="2" t="s">
        <v>16</v>
      </c>
      <c r="AM130" s="2" t="s">
        <v>49</v>
      </c>
      <c r="AN130" s="2">
        <v>1090</v>
      </c>
      <c r="AO130" s="2">
        <v>1.03</v>
      </c>
      <c r="AP130" s="2">
        <v>1.112619</v>
      </c>
      <c r="AQ130" s="2">
        <v>8.2618999999999998E-2</v>
      </c>
      <c r="AR130" s="2">
        <v>82.619</v>
      </c>
    </row>
    <row r="131" spans="1:44">
      <c r="A131" s="2">
        <v>34288</v>
      </c>
      <c r="B131" s="2" t="s">
        <v>16</v>
      </c>
      <c r="C131" s="2" t="s">
        <v>12</v>
      </c>
      <c r="D131" s="2">
        <v>1042</v>
      </c>
      <c r="E131" s="2">
        <v>2.3800110000000001</v>
      </c>
      <c r="F131" s="2">
        <v>2.4606219999999999</v>
      </c>
      <c r="G131" s="2">
        <v>8.0611000000000002E-2</v>
      </c>
      <c r="H131" s="2">
        <v>80.611000000000004</v>
      </c>
      <c r="M131" s="2">
        <v>35383</v>
      </c>
      <c r="N131" s="2" t="s">
        <v>16</v>
      </c>
      <c r="O131" s="2" t="s">
        <v>51</v>
      </c>
      <c r="P131" s="2">
        <v>1058</v>
      </c>
      <c r="Q131" s="2">
        <v>2.5800109999999998</v>
      </c>
      <c r="R131" s="2">
        <v>2.660622</v>
      </c>
      <c r="S131" s="2">
        <v>8.0611000000000002E-2</v>
      </c>
      <c r="T131" s="2">
        <v>80.611000000000004</v>
      </c>
      <c r="Y131" s="2">
        <v>35359</v>
      </c>
      <c r="Z131" s="2" t="s">
        <v>16</v>
      </c>
      <c r="AA131" s="2" t="s">
        <v>51</v>
      </c>
      <c r="AB131" s="2">
        <v>1074</v>
      </c>
      <c r="AC131" s="2">
        <v>1.9500109999999999</v>
      </c>
      <c r="AD131" s="2">
        <v>2.0326219999999999</v>
      </c>
      <c r="AE131" s="2">
        <v>8.2611000000000004E-2</v>
      </c>
      <c r="AF131" s="2">
        <v>82.611000000000004</v>
      </c>
      <c r="AK131" s="2">
        <v>35343</v>
      </c>
      <c r="AL131" s="2" t="s">
        <v>16</v>
      </c>
      <c r="AM131" s="2" t="s">
        <v>51</v>
      </c>
      <c r="AN131" s="2">
        <v>1090</v>
      </c>
      <c r="AO131" s="2">
        <v>1.030011</v>
      </c>
      <c r="AP131" s="2">
        <v>1.112625</v>
      </c>
      <c r="AQ131" s="2">
        <v>8.2614000000000007E-2</v>
      </c>
      <c r="AR131" s="2">
        <v>82.614000000000004</v>
      </c>
    </row>
    <row r="132" spans="1:44">
      <c r="A132" s="2">
        <v>51751</v>
      </c>
      <c r="B132" s="2" t="s">
        <v>16</v>
      </c>
      <c r="C132" s="2" t="s">
        <v>11</v>
      </c>
      <c r="D132" s="2">
        <v>1042</v>
      </c>
      <c r="E132" s="2">
        <v>2.4300000000000002</v>
      </c>
      <c r="F132" s="2">
        <v>2.5126170000000001</v>
      </c>
      <c r="G132" s="2">
        <v>8.2616999999999996E-2</v>
      </c>
      <c r="H132" s="2">
        <v>82.617000000000004</v>
      </c>
      <c r="M132" s="2">
        <v>55434</v>
      </c>
      <c r="N132" s="2" t="s">
        <v>16</v>
      </c>
      <c r="O132" s="2" t="s">
        <v>49</v>
      </c>
      <c r="P132" s="2">
        <v>1058</v>
      </c>
      <c r="Q132" s="2">
        <v>1.55</v>
      </c>
      <c r="R132" s="2">
        <v>1.632617</v>
      </c>
      <c r="S132" s="2">
        <v>8.2616999999999996E-2</v>
      </c>
      <c r="T132" s="2">
        <v>82.617000000000004</v>
      </c>
      <c r="Y132" s="2">
        <v>55454</v>
      </c>
      <c r="Z132" s="2" t="s">
        <v>16</v>
      </c>
      <c r="AA132" s="2" t="s">
        <v>49</v>
      </c>
      <c r="AB132" s="2">
        <v>1074</v>
      </c>
      <c r="AC132" s="2">
        <v>2.4300000000000002</v>
      </c>
      <c r="AD132" s="2">
        <v>2.5126170000000001</v>
      </c>
      <c r="AE132" s="2">
        <v>8.2616999999999996E-2</v>
      </c>
      <c r="AF132" s="2">
        <v>82.617000000000004</v>
      </c>
      <c r="AK132" s="2">
        <v>55438</v>
      </c>
      <c r="AL132" s="2" t="s">
        <v>16</v>
      </c>
      <c r="AM132" s="2" t="s">
        <v>49</v>
      </c>
      <c r="AN132" s="2">
        <v>1090</v>
      </c>
      <c r="AO132" s="2">
        <v>1.669999</v>
      </c>
      <c r="AP132" s="2">
        <v>1.7526189999999999</v>
      </c>
      <c r="AQ132" s="2">
        <v>8.2619999999999999E-2</v>
      </c>
      <c r="AR132" s="2">
        <v>82.62</v>
      </c>
    </row>
    <row r="133" spans="1:44">
      <c r="A133" s="2">
        <v>34292</v>
      </c>
      <c r="B133" s="2" t="s">
        <v>16</v>
      </c>
      <c r="C133" s="2" t="s">
        <v>12</v>
      </c>
      <c r="D133" s="2">
        <v>1042</v>
      </c>
      <c r="E133" s="2">
        <v>2.4300109999999999</v>
      </c>
      <c r="F133" s="2">
        <v>2.5126219999999999</v>
      </c>
      <c r="G133" s="2">
        <v>8.2611000000000004E-2</v>
      </c>
      <c r="H133" s="2">
        <v>82.611000000000004</v>
      </c>
      <c r="M133" s="2">
        <v>35343</v>
      </c>
      <c r="N133" s="2" t="s">
        <v>16</v>
      </c>
      <c r="O133" s="2" t="s">
        <v>51</v>
      </c>
      <c r="P133" s="2">
        <v>1058</v>
      </c>
      <c r="Q133" s="2">
        <v>1.550011</v>
      </c>
      <c r="R133" s="2">
        <v>1.632622</v>
      </c>
      <c r="S133" s="2">
        <v>8.2611000000000004E-2</v>
      </c>
      <c r="T133" s="2">
        <v>82.611000000000004</v>
      </c>
      <c r="Y133" s="2">
        <v>35363</v>
      </c>
      <c r="Z133" s="2" t="s">
        <v>16</v>
      </c>
      <c r="AA133" s="2" t="s">
        <v>51</v>
      </c>
      <c r="AB133" s="2">
        <v>1074</v>
      </c>
      <c r="AC133" s="2">
        <v>2.4300109999999999</v>
      </c>
      <c r="AD133" s="2">
        <v>2.5126219999999999</v>
      </c>
      <c r="AE133" s="2">
        <v>8.2611000000000004E-2</v>
      </c>
      <c r="AF133" s="2">
        <v>82.611000000000004</v>
      </c>
      <c r="AK133" s="2">
        <v>35347</v>
      </c>
      <c r="AL133" s="2" t="s">
        <v>16</v>
      </c>
      <c r="AM133" s="2" t="s">
        <v>51</v>
      </c>
      <c r="AN133" s="2">
        <v>1090</v>
      </c>
      <c r="AO133" s="2">
        <v>1.6700109999999999</v>
      </c>
      <c r="AP133" s="2">
        <v>1.7526250000000001</v>
      </c>
      <c r="AQ133" s="2">
        <v>8.2614000000000007E-2</v>
      </c>
      <c r="AR133" s="2">
        <v>82.614000000000004</v>
      </c>
    </row>
    <row r="134" spans="1:44">
      <c r="A134" s="2">
        <v>51715</v>
      </c>
      <c r="B134" s="2" t="s">
        <v>16</v>
      </c>
      <c r="C134" s="2" t="s">
        <v>11</v>
      </c>
      <c r="D134" s="2">
        <v>1042</v>
      </c>
      <c r="E134" s="2">
        <v>1.1100000000000001</v>
      </c>
      <c r="F134" s="2">
        <v>1.192617</v>
      </c>
      <c r="G134" s="2">
        <v>8.2616999999999996E-2</v>
      </c>
      <c r="H134" s="2">
        <v>82.617000000000004</v>
      </c>
      <c r="M134" s="2">
        <v>55438</v>
      </c>
      <c r="N134" s="2" t="s">
        <v>16</v>
      </c>
      <c r="O134" s="2" t="s">
        <v>49</v>
      </c>
      <c r="P134" s="2">
        <v>1058</v>
      </c>
      <c r="Q134" s="2">
        <v>1.7199990000000001</v>
      </c>
      <c r="R134" s="2">
        <v>1.8006169999999999</v>
      </c>
      <c r="S134" s="2">
        <v>8.0617999999999995E-2</v>
      </c>
      <c r="T134" s="2">
        <v>80.617999999999995</v>
      </c>
      <c r="AK134" s="2">
        <v>55442</v>
      </c>
      <c r="AL134" s="2" t="s">
        <v>16</v>
      </c>
      <c r="AM134" s="2" t="s">
        <v>49</v>
      </c>
      <c r="AN134" s="2">
        <v>1090</v>
      </c>
      <c r="AO134" s="2">
        <v>1.85</v>
      </c>
      <c r="AP134" s="2">
        <v>1.9326190000000001</v>
      </c>
      <c r="AQ134" s="2">
        <v>8.2618999999999998E-2</v>
      </c>
      <c r="AR134" s="2">
        <v>82.619</v>
      </c>
    </row>
    <row r="135" spans="1:44">
      <c r="A135" s="2">
        <v>34256</v>
      </c>
      <c r="B135" s="2" t="s">
        <v>16</v>
      </c>
      <c r="C135" s="2" t="s">
        <v>12</v>
      </c>
      <c r="D135" s="2">
        <v>1042</v>
      </c>
      <c r="E135" s="2">
        <v>1.1100110000000001</v>
      </c>
      <c r="F135" s="2">
        <v>1.1926220000000001</v>
      </c>
      <c r="G135" s="2">
        <v>8.2611000000000004E-2</v>
      </c>
      <c r="H135" s="2">
        <v>82.611000000000004</v>
      </c>
      <c r="M135" s="2">
        <v>35347</v>
      </c>
      <c r="N135" s="2" t="s">
        <v>16</v>
      </c>
      <c r="O135" s="2" t="s">
        <v>51</v>
      </c>
      <c r="P135" s="2">
        <v>1058</v>
      </c>
      <c r="Q135" s="2">
        <v>1.720011</v>
      </c>
      <c r="R135" s="2">
        <v>1.8006219999999999</v>
      </c>
      <c r="S135" s="2">
        <v>8.0611000000000002E-2</v>
      </c>
      <c r="T135" s="2">
        <v>80.611000000000004</v>
      </c>
      <c r="AK135" s="2">
        <v>35351</v>
      </c>
      <c r="AL135" s="2" t="s">
        <v>16</v>
      </c>
      <c r="AM135" s="2" t="s">
        <v>51</v>
      </c>
      <c r="AN135" s="2">
        <v>1090</v>
      </c>
      <c r="AO135" s="2">
        <v>1.8500110000000001</v>
      </c>
      <c r="AP135" s="2">
        <v>1.932625</v>
      </c>
      <c r="AQ135" s="2">
        <v>8.2614000000000007E-2</v>
      </c>
      <c r="AR135" s="2">
        <v>82.614000000000004</v>
      </c>
    </row>
    <row r="136" spans="1:44">
      <c r="A136" s="2">
        <v>51719</v>
      </c>
      <c r="B136" s="2" t="s">
        <v>16</v>
      </c>
      <c r="C136" s="2" t="s">
        <v>11</v>
      </c>
      <c r="D136" s="2">
        <v>1042</v>
      </c>
      <c r="E136" s="2">
        <v>1.29</v>
      </c>
      <c r="F136" s="2">
        <v>1.372617</v>
      </c>
      <c r="G136" s="2">
        <v>8.2616999999999996E-2</v>
      </c>
      <c r="H136" s="2">
        <v>82.617000000000004</v>
      </c>
      <c r="M136" s="2">
        <v>55442</v>
      </c>
      <c r="N136" s="2" t="s">
        <v>16</v>
      </c>
      <c r="O136" s="2" t="s">
        <v>49</v>
      </c>
      <c r="P136" s="2">
        <v>1058</v>
      </c>
      <c r="Q136" s="2">
        <v>2.4700000000000002</v>
      </c>
      <c r="R136" s="2">
        <v>2.5526170000000001</v>
      </c>
      <c r="S136" s="2">
        <v>8.2616999999999996E-2</v>
      </c>
      <c r="T136" s="2">
        <v>82.617000000000004</v>
      </c>
      <c r="AK136" s="2">
        <v>55446</v>
      </c>
      <c r="AL136" s="2" t="s">
        <v>16</v>
      </c>
      <c r="AM136" s="2" t="s">
        <v>49</v>
      </c>
      <c r="AN136" s="2">
        <v>1090</v>
      </c>
      <c r="AO136" s="2">
        <v>2.5899990000000002</v>
      </c>
      <c r="AP136" s="2">
        <v>2.6726190000000001</v>
      </c>
      <c r="AQ136" s="2">
        <v>8.2619999999999999E-2</v>
      </c>
      <c r="AR136" s="2">
        <v>82.62</v>
      </c>
    </row>
    <row r="137" spans="1:44">
      <c r="A137" s="2">
        <v>34260</v>
      </c>
      <c r="B137" s="2" t="s">
        <v>16</v>
      </c>
      <c r="C137" s="2" t="s">
        <v>12</v>
      </c>
      <c r="D137" s="2">
        <v>1042</v>
      </c>
      <c r="E137" s="2">
        <v>1.290011</v>
      </c>
      <c r="F137" s="2">
        <v>1.372622</v>
      </c>
      <c r="G137" s="2">
        <v>8.2611000000000004E-2</v>
      </c>
      <c r="H137" s="2">
        <v>82.611000000000004</v>
      </c>
      <c r="M137" s="2">
        <v>35351</v>
      </c>
      <c r="N137" s="2" t="s">
        <v>16</v>
      </c>
      <c r="O137" s="2" t="s">
        <v>51</v>
      </c>
      <c r="P137" s="2">
        <v>1058</v>
      </c>
      <c r="Q137" s="2">
        <v>2.470011</v>
      </c>
      <c r="R137" s="2">
        <v>2.5526219999999999</v>
      </c>
      <c r="S137" s="2">
        <v>8.2611000000000004E-2</v>
      </c>
      <c r="T137" s="2">
        <v>82.611000000000004</v>
      </c>
      <c r="AK137" s="2">
        <v>35355</v>
      </c>
      <c r="AL137" s="2" t="s">
        <v>16</v>
      </c>
      <c r="AM137" s="2" t="s">
        <v>51</v>
      </c>
      <c r="AN137" s="2">
        <v>1090</v>
      </c>
      <c r="AO137" s="2">
        <v>2.5900110000000001</v>
      </c>
      <c r="AP137" s="2">
        <v>2.672625</v>
      </c>
      <c r="AQ137" s="2">
        <v>8.2614000000000007E-2</v>
      </c>
      <c r="AR137" s="2">
        <v>82.614000000000004</v>
      </c>
    </row>
    <row r="138" spans="1:44">
      <c r="A138" s="2">
        <v>51723</v>
      </c>
      <c r="B138" s="2" t="s">
        <v>16</v>
      </c>
      <c r="C138" s="2" t="s">
        <v>11</v>
      </c>
      <c r="D138" s="2">
        <v>1042</v>
      </c>
      <c r="E138" s="2">
        <v>1.399999</v>
      </c>
      <c r="F138" s="2">
        <v>1.4806170000000001</v>
      </c>
      <c r="G138" s="2">
        <v>8.0617999999999995E-2</v>
      </c>
      <c r="H138" s="2">
        <v>80.617999999999995</v>
      </c>
      <c r="M138" s="2">
        <v>55446</v>
      </c>
      <c r="N138" s="2" t="s">
        <v>16</v>
      </c>
      <c r="O138" s="2" t="s">
        <v>49</v>
      </c>
      <c r="P138" s="2">
        <v>1058</v>
      </c>
      <c r="Q138" s="2">
        <v>2.56</v>
      </c>
      <c r="R138" s="2">
        <v>2.6406170000000002</v>
      </c>
      <c r="S138" s="2">
        <v>8.0616999999999994E-2</v>
      </c>
      <c r="T138" s="2">
        <v>80.617000000000004</v>
      </c>
      <c r="AK138" s="2">
        <v>55434</v>
      </c>
      <c r="AL138" s="2" t="s">
        <v>16</v>
      </c>
      <c r="AM138" s="2" t="s">
        <v>49</v>
      </c>
      <c r="AN138" s="2">
        <v>1090</v>
      </c>
      <c r="AO138" s="2">
        <v>1.08</v>
      </c>
      <c r="AP138" s="2">
        <v>1.1606190000000001</v>
      </c>
      <c r="AQ138" s="2">
        <v>8.0618999999999996E-2</v>
      </c>
      <c r="AR138" s="2">
        <v>80.619</v>
      </c>
    </row>
    <row r="139" spans="1:44">
      <c r="A139" s="2">
        <v>34264</v>
      </c>
      <c r="B139" s="2" t="s">
        <v>16</v>
      </c>
      <c r="C139" s="2" t="s">
        <v>12</v>
      </c>
      <c r="D139" s="2">
        <v>1042</v>
      </c>
      <c r="E139" s="2">
        <v>1.4000109999999999</v>
      </c>
      <c r="F139" s="2">
        <v>1.4806220000000001</v>
      </c>
      <c r="G139" s="2">
        <v>8.0611000000000002E-2</v>
      </c>
      <c r="H139" s="2">
        <v>80.611000000000004</v>
      </c>
      <c r="M139" s="2">
        <v>35355</v>
      </c>
      <c r="N139" s="2" t="s">
        <v>16</v>
      </c>
      <c r="O139" s="2" t="s">
        <v>51</v>
      </c>
      <c r="P139" s="2">
        <v>1058</v>
      </c>
      <c r="Q139" s="2">
        <v>2.5600109999999998</v>
      </c>
      <c r="R139" s="2">
        <v>2.640622</v>
      </c>
      <c r="S139" s="2">
        <v>8.0611000000000002E-2</v>
      </c>
      <c r="T139" s="2">
        <v>80.611000000000004</v>
      </c>
      <c r="AK139" s="2">
        <v>35343</v>
      </c>
      <c r="AL139" s="2" t="s">
        <v>16</v>
      </c>
      <c r="AM139" s="2" t="s">
        <v>51</v>
      </c>
      <c r="AN139" s="2">
        <v>1090</v>
      </c>
      <c r="AO139" s="2">
        <v>1.0800110000000001</v>
      </c>
      <c r="AP139" s="2">
        <v>1.160625</v>
      </c>
      <c r="AQ139" s="2">
        <v>8.0614000000000005E-2</v>
      </c>
      <c r="AR139" s="2">
        <v>80.614000000000004</v>
      </c>
    </row>
    <row r="140" spans="1:44">
      <c r="A140" s="2">
        <v>51727</v>
      </c>
      <c r="B140" s="2" t="s">
        <v>16</v>
      </c>
      <c r="C140" s="2" t="s">
        <v>11</v>
      </c>
      <c r="D140" s="2">
        <v>1042</v>
      </c>
      <c r="E140" s="2">
        <v>2.14</v>
      </c>
      <c r="F140" s="2">
        <v>2.2206169999999998</v>
      </c>
      <c r="G140" s="2">
        <v>8.0616999999999994E-2</v>
      </c>
      <c r="H140" s="2">
        <v>80.617000000000004</v>
      </c>
      <c r="M140" s="2">
        <v>55434</v>
      </c>
      <c r="N140" s="2" t="s">
        <v>16</v>
      </c>
      <c r="O140" s="2" t="s">
        <v>49</v>
      </c>
      <c r="P140" s="2">
        <v>1058</v>
      </c>
      <c r="Q140" s="2">
        <v>1.33</v>
      </c>
      <c r="R140" s="2">
        <v>1.412617</v>
      </c>
      <c r="S140" s="2">
        <v>8.2616999999999996E-2</v>
      </c>
      <c r="T140" s="2">
        <v>82.617000000000004</v>
      </c>
      <c r="AK140" s="2">
        <v>55438</v>
      </c>
      <c r="AL140" s="2" t="s">
        <v>16</v>
      </c>
      <c r="AM140" s="2" t="s">
        <v>49</v>
      </c>
      <c r="AN140" s="2">
        <v>1090</v>
      </c>
      <c r="AO140" s="2">
        <v>1.129999</v>
      </c>
      <c r="AP140" s="2">
        <v>1.2126189999999999</v>
      </c>
      <c r="AQ140" s="2">
        <v>8.2619999999999999E-2</v>
      </c>
      <c r="AR140" s="2">
        <v>82.62</v>
      </c>
    </row>
    <row r="141" spans="1:44">
      <c r="A141" s="2">
        <v>34268</v>
      </c>
      <c r="B141" s="2" t="s">
        <v>16</v>
      </c>
      <c r="C141" s="2" t="s">
        <v>12</v>
      </c>
      <c r="D141" s="2">
        <v>1042</v>
      </c>
      <c r="E141" s="2">
        <v>2.1400109999999999</v>
      </c>
      <c r="F141" s="2">
        <v>2.2206220000000001</v>
      </c>
      <c r="G141" s="2">
        <v>8.0611000000000002E-2</v>
      </c>
      <c r="H141" s="2">
        <v>80.611000000000004</v>
      </c>
      <c r="M141" s="2">
        <v>35343</v>
      </c>
      <c r="N141" s="2" t="s">
        <v>16</v>
      </c>
      <c r="O141" s="2" t="s">
        <v>51</v>
      </c>
      <c r="P141" s="2">
        <v>1058</v>
      </c>
      <c r="Q141" s="2">
        <v>1.3300110000000001</v>
      </c>
      <c r="R141" s="2">
        <v>1.412622</v>
      </c>
      <c r="S141" s="2">
        <v>8.2611000000000004E-2</v>
      </c>
      <c r="T141" s="2">
        <v>82.611000000000004</v>
      </c>
      <c r="AK141" s="2">
        <v>35347</v>
      </c>
      <c r="AL141" s="2" t="s">
        <v>16</v>
      </c>
      <c r="AM141" s="2" t="s">
        <v>51</v>
      </c>
      <c r="AN141" s="2">
        <v>1090</v>
      </c>
      <c r="AO141" s="2">
        <v>1.1300110000000001</v>
      </c>
      <c r="AP141" s="2">
        <v>1.2126250000000001</v>
      </c>
      <c r="AQ141" s="2">
        <v>8.2614000000000007E-2</v>
      </c>
      <c r="AR141" s="2">
        <v>82.614000000000004</v>
      </c>
    </row>
    <row r="142" spans="1:44">
      <c r="A142" s="2">
        <v>51731</v>
      </c>
      <c r="B142" s="2" t="s">
        <v>16</v>
      </c>
      <c r="C142" s="2" t="s">
        <v>11</v>
      </c>
      <c r="D142" s="2">
        <v>1042</v>
      </c>
      <c r="E142" s="2">
        <v>2.2799990000000001</v>
      </c>
      <c r="F142" s="2">
        <v>2.360617</v>
      </c>
      <c r="G142" s="2">
        <v>8.0617999999999995E-2</v>
      </c>
      <c r="H142" s="2">
        <v>80.617999999999995</v>
      </c>
      <c r="M142" s="2">
        <v>55438</v>
      </c>
      <c r="N142" s="2" t="s">
        <v>16</v>
      </c>
      <c r="O142" s="2" t="s">
        <v>49</v>
      </c>
      <c r="P142" s="2">
        <v>1058</v>
      </c>
      <c r="Q142" s="2">
        <v>1.449999</v>
      </c>
      <c r="R142" s="2">
        <v>1.5326169999999999</v>
      </c>
      <c r="S142" s="2">
        <v>8.2617999999999997E-2</v>
      </c>
      <c r="T142" s="2">
        <v>82.617999999999995</v>
      </c>
      <c r="AK142" s="2">
        <v>55442</v>
      </c>
      <c r="AL142" s="2" t="s">
        <v>16</v>
      </c>
      <c r="AM142" s="2" t="s">
        <v>49</v>
      </c>
      <c r="AN142" s="2">
        <v>1090</v>
      </c>
      <c r="AO142" s="2">
        <v>1.379999</v>
      </c>
      <c r="AP142" s="2">
        <v>1.4606189999999999</v>
      </c>
      <c r="AQ142" s="2">
        <v>8.0619999999999997E-2</v>
      </c>
      <c r="AR142" s="2">
        <v>80.62</v>
      </c>
    </row>
    <row r="143" spans="1:44">
      <c r="A143" s="2">
        <v>34272</v>
      </c>
      <c r="B143" s="2" t="s">
        <v>16</v>
      </c>
      <c r="C143" s="2" t="s">
        <v>12</v>
      </c>
      <c r="D143" s="2">
        <v>1042</v>
      </c>
      <c r="E143" s="2">
        <v>2.280011</v>
      </c>
      <c r="F143" s="2">
        <v>2.3606220000000002</v>
      </c>
      <c r="G143" s="2">
        <v>8.0611000000000002E-2</v>
      </c>
      <c r="H143" s="2">
        <v>80.611000000000004</v>
      </c>
      <c r="M143" s="2">
        <v>35347</v>
      </c>
      <c r="N143" s="2" t="s">
        <v>16</v>
      </c>
      <c r="O143" s="2" t="s">
        <v>51</v>
      </c>
      <c r="P143" s="2">
        <v>1058</v>
      </c>
      <c r="Q143" s="2">
        <v>1.4500109999999999</v>
      </c>
      <c r="R143" s="2">
        <v>1.5326219999999999</v>
      </c>
      <c r="S143" s="2">
        <v>8.2611000000000004E-2</v>
      </c>
      <c r="T143" s="2">
        <v>82.611000000000004</v>
      </c>
      <c r="AK143" s="2">
        <v>35351</v>
      </c>
      <c r="AL143" s="2" t="s">
        <v>16</v>
      </c>
      <c r="AM143" s="2" t="s">
        <v>51</v>
      </c>
      <c r="AN143" s="2">
        <v>1090</v>
      </c>
      <c r="AO143" s="2">
        <v>1.3800110000000001</v>
      </c>
      <c r="AP143" s="2">
        <v>1.4606250000000001</v>
      </c>
      <c r="AQ143" s="2">
        <v>8.0614000000000005E-2</v>
      </c>
      <c r="AR143" s="2">
        <v>80.614000000000004</v>
      </c>
    </row>
    <row r="144" spans="1:44">
      <c r="A144" s="2">
        <v>51735</v>
      </c>
      <c r="B144" s="2" t="s">
        <v>16</v>
      </c>
      <c r="C144" s="2" t="s">
        <v>11</v>
      </c>
      <c r="D144" s="2">
        <v>1042</v>
      </c>
      <c r="E144" s="2">
        <v>2.62</v>
      </c>
      <c r="F144" s="2">
        <v>2.7006169999999998</v>
      </c>
      <c r="G144" s="2">
        <v>8.0616999999999994E-2</v>
      </c>
      <c r="H144" s="2">
        <v>80.617000000000004</v>
      </c>
      <c r="M144" s="2">
        <v>55442</v>
      </c>
      <c r="N144" s="2" t="s">
        <v>16</v>
      </c>
      <c r="O144" s="2" t="s">
        <v>49</v>
      </c>
      <c r="P144" s="2">
        <v>1058</v>
      </c>
      <c r="Q144" s="2">
        <v>1.659999</v>
      </c>
      <c r="R144" s="2">
        <v>1.7406170000000001</v>
      </c>
      <c r="S144" s="2">
        <v>8.0617999999999995E-2</v>
      </c>
      <c r="T144" s="2">
        <v>80.617999999999995</v>
      </c>
      <c r="AK144" s="2">
        <v>55446</v>
      </c>
      <c r="AL144" s="2" t="s">
        <v>16</v>
      </c>
      <c r="AM144" s="2" t="s">
        <v>49</v>
      </c>
      <c r="AN144" s="2">
        <v>1090</v>
      </c>
      <c r="AO144" s="2">
        <v>1.56</v>
      </c>
      <c r="AP144" s="2">
        <v>1.640619</v>
      </c>
      <c r="AQ144" s="2">
        <v>8.0618999999999996E-2</v>
      </c>
      <c r="AR144" s="2">
        <v>80.619</v>
      </c>
    </row>
    <row r="145" spans="1:44">
      <c r="A145" s="2">
        <v>34276</v>
      </c>
      <c r="B145" s="2" t="s">
        <v>16</v>
      </c>
      <c r="C145" s="2" t="s">
        <v>12</v>
      </c>
      <c r="D145" s="2">
        <v>1042</v>
      </c>
      <c r="E145" s="2">
        <v>2.6200109999999999</v>
      </c>
      <c r="F145" s="2">
        <v>2.7006220000000001</v>
      </c>
      <c r="G145" s="2">
        <v>8.0611000000000002E-2</v>
      </c>
      <c r="H145" s="2">
        <v>80.611000000000004</v>
      </c>
      <c r="M145" s="2">
        <v>35351</v>
      </c>
      <c r="N145" s="2" t="s">
        <v>16</v>
      </c>
      <c r="O145" s="2" t="s">
        <v>51</v>
      </c>
      <c r="P145" s="2">
        <v>1058</v>
      </c>
      <c r="Q145" s="2">
        <v>1.6600109999999999</v>
      </c>
      <c r="R145" s="2">
        <v>1.7406219999999999</v>
      </c>
      <c r="S145" s="2">
        <v>8.0611000000000002E-2</v>
      </c>
      <c r="T145" s="2">
        <v>80.611000000000004</v>
      </c>
      <c r="AK145" s="2">
        <v>35355</v>
      </c>
      <c r="AL145" s="2" t="s">
        <v>16</v>
      </c>
      <c r="AM145" s="2" t="s">
        <v>51</v>
      </c>
      <c r="AN145" s="2">
        <v>1090</v>
      </c>
      <c r="AO145" s="2">
        <v>1.560011</v>
      </c>
      <c r="AP145" s="2">
        <v>1.640625</v>
      </c>
      <c r="AQ145" s="2">
        <v>8.0614000000000005E-2</v>
      </c>
      <c r="AR145" s="2">
        <v>80.614000000000004</v>
      </c>
    </row>
    <row r="146" spans="1:44">
      <c r="M146" s="2">
        <v>55446</v>
      </c>
      <c r="N146" s="2" t="s">
        <v>16</v>
      </c>
      <c r="O146" s="2" t="s">
        <v>49</v>
      </c>
      <c r="P146" s="2">
        <v>1058</v>
      </c>
      <c r="Q146" s="2">
        <v>1.689999</v>
      </c>
      <c r="R146" s="2">
        <v>1.7726170000000001</v>
      </c>
      <c r="S146" s="2">
        <v>8.2617999999999997E-2</v>
      </c>
      <c r="T146" s="2">
        <v>82.617999999999995</v>
      </c>
      <c r="AK146" s="2">
        <v>55450</v>
      </c>
      <c r="AL146" s="2" t="s">
        <v>16</v>
      </c>
      <c r="AM146" s="2" t="s">
        <v>49</v>
      </c>
      <c r="AN146" s="2">
        <v>1090</v>
      </c>
      <c r="AO146" s="2">
        <v>1.679999</v>
      </c>
      <c r="AP146" s="2">
        <v>1.7606189999999999</v>
      </c>
      <c r="AQ146" s="2">
        <v>8.0619999999999997E-2</v>
      </c>
      <c r="AR146" s="2">
        <v>80.62</v>
      </c>
    </row>
    <row r="147" spans="1:44">
      <c r="M147" s="2">
        <v>35355</v>
      </c>
      <c r="N147" s="2" t="s">
        <v>16</v>
      </c>
      <c r="O147" s="2" t="s">
        <v>51</v>
      </c>
      <c r="P147" s="2">
        <v>1058</v>
      </c>
      <c r="Q147" s="2">
        <v>1.6900109999999999</v>
      </c>
      <c r="R147" s="2">
        <v>1.7726219999999999</v>
      </c>
      <c r="S147" s="2">
        <v>8.2611000000000004E-2</v>
      </c>
      <c r="T147" s="2">
        <v>82.611000000000004</v>
      </c>
      <c r="AK147" s="2">
        <v>35359</v>
      </c>
      <c r="AL147" s="2" t="s">
        <v>16</v>
      </c>
      <c r="AM147" s="2" t="s">
        <v>51</v>
      </c>
      <c r="AN147" s="2">
        <v>1090</v>
      </c>
      <c r="AO147" s="2">
        <v>1.6800109999999999</v>
      </c>
      <c r="AP147" s="2">
        <v>1.7606250000000001</v>
      </c>
      <c r="AQ147" s="2">
        <v>8.0614000000000005E-2</v>
      </c>
      <c r="AR147" s="2">
        <v>80.614000000000004</v>
      </c>
    </row>
    <row r="148" spans="1:44">
      <c r="M148" s="2">
        <v>55450</v>
      </c>
      <c r="N148" s="2" t="s">
        <v>16</v>
      </c>
      <c r="O148" s="2" t="s">
        <v>49</v>
      </c>
      <c r="P148" s="2">
        <v>1058</v>
      </c>
      <c r="Q148" s="2">
        <v>2.14</v>
      </c>
      <c r="R148" s="2">
        <v>2.2206169999999998</v>
      </c>
      <c r="S148" s="2">
        <v>8.0616999999999994E-2</v>
      </c>
      <c r="T148" s="2">
        <v>80.617000000000004</v>
      </c>
      <c r="AK148" s="2">
        <v>55454</v>
      </c>
      <c r="AL148" s="2" t="s">
        <v>16</v>
      </c>
      <c r="AM148" s="2" t="s">
        <v>49</v>
      </c>
      <c r="AN148" s="2">
        <v>1090</v>
      </c>
      <c r="AO148" s="2">
        <v>2.08</v>
      </c>
      <c r="AP148" s="2">
        <v>2.1606190000000001</v>
      </c>
      <c r="AQ148" s="2">
        <v>8.0618999999999996E-2</v>
      </c>
      <c r="AR148" s="2">
        <v>80.619</v>
      </c>
    </row>
    <row r="149" spans="1:44">
      <c r="M149" s="2">
        <v>35359</v>
      </c>
      <c r="N149" s="2" t="s">
        <v>16</v>
      </c>
      <c r="O149" s="2" t="s">
        <v>51</v>
      </c>
      <c r="P149" s="2">
        <v>1058</v>
      </c>
      <c r="Q149" s="2">
        <v>2.1400109999999999</v>
      </c>
      <c r="R149" s="2">
        <v>2.2206220000000001</v>
      </c>
      <c r="S149" s="2">
        <v>8.0611000000000002E-2</v>
      </c>
      <c r="T149" s="2">
        <v>80.611000000000004</v>
      </c>
      <c r="AK149" s="2">
        <v>35363</v>
      </c>
      <c r="AL149" s="2" t="s">
        <v>16</v>
      </c>
      <c r="AM149" s="2" t="s">
        <v>51</v>
      </c>
      <c r="AN149" s="2">
        <v>1090</v>
      </c>
      <c r="AO149" s="2">
        <v>2.0800109999999998</v>
      </c>
      <c r="AP149" s="2">
        <v>2.160625</v>
      </c>
      <c r="AQ149" s="2">
        <v>8.0614000000000005E-2</v>
      </c>
      <c r="AR149" s="2">
        <v>80.614000000000004</v>
      </c>
    </row>
    <row r="150" spans="1:44">
      <c r="M150" s="2">
        <v>55454</v>
      </c>
      <c r="N150" s="2" t="s">
        <v>16</v>
      </c>
      <c r="O150" s="2" t="s">
        <v>49</v>
      </c>
      <c r="P150" s="2">
        <v>1058</v>
      </c>
      <c r="Q150" s="2">
        <v>2.2000000000000002</v>
      </c>
      <c r="R150" s="2">
        <v>2.2806169999999999</v>
      </c>
      <c r="S150" s="2">
        <v>8.0616999999999994E-2</v>
      </c>
      <c r="T150" s="2">
        <v>80.617000000000004</v>
      </c>
      <c r="AK150" s="2">
        <v>55458</v>
      </c>
      <c r="AL150" s="2" t="s">
        <v>16</v>
      </c>
      <c r="AM150" s="2" t="s">
        <v>49</v>
      </c>
      <c r="AN150" s="2">
        <v>1090</v>
      </c>
      <c r="AO150" s="2">
        <v>2.3999990000000002</v>
      </c>
      <c r="AP150" s="2">
        <v>2.4806189999999999</v>
      </c>
      <c r="AQ150" s="2">
        <v>8.0619999999999997E-2</v>
      </c>
      <c r="AR150" s="2">
        <v>80.62</v>
      </c>
    </row>
    <row r="151" spans="1:44">
      <c r="M151" s="2">
        <v>35363</v>
      </c>
      <c r="N151" s="2" t="s">
        <v>16</v>
      </c>
      <c r="O151" s="2" t="s">
        <v>51</v>
      </c>
      <c r="P151" s="2">
        <v>1058</v>
      </c>
      <c r="Q151" s="2">
        <v>2.2000109999999999</v>
      </c>
      <c r="R151" s="2">
        <v>2.2806220000000001</v>
      </c>
      <c r="S151" s="2">
        <v>8.0611000000000002E-2</v>
      </c>
      <c r="T151" s="2">
        <v>80.611000000000004</v>
      </c>
      <c r="AK151" s="2">
        <v>35367</v>
      </c>
      <c r="AL151" s="2" t="s">
        <v>16</v>
      </c>
      <c r="AM151" s="2" t="s">
        <v>51</v>
      </c>
      <c r="AN151" s="2">
        <v>1090</v>
      </c>
      <c r="AO151" s="2">
        <v>2.4000110000000001</v>
      </c>
      <c r="AP151" s="2">
        <v>2.4806249999999999</v>
      </c>
      <c r="AQ151" s="2">
        <v>8.0614000000000005E-2</v>
      </c>
      <c r="AR151" s="2">
        <v>80.614000000000004</v>
      </c>
    </row>
    <row r="152" spans="1:44">
      <c r="M152" s="2">
        <v>55458</v>
      </c>
      <c r="N152" s="2" t="s">
        <v>16</v>
      </c>
      <c r="O152" s="2" t="s">
        <v>49</v>
      </c>
      <c r="P152" s="2">
        <v>1058</v>
      </c>
      <c r="Q152" s="2">
        <v>2.2099989999999998</v>
      </c>
      <c r="R152" s="2">
        <v>2.2926169999999999</v>
      </c>
      <c r="S152" s="2">
        <v>8.2617999999999997E-2</v>
      </c>
      <c r="T152" s="2">
        <v>82.617999999999995</v>
      </c>
      <c r="AK152" s="2">
        <v>55462</v>
      </c>
      <c r="AL152" s="2" t="s">
        <v>16</v>
      </c>
      <c r="AM152" s="2" t="s">
        <v>49</v>
      </c>
      <c r="AN152" s="2">
        <v>1090</v>
      </c>
      <c r="AO152" s="2">
        <v>2.4399989999999998</v>
      </c>
      <c r="AP152" s="2">
        <v>2.5206189999999999</v>
      </c>
      <c r="AQ152" s="2">
        <v>8.0619999999999997E-2</v>
      </c>
      <c r="AR152" s="2">
        <v>80.62</v>
      </c>
    </row>
    <row r="153" spans="1:44">
      <c r="M153" s="2">
        <v>35367</v>
      </c>
      <c r="N153" s="2" t="s">
        <v>16</v>
      </c>
      <c r="O153" s="2" t="s">
        <v>51</v>
      </c>
      <c r="P153" s="2">
        <v>1058</v>
      </c>
      <c r="Q153" s="2">
        <v>2.2100110000000002</v>
      </c>
      <c r="R153" s="2">
        <v>2.2926220000000002</v>
      </c>
      <c r="S153" s="2">
        <v>8.2611000000000004E-2</v>
      </c>
      <c r="T153" s="2">
        <v>82.611000000000004</v>
      </c>
      <c r="AK153" s="2">
        <v>35371</v>
      </c>
      <c r="AL153" s="2" t="s">
        <v>16</v>
      </c>
      <c r="AM153" s="2" t="s">
        <v>51</v>
      </c>
      <c r="AN153" s="2">
        <v>1090</v>
      </c>
      <c r="AO153" s="2">
        <v>2.4400110000000002</v>
      </c>
      <c r="AP153" s="2">
        <v>2.5206249999999999</v>
      </c>
      <c r="AQ153" s="2">
        <v>8.0614000000000005E-2</v>
      </c>
      <c r="AR153" s="2">
        <v>80.614000000000004</v>
      </c>
    </row>
    <row r="154" spans="1:44">
      <c r="M154" s="2">
        <v>55462</v>
      </c>
      <c r="N154" s="2" t="s">
        <v>16</v>
      </c>
      <c r="O154" s="2" t="s">
        <v>49</v>
      </c>
      <c r="P154" s="2">
        <v>1058</v>
      </c>
      <c r="Q154" s="2">
        <v>2.68</v>
      </c>
      <c r="R154" s="2">
        <v>2.7606169999999999</v>
      </c>
      <c r="S154" s="2">
        <v>8.0616999999999994E-2</v>
      </c>
      <c r="T154" s="2">
        <v>80.617000000000004</v>
      </c>
      <c r="AK154" s="2">
        <v>55466</v>
      </c>
      <c r="AL154" s="2" t="s">
        <v>16</v>
      </c>
      <c r="AM154" s="2" t="s">
        <v>49</v>
      </c>
      <c r="AN154" s="2">
        <v>1090</v>
      </c>
      <c r="AO154" s="2">
        <v>2.5299990000000001</v>
      </c>
      <c r="AP154" s="2">
        <v>2.612619</v>
      </c>
      <c r="AQ154" s="2">
        <v>8.2619999999999999E-2</v>
      </c>
      <c r="AR154" s="2">
        <v>82.62</v>
      </c>
    </row>
    <row r="155" spans="1:44">
      <c r="M155" s="2">
        <v>35371</v>
      </c>
      <c r="N155" s="2" t="s">
        <v>16</v>
      </c>
      <c r="O155" s="2" t="s">
        <v>51</v>
      </c>
      <c r="P155" s="2">
        <v>1058</v>
      </c>
      <c r="Q155" s="2">
        <v>2.6800109999999999</v>
      </c>
      <c r="R155" s="2">
        <v>2.7606220000000001</v>
      </c>
      <c r="S155" s="2">
        <v>8.0611000000000002E-2</v>
      </c>
      <c r="T155" s="2">
        <v>80.611000000000004</v>
      </c>
      <c r="AK155" s="2">
        <v>35375</v>
      </c>
      <c r="AL155" s="2" t="s">
        <v>16</v>
      </c>
      <c r="AM155" s="2" t="s">
        <v>51</v>
      </c>
      <c r="AN155" s="2">
        <v>1090</v>
      </c>
      <c r="AO155" s="2">
        <v>2.530011</v>
      </c>
      <c r="AP155" s="2">
        <v>2.612625</v>
      </c>
      <c r="AQ155" s="2">
        <v>8.2614000000000007E-2</v>
      </c>
      <c r="AR155" s="2">
        <v>82.614000000000004</v>
      </c>
    </row>
    <row r="156" spans="1:44">
      <c r="M156" s="2">
        <v>55434</v>
      </c>
      <c r="N156" s="2" t="s">
        <v>16</v>
      </c>
      <c r="O156" s="2" t="s">
        <v>49</v>
      </c>
      <c r="P156" s="2">
        <v>1058</v>
      </c>
      <c r="Q156" s="2">
        <v>1.5</v>
      </c>
      <c r="R156" s="2">
        <v>1.5806169999999999</v>
      </c>
      <c r="S156" s="2">
        <v>8.0616999999999994E-2</v>
      </c>
      <c r="T156" s="2">
        <v>80.617000000000004</v>
      </c>
      <c r="AK156" s="2">
        <v>55470</v>
      </c>
      <c r="AL156" s="2" t="s">
        <v>16</v>
      </c>
      <c r="AM156" s="2" t="s">
        <v>49</v>
      </c>
      <c r="AN156" s="2">
        <v>1090</v>
      </c>
      <c r="AO156" s="2">
        <v>2.56</v>
      </c>
      <c r="AP156" s="2">
        <v>2.640619</v>
      </c>
      <c r="AQ156" s="2">
        <v>8.0618999999999996E-2</v>
      </c>
      <c r="AR156" s="2">
        <v>80.619</v>
      </c>
    </row>
    <row r="157" spans="1:44">
      <c r="M157" s="2">
        <v>35343</v>
      </c>
      <c r="N157" s="2" t="s">
        <v>16</v>
      </c>
      <c r="O157" s="2" t="s">
        <v>51</v>
      </c>
      <c r="P157" s="2">
        <v>1058</v>
      </c>
      <c r="Q157" s="2">
        <v>1.500011</v>
      </c>
      <c r="R157" s="2">
        <v>1.580622</v>
      </c>
      <c r="S157" s="2">
        <v>8.0611000000000002E-2</v>
      </c>
      <c r="T157" s="2">
        <v>80.611000000000004</v>
      </c>
      <c r="AK157" s="2">
        <v>35379</v>
      </c>
      <c r="AL157" s="2" t="s">
        <v>16</v>
      </c>
      <c r="AM157" s="2" t="s">
        <v>51</v>
      </c>
      <c r="AN157" s="2">
        <v>1090</v>
      </c>
      <c r="AO157" s="2">
        <v>2.5600109999999998</v>
      </c>
      <c r="AP157" s="2">
        <v>2.640625</v>
      </c>
      <c r="AQ157" s="2">
        <v>8.0614000000000005E-2</v>
      </c>
      <c r="AR157" s="2">
        <v>80.614000000000004</v>
      </c>
    </row>
    <row r="158" spans="1:44">
      <c r="AK158" s="2">
        <v>55474</v>
      </c>
      <c r="AL158" s="2" t="s">
        <v>16</v>
      </c>
      <c r="AM158" s="2" t="s">
        <v>49</v>
      </c>
      <c r="AN158" s="2">
        <v>1090</v>
      </c>
      <c r="AO158" s="2">
        <v>2.6499990000000002</v>
      </c>
      <c r="AP158" s="2">
        <v>2.7326190000000001</v>
      </c>
      <c r="AQ158" s="2">
        <v>8.2619999999999999E-2</v>
      </c>
      <c r="AR158" s="2">
        <v>82.62</v>
      </c>
    </row>
    <row r="159" spans="1:44">
      <c r="AK159" s="2">
        <v>35383</v>
      </c>
      <c r="AL159" s="2" t="s">
        <v>16</v>
      </c>
      <c r="AM159" s="2" t="s">
        <v>51</v>
      </c>
      <c r="AN159" s="2">
        <v>1090</v>
      </c>
      <c r="AO159" s="2">
        <v>2.6500110000000001</v>
      </c>
      <c r="AP159" s="2">
        <v>2.7326250000000001</v>
      </c>
      <c r="AQ159" s="2">
        <v>8.2614000000000007E-2</v>
      </c>
      <c r="AR159" s="2">
        <v>82.614000000000004</v>
      </c>
    </row>
    <row r="160" spans="1:44">
      <c r="AK160" s="2">
        <v>55478</v>
      </c>
      <c r="AL160" s="2" t="s">
        <v>16</v>
      </c>
      <c r="AM160" s="2" t="s">
        <v>49</v>
      </c>
      <c r="AN160" s="2">
        <v>1090</v>
      </c>
      <c r="AO160" s="2">
        <v>2.6699989999999998</v>
      </c>
      <c r="AP160" s="2">
        <v>2.7526190000000001</v>
      </c>
      <c r="AQ160" s="2">
        <v>8.2619999999999999E-2</v>
      </c>
      <c r="AR160" s="2">
        <v>82.62</v>
      </c>
    </row>
    <row r="161" spans="37:44">
      <c r="AK161" s="2">
        <v>35387</v>
      </c>
      <c r="AL161" s="2" t="s">
        <v>16</v>
      </c>
      <c r="AM161" s="2" t="s">
        <v>51</v>
      </c>
      <c r="AN161" s="2">
        <v>1090</v>
      </c>
      <c r="AO161" s="2">
        <v>2.6700110000000001</v>
      </c>
      <c r="AP161" s="2">
        <v>2.7526250000000001</v>
      </c>
      <c r="AQ161" s="2">
        <v>8.2614000000000007E-2</v>
      </c>
      <c r="AR161" s="2">
        <v>82.614000000000004</v>
      </c>
    </row>
    <row r="162" spans="37:44">
      <c r="AK162" s="2">
        <v>55434</v>
      </c>
      <c r="AL162" s="2" t="s">
        <v>16</v>
      </c>
      <c r="AM162" s="2" t="s">
        <v>49</v>
      </c>
      <c r="AN162" s="2">
        <v>1090</v>
      </c>
      <c r="AO162" s="2">
        <v>1.07</v>
      </c>
      <c r="AP162" s="2">
        <v>1.1526190000000001</v>
      </c>
      <c r="AQ162" s="2">
        <v>8.2618999999999998E-2</v>
      </c>
      <c r="AR162" s="2">
        <v>82.619</v>
      </c>
    </row>
    <row r="163" spans="37:44">
      <c r="AK163" s="2">
        <v>35343</v>
      </c>
      <c r="AL163" s="2" t="s">
        <v>16</v>
      </c>
      <c r="AM163" s="2" t="s">
        <v>51</v>
      </c>
      <c r="AN163" s="2">
        <v>1090</v>
      </c>
      <c r="AO163" s="2">
        <v>1.070011</v>
      </c>
      <c r="AP163" s="2">
        <v>1.152625</v>
      </c>
      <c r="AQ163" s="2">
        <v>8.2614000000000007E-2</v>
      </c>
      <c r="AR163" s="2">
        <v>82.614000000000004</v>
      </c>
    </row>
    <row r="164" spans="37:44">
      <c r="AK164" s="2">
        <v>55438</v>
      </c>
      <c r="AL164" s="2" t="s">
        <v>16</v>
      </c>
      <c r="AM164" s="2" t="s">
        <v>49</v>
      </c>
      <c r="AN164" s="2">
        <v>1090</v>
      </c>
      <c r="AO164" s="2">
        <v>1.5</v>
      </c>
      <c r="AP164" s="2">
        <v>1.580619</v>
      </c>
      <c r="AQ164" s="2">
        <v>8.0618999999999996E-2</v>
      </c>
      <c r="AR164" s="2">
        <v>80.619</v>
      </c>
    </row>
    <row r="165" spans="37:44">
      <c r="AK165" s="2">
        <v>35347</v>
      </c>
      <c r="AL165" s="2" t="s">
        <v>16</v>
      </c>
      <c r="AM165" s="2" t="s">
        <v>51</v>
      </c>
      <c r="AN165" s="2">
        <v>1090</v>
      </c>
      <c r="AO165" s="2">
        <v>1.500011</v>
      </c>
      <c r="AP165" s="2">
        <v>1.5806249999999999</v>
      </c>
      <c r="AQ165" s="2">
        <v>8.0614000000000005E-2</v>
      </c>
      <c r="AR165" s="2">
        <v>80.614000000000004</v>
      </c>
    </row>
    <row r="166" spans="37:44">
      <c r="AK166" s="2">
        <v>55442</v>
      </c>
      <c r="AL166" s="2" t="s">
        <v>16</v>
      </c>
      <c r="AM166" s="2" t="s">
        <v>49</v>
      </c>
      <c r="AN166" s="2">
        <v>1090</v>
      </c>
      <c r="AO166" s="2">
        <v>1.9799990000000001</v>
      </c>
      <c r="AP166" s="2">
        <v>2.060619</v>
      </c>
      <c r="AQ166" s="2">
        <v>8.0619999999999997E-2</v>
      </c>
      <c r="AR166" s="2">
        <v>80.62</v>
      </c>
    </row>
    <row r="167" spans="37:44">
      <c r="AK167" s="2">
        <v>35351</v>
      </c>
      <c r="AL167" s="2" t="s">
        <v>16</v>
      </c>
      <c r="AM167" s="2" t="s">
        <v>51</v>
      </c>
      <c r="AN167" s="2">
        <v>1090</v>
      </c>
      <c r="AO167" s="2">
        <v>1.980011</v>
      </c>
      <c r="AP167" s="2">
        <v>2.0606249999999999</v>
      </c>
      <c r="AQ167" s="2">
        <v>8.0614000000000005E-2</v>
      </c>
      <c r="AR167" s="2">
        <v>80.614000000000004</v>
      </c>
    </row>
    <row r="168" spans="37:44">
      <c r="AK168" s="2">
        <v>55434</v>
      </c>
      <c r="AL168" s="2" t="s">
        <v>16</v>
      </c>
      <c r="AM168" s="2" t="s">
        <v>49</v>
      </c>
      <c r="AN168" s="2">
        <v>1090</v>
      </c>
      <c r="AO168" s="2">
        <v>1.0900000000000001</v>
      </c>
      <c r="AP168" s="2">
        <v>1.1726190000000001</v>
      </c>
      <c r="AQ168" s="2">
        <v>8.2618999999999998E-2</v>
      </c>
      <c r="AR168" s="2">
        <v>82.619</v>
      </c>
    </row>
    <row r="169" spans="37:44">
      <c r="AK169" s="2">
        <v>35343</v>
      </c>
      <c r="AL169" s="2" t="s">
        <v>16</v>
      </c>
      <c r="AM169" s="2" t="s">
        <v>51</v>
      </c>
      <c r="AN169" s="2">
        <v>1090</v>
      </c>
      <c r="AO169" s="2">
        <v>1.0900110000000001</v>
      </c>
      <c r="AP169" s="2">
        <v>1.172625</v>
      </c>
      <c r="AQ169" s="2">
        <v>8.2614000000000007E-2</v>
      </c>
      <c r="AR169" s="2">
        <v>82.614000000000004</v>
      </c>
    </row>
    <row r="170" spans="37:44">
      <c r="AK170" s="2">
        <v>55438</v>
      </c>
      <c r="AL170" s="2" t="s">
        <v>16</v>
      </c>
      <c r="AM170" s="2" t="s">
        <v>49</v>
      </c>
      <c r="AN170" s="2">
        <v>1090</v>
      </c>
      <c r="AO170" s="2">
        <v>1.209999</v>
      </c>
      <c r="AP170" s="2">
        <v>1.292619</v>
      </c>
      <c r="AQ170" s="2">
        <v>8.2619999999999999E-2</v>
      </c>
      <c r="AR170" s="2">
        <v>82.62</v>
      </c>
    </row>
    <row r="171" spans="37:44">
      <c r="AK171" s="2">
        <v>35347</v>
      </c>
      <c r="AL171" s="2" t="s">
        <v>16</v>
      </c>
      <c r="AM171" s="2" t="s">
        <v>51</v>
      </c>
      <c r="AN171" s="2">
        <v>1090</v>
      </c>
      <c r="AO171" s="2">
        <v>1.2100109999999999</v>
      </c>
      <c r="AP171" s="2">
        <v>1.2926249999999999</v>
      </c>
      <c r="AQ171" s="2">
        <v>8.2614000000000007E-2</v>
      </c>
      <c r="AR171" s="2">
        <v>82.614000000000004</v>
      </c>
    </row>
    <row r="172" spans="37:44">
      <c r="AK172" s="2">
        <v>55442</v>
      </c>
      <c r="AL172" s="2" t="s">
        <v>16</v>
      </c>
      <c r="AM172" s="2" t="s">
        <v>49</v>
      </c>
      <c r="AN172" s="2">
        <v>1090</v>
      </c>
      <c r="AO172" s="2">
        <v>1.36</v>
      </c>
      <c r="AP172" s="2">
        <v>1.4406190000000001</v>
      </c>
      <c r="AQ172" s="2">
        <v>8.0618999999999996E-2</v>
      </c>
      <c r="AR172" s="2">
        <v>80.619</v>
      </c>
    </row>
    <row r="173" spans="37:44">
      <c r="AK173" s="2">
        <v>35351</v>
      </c>
      <c r="AL173" s="2" t="s">
        <v>16</v>
      </c>
      <c r="AM173" s="2" t="s">
        <v>51</v>
      </c>
      <c r="AN173" s="2">
        <v>1090</v>
      </c>
      <c r="AO173" s="2">
        <v>1.3600110000000001</v>
      </c>
      <c r="AP173" s="2">
        <v>1.440625</v>
      </c>
      <c r="AQ173" s="2">
        <v>8.0614000000000005E-2</v>
      </c>
      <c r="AR173" s="2">
        <v>80.614000000000004</v>
      </c>
    </row>
    <row r="174" spans="37:44">
      <c r="AK174" s="2">
        <v>55446</v>
      </c>
      <c r="AL174" s="2" t="s">
        <v>16</v>
      </c>
      <c r="AM174" s="2" t="s">
        <v>49</v>
      </c>
      <c r="AN174" s="2">
        <v>1090</v>
      </c>
      <c r="AO174" s="2">
        <v>1.51</v>
      </c>
      <c r="AP174" s="2">
        <v>1.592619</v>
      </c>
      <c r="AQ174" s="2">
        <v>8.2618999999999998E-2</v>
      </c>
      <c r="AR174" s="2">
        <v>82.619</v>
      </c>
    </row>
    <row r="175" spans="37:44">
      <c r="AK175" s="2">
        <v>35355</v>
      </c>
      <c r="AL175" s="2" t="s">
        <v>16</v>
      </c>
      <c r="AM175" s="2" t="s">
        <v>51</v>
      </c>
      <c r="AN175" s="2">
        <v>1090</v>
      </c>
      <c r="AO175" s="2">
        <v>1.510011</v>
      </c>
      <c r="AP175" s="2">
        <v>1.592625</v>
      </c>
      <c r="AQ175" s="2">
        <v>8.2614000000000007E-2</v>
      </c>
      <c r="AR175" s="2">
        <v>82.614000000000004</v>
      </c>
    </row>
    <row r="176" spans="37:44">
      <c r="AK176" s="2">
        <v>55450</v>
      </c>
      <c r="AL176" s="2" t="s">
        <v>16</v>
      </c>
      <c r="AM176" s="2" t="s">
        <v>49</v>
      </c>
      <c r="AN176" s="2">
        <v>1090</v>
      </c>
      <c r="AO176" s="2">
        <v>1.87</v>
      </c>
      <c r="AP176" s="2">
        <v>1.9526190000000001</v>
      </c>
      <c r="AQ176" s="2">
        <v>8.2618999999999998E-2</v>
      </c>
      <c r="AR176" s="2">
        <v>82.619</v>
      </c>
    </row>
    <row r="177" spans="37:44">
      <c r="AK177" s="2">
        <v>35359</v>
      </c>
      <c r="AL177" s="2" t="s">
        <v>16</v>
      </c>
      <c r="AM177" s="2" t="s">
        <v>51</v>
      </c>
      <c r="AN177" s="2">
        <v>1090</v>
      </c>
      <c r="AO177" s="2">
        <v>1.8700110000000001</v>
      </c>
      <c r="AP177" s="2">
        <v>1.9526250000000001</v>
      </c>
      <c r="AQ177" s="2">
        <v>8.2614000000000007E-2</v>
      </c>
      <c r="AR177" s="2">
        <v>82.614000000000004</v>
      </c>
    </row>
    <row r="178" spans="37:44">
      <c r="AK178" s="2">
        <v>55454</v>
      </c>
      <c r="AL178" s="2" t="s">
        <v>16</v>
      </c>
      <c r="AM178" s="2" t="s">
        <v>49</v>
      </c>
      <c r="AN178" s="2">
        <v>1090</v>
      </c>
      <c r="AO178" s="2">
        <v>2.0899990000000002</v>
      </c>
      <c r="AP178" s="2">
        <v>2.1726190000000001</v>
      </c>
      <c r="AQ178" s="2">
        <v>8.2619999999999999E-2</v>
      </c>
      <c r="AR178" s="2">
        <v>82.62</v>
      </c>
    </row>
    <row r="179" spans="37:44">
      <c r="AK179" s="2">
        <v>35363</v>
      </c>
      <c r="AL179" s="2" t="s">
        <v>16</v>
      </c>
      <c r="AM179" s="2" t="s">
        <v>51</v>
      </c>
      <c r="AN179" s="2">
        <v>1090</v>
      </c>
      <c r="AO179" s="2">
        <v>2.0900110000000001</v>
      </c>
      <c r="AP179" s="2">
        <v>2.172625</v>
      </c>
      <c r="AQ179" s="2">
        <v>8.2614000000000007E-2</v>
      </c>
      <c r="AR179" s="2">
        <v>82.614000000000004</v>
      </c>
    </row>
    <row r="180" spans="37:44">
      <c r="AK180" s="2">
        <v>55458</v>
      </c>
      <c r="AL180" s="2" t="s">
        <v>16</v>
      </c>
      <c r="AM180" s="2" t="s">
        <v>49</v>
      </c>
      <c r="AN180" s="2">
        <v>1090</v>
      </c>
      <c r="AO180" s="2">
        <v>2.2299989999999998</v>
      </c>
      <c r="AP180" s="2">
        <v>2.3126190000000002</v>
      </c>
      <c r="AQ180" s="2">
        <v>8.2619999999999999E-2</v>
      </c>
      <c r="AR180" s="2">
        <v>82.62</v>
      </c>
    </row>
    <row r="181" spans="37:44">
      <c r="AK181" s="2">
        <v>35367</v>
      </c>
      <c r="AL181" s="2" t="s">
        <v>16</v>
      </c>
      <c r="AM181" s="2" t="s">
        <v>51</v>
      </c>
      <c r="AN181" s="2">
        <v>1090</v>
      </c>
      <c r="AO181" s="2">
        <v>2.2300110000000002</v>
      </c>
      <c r="AP181" s="2">
        <v>2.3126250000000002</v>
      </c>
      <c r="AQ181" s="2">
        <v>8.2614000000000007E-2</v>
      </c>
      <c r="AR181" s="2">
        <v>82.614000000000004</v>
      </c>
    </row>
    <row r="182" spans="37:44">
      <c r="AK182" s="2">
        <v>55462</v>
      </c>
      <c r="AL182" s="2" t="s">
        <v>16</v>
      </c>
      <c r="AM182" s="2" t="s">
        <v>49</v>
      </c>
      <c r="AN182" s="2">
        <v>1090</v>
      </c>
      <c r="AO182" s="2">
        <v>2.66</v>
      </c>
      <c r="AP182" s="2">
        <v>2.7406190000000001</v>
      </c>
      <c r="AQ182" s="2">
        <v>8.0618999999999996E-2</v>
      </c>
      <c r="AR182" s="2">
        <v>80.619</v>
      </c>
    </row>
    <row r="183" spans="37:44">
      <c r="AK183" s="2">
        <v>35371</v>
      </c>
      <c r="AL183" s="2" t="s">
        <v>16</v>
      </c>
      <c r="AM183" s="2" t="s">
        <v>51</v>
      </c>
      <c r="AN183" s="2">
        <v>1090</v>
      </c>
      <c r="AO183" s="2">
        <v>2.6600109999999999</v>
      </c>
      <c r="AP183" s="2">
        <v>2.7406250000000001</v>
      </c>
      <c r="AQ183" s="2">
        <v>8.0614000000000005E-2</v>
      </c>
      <c r="AR183" s="2">
        <v>80.614000000000004</v>
      </c>
    </row>
    <row r="184" spans="37:44">
      <c r="AK184" s="2">
        <v>55466</v>
      </c>
      <c r="AL184" s="2" t="s">
        <v>16</v>
      </c>
      <c r="AM184" s="2" t="s">
        <v>49</v>
      </c>
      <c r="AN184" s="2">
        <v>1090</v>
      </c>
      <c r="AO184" s="2">
        <v>2.79</v>
      </c>
      <c r="AP184" s="2">
        <v>2.8726189999999998</v>
      </c>
      <c r="AQ184" s="2">
        <v>8.2618999999999998E-2</v>
      </c>
      <c r="AR184" s="2">
        <v>82.619</v>
      </c>
    </row>
    <row r="185" spans="37:44">
      <c r="AK185" s="2">
        <v>35375</v>
      </c>
      <c r="AL185" s="2" t="s">
        <v>16</v>
      </c>
      <c r="AM185" s="2" t="s">
        <v>51</v>
      </c>
      <c r="AN185" s="2">
        <v>1090</v>
      </c>
      <c r="AO185" s="2">
        <v>2.7900109999999998</v>
      </c>
      <c r="AP185" s="2">
        <v>2.8726250000000002</v>
      </c>
      <c r="AQ185" s="2">
        <v>8.2614000000000007E-2</v>
      </c>
      <c r="AR185" s="2">
        <v>82.614000000000004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showRuler="0" topLeftCell="A12" workbookViewId="0">
      <selection activeCell="N25" sqref="N25"/>
    </sheetView>
  </sheetViews>
  <sheetFormatPr baseColWidth="12" defaultColWidth="13" defaultRowHeight="18" x14ac:dyDescent="0"/>
  <cols>
    <col min="1" max="1" width="16.1640625" bestFit="1" customWidth="1"/>
    <col min="2" max="4" width="16.1640625" customWidth="1"/>
    <col min="17" max="17" width="16.1640625" bestFit="1" customWidth="1"/>
    <col min="20" max="20" width="13.6640625" customWidth="1"/>
  </cols>
  <sheetData>
    <row r="1" spans="1:38">
      <c r="A1" t="s">
        <v>42</v>
      </c>
      <c r="K1" t="s">
        <v>46</v>
      </c>
      <c r="U1" t="s">
        <v>47</v>
      </c>
      <c r="AE1" t="s">
        <v>48</v>
      </c>
    </row>
    <row r="2" spans="1:38">
      <c r="B2" t="s">
        <v>53</v>
      </c>
      <c r="C2" t="s">
        <v>54</v>
      </c>
      <c r="D2" t="s">
        <v>55</v>
      </c>
      <c r="E2" t="s">
        <v>27</v>
      </c>
      <c r="F2" t="s">
        <v>28</v>
      </c>
      <c r="G2" t="s">
        <v>29</v>
      </c>
      <c r="H2" t="s">
        <v>30</v>
      </c>
      <c r="L2" t="s">
        <v>53</v>
      </c>
      <c r="M2" t="s">
        <v>54</v>
      </c>
      <c r="N2" t="s">
        <v>55</v>
      </c>
      <c r="O2" t="s">
        <v>27</v>
      </c>
      <c r="P2" t="s">
        <v>28</v>
      </c>
      <c r="Q2" t="s">
        <v>29</v>
      </c>
      <c r="R2" t="s">
        <v>30</v>
      </c>
      <c r="V2" t="s">
        <v>53</v>
      </c>
      <c r="W2" t="s">
        <v>54</v>
      </c>
      <c r="X2" t="s">
        <v>55</v>
      </c>
      <c r="Y2" t="s">
        <v>27</v>
      </c>
      <c r="Z2" t="s">
        <v>28</v>
      </c>
      <c r="AA2" t="s">
        <v>29</v>
      </c>
      <c r="AB2" t="s">
        <v>30</v>
      </c>
      <c r="AF2" t="s">
        <v>53</v>
      </c>
      <c r="AG2" t="s">
        <v>54</v>
      </c>
      <c r="AH2" t="s">
        <v>55</v>
      </c>
      <c r="AI2" t="s">
        <v>27</v>
      </c>
      <c r="AJ2" t="s">
        <v>28</v>
      </c>
      <c r="AK2" t="s">
        <v>29</v>
      </c>
      <c r="AL2" t="s">
        <v>30</v>
      </c>
    </row>
    <row r="3" spans="1:38">
      <c r="A3" t="s">
        <v>31</v>
      </c>
      <c r="B3">
        <v>241.8337777777771</v>
      </c>
      <c r="C3">
        <v>111.39127777777779</v>
      </c>
      <c r="D3">
        <v>96.620305555555476</v>
      </c>
      <c r="E3">
        <f>'16k'!K3</f>
        <v>85.381316666666677</v>
      </c>
      <c r="F3">
        <f>'8k'!K3</f>
        <v>81.673431372549047</v>
      </c>
      <c r="G3">
        <f>'4k'!K3</f>
        <v>81.66238095238117</v>
      </c>
      <c r="H3">
        <f>'2k'!K3</f>
        <v>81.572542253521306</v>
      </c>
      <c r="K3" t="s">
        <v>31</v>
      </c>
      <c r="L3">
        <v>150.63302272727276</v>
      </c>
      <c r="M3">
        <v>96.481767441860498</v>
      </c>
      <c r="N3">
        <v>59.794683333333374</v>
      </c>
      <c r="O3" s="3">
        <f>'16k'!W3</f>
        <v>85.647250000000142</v>
      </c>
      <c r="P3" s="3">
        <f>'8k'!W3</f>
        <v>81.385463855421918</v>
      </c>
      <c r="Q3" s="3">
        <f>'4k'!W3</f>
        <v>81.519565476190706</v>
      </c>
      <c r="R3">
        <f>'2k'!W3</f>
        <v>81.471993506493718</v>
      </c>
      <c r="U3" t="s">
        <v>31</v>
      </c>
      <c r="V3">
        <v>132.3339947916667</v>
      </c>
      <c r="W3">
        <v>88.546515624999998</v>
      </c>
      <c r="X3">
        <v>59.266000000000012</v>
      </c>
      <c r="Y3" s="3">
        <f>'16k'!AI3</f>
        <v>85.590085365853895</v>
      </c>
      <c r="Z3" s="3">
        <f>'8k'!AI3</f>
        <v>81.72017105263177</v>
      </c>
      <c r="AA3" s="3">
        <f>'4k'!AI3</f>
        <v>81.896179687500151</v>
      </c>
      <c r="AB3">
        <f>'2k'!AI3</f>
        <v>81.630600000000129</v>
      </c>
      <c r="AE3" t="s">
        <v>31</v>
      </c>
      <c r="AF3">
        <v>126.04170992366411</v>
      </c>
      <c r="AG3">
        <v>64.5809838709677</v>
      </c>
      <c r="AH3">
        <v>65.520514705882348</v>
      </c>
      <c r="AI3" s="3">
        <f>'16k'!AU3</f>
        <v>85.420253246753447</v>
      </c>
      <c r="AJ3" s="3">
        <f>'8k'!AU3</f>
        <v>81.937730769230924</v>
      </c>
      <c r="AK3" s="3">
        <f>'4k'!AU3</f>
        <v>81.537878205128408</v>
      </c>
      <c r="AL3">
        <f>'2k'!AU3</f>
        <v>81.62838461538459</v>
      </c>
    </row>
    <row r="4" spans="1:38">
      <c r="A4" t="s">
        <v>32</v>
      </c>
      <c r="B4">
        <v>4.6957630376938742</v>
      </c>
      <c r="C4">
        <v>2.273002744915865</v>
      </c>
      <c r="D4">
        <v>7.9819916911647998E-3</v>
      </c>
      <c r="E4">
        <f>'16k'!K4</f>
        <v>0.97231916042120936</v>
      </c>
      <c r="F4">
        <f>'8k'!K4</f>
        <v>0.9986147219710575</v>
      </c>
      <c r="G4">
        <f>'4k'!K4</f>
        <v>0.99888332776872879</v>
      </c>
      <c r="H4">
        <f>'2k'!K4</f>
        <v>0.99932323312878957</v>
      </c>
      <c r="K4" t="s">
        <v>32</v>
      </c>
      <c r="L4">
        <v>15.739800978904693</v>
      </c>
      <c r="M4">
        <v>2.8462895294491042</v>
      </c>
      <c r="N4">
        <v>8.7291004872427056</v>
      </c>
      <c r="O4" s="3">
        <f>'16k'!W4</f>
        <v>0.99911360412698558</v>
      </c>
      <c r="P4" s="3">
        <f>'8k'!W4</f>
        <v>1.0670745936684103</v>
      </c>
      <c r="Q4" s="3">
        <f>'4k'!W4</f>
        <v>0.99544820390879662</v>
      </c>
      <c r="R4">
        <f>'2k'!W4</f>
        <v>0.99003878644179044</v>
      </c>
      <c r="U4" t="s">
        <v>32</v>
      </c>
      <c r="V4">
        <v>22.255822254734486</v>
      </c>
      <c r="W4">
        <v>16.320343962743411</v>
      </c>
      <c r="X4">
        <v>13.235135524085575</v>
      </c>
      <c r="Y4" s="3">
        <f>'16k'!AI4</f>
        <v>0.99976871961102676</v>
      </c>
      <c r="Z4" s="3">
        <f>'8k'!AI4</f>
        <v>1.04604060991106</v>
      </c>
      <c r="AA4" s="3">
        <f>'4k'!AI4</f>
        <v>0.96006347799241876</v>
      </c>
      <c r="AB4">
        <f>'2k'!AI4</f>
        <v>1.0002119975285242</v>
      </c>
      <c r="AE4" t="s">
        <v>32</v>
      </c>
      <c r="AF4">
        <v>25.331870455282019</v>
      </c>
      <c r="AG4">
        <v>12.219638026543313</v>
      </c>
      <c r="AH4">
        <v>15.682940369463248</v>
      </c>
      <c r="AI4" s="3">
        <f>'16k'!AU4</f>
        <v>0.980766030862944</v>
      </c>
      <c r="AJ4" s="3">
        <f>'8k'!AU4</f>
        <v>1.0386563790150416</v>
      </c>
      <c r="AK4" s="3">
        <f>'4k'!AU4</f>
        <v>0.99706028379681499</v>
      </c>
      <c r="AL4">
        <f>'2k'!AU4</f>
        <v>0.9998967229002258</v>
      </c>
    </row>
    <row r="5" spans="1:38">
      <c r="A5" t="s">
        <v>33</v>
      </c>
      <c r="B5">
        <v>22.050190506172001</v>
      </c>
      <c r="C5">
        <v>5.1665414783950574</v>
      </c>
      <c r="D5">
        <v>6.371219135782389E-5</v>
      </c>
      <c r="E5">
        <f>'16k'!K5</f>
        <v>0.94540454972220556</v>
      </c>
      <c r="F5">
        <f>'8k'!K5</f>
        <v>0.99723136293733239</v>
      </c>
      <c r="G5">
        <f>'4k'!K5</f>
        <v>0.99776790249432978</v>
      </c>
      <c r="H5">
        <f>'2k'!K5</f>
        <v>0.99864692427097712</v>
      </c>
      <c r="K5" t="s">
        <v>33</v>
      </c>
      <c r="L5">
        <v>247.74133485552912</v>
      </c>
      <c r="M5">
        <v>8.1013640854516034</v>
      </c>
      <c r="N5">
        <v>76.197195316380828</v>
      </c>
      <c r="O5" s="3">
        <f>'16k'!W5</f>
        <v>0.99822799395161477</v>
      </c>
      <c r="P5" s="3">
        <f>'8k'!W5</f>
        <v>1.138648188452603</v>
      </c>
      <c r="Q5" s="3">
        <f>'4k'!W5</f>
        <v>0.99091712666524923</v>
      </c>
      <c r="R5">
        <f>'2k'!W5</f>
        <v>0.98017679865913321</v>
      </c>
      <c r="U5" t="s">
        <v>33</v>
      </c>
      <c r="V5">
        <v>495.32162423433488</v>
      </c>
      <c r="W5">
        <v>266.35362706225533</v>
      </c>
      <c r="X5">
        <v>175.16881234091196</v>
      </c>
      <c r="Y5" s="3">
        <f>'16k'!AI5</f>
        <v>0.99953749271267178</v>
      </c>
      <c r="Z5" s="3">
        <f>'8k'!AI5</f>
        <v>1.0942009575831022</v>
      </c>
      <c r="AA5" s="3">
        <f>'4k'!AI5</f>
        <v>0.92172188177489955</v>
      </c>
      <c r="AB5">
        <f>'2k'!AI5</f>
        <v>1.0004240400000006</v>
      </c>
      <c r="AE5" t="s">
        <v>33</v>
      </c>
      <c r="AF5">
        <v>641.7036607631901</v>
      </c>
      <c r="AG5">
        <v>149.31955349974336</v>
      </c>
      <c r="AH5">
        <v>245.95461863214004</v>
      </c>
      <c r="AI5" s="3">
        <f>'16k'!AU5</f>
        <v>0.96190200729465314</v>
      </c>
      <c r="AJ5" s="3">
        <f>'8k'!AU5</f>
        <v>1.0788070736686377</v>
      </c>
      <c r="AK5" s="3">
        <f>'4k'!AU5</f>
        <v>0.99412920952498518</v>
      </c>
      <c r="AL5">
        <f>'2k'!AU5</f>
        <v>0.999793456466611</v>
      </c>
    </row>
    <row r="6" spans="1:38">
      <c r="A6" t="s">
        <v>32</v>
      </c>
      <c r="B6">
        <v>36</v>
      </c>
      <c r="C6">
        <v>36</v>
      </c>
      <c r="D6">
        <v>36</v>
      </c>
      <c r="E6">
        <f>'16k'!K6</f>
        <v>120</v>
      </c>
      <c r="F6">
        <f>'8k'!K6</f>
        <v>102</v>
      </c>
      <c r="G6">
        <f>'4k'!K6</f>
        <v>168</v>
      </c>
      <c r="H6">
        <f>'2k'!K6</f>
        <v>142</v>
      </c>
      <c r="K6" t="s">
        <v>32</v>
      </c>
      <c r="L6">
        <v>132</v>
      </c>
      <c r="M6">
        <v>43</v>
      </c>
      <c r="N6">
        <v>60</v>
      </c>
      <c r="O6" s="3">
        <f>'16k'!W6</f>
        <v>124</v>
      </c>
      <c r="P6" s="3">
        <f>'8k'!W6</f>
        <v>166</v>
      </c>
      <c r="Q6" s="3">
        <f>'4k'!W6</f>
        <v>168</v>
      </c>
      <c r="R6">
        <f>'2k'!W6</f>
        <v>154</v>
      </c>
      <c r="U6" t="s">
        <v>32</v>
      </c>
      <c r="V6">
        <v>192</v>
      </c>
      <c r="W6">
        <v>64</v>
      </c>
      <c r="X6">
        <v>88</v>
      </c>
      <c r="Y6" s="3">
        <f>'16k'!AI6</f>
        <v>164</v>
      </c>
      <c r="Z6" s="3">
        <f>'8k'!AI6</f>
        <v>152</v>
      </c>
      <c r="AA6" s="3">
        <f>'4k'!AI6</f>
        <v>128</v>
      </c>
      <c r="AB6">
        <f>'2k'!AI6</f>
        <v>130</v>
      </c>
      <c r="AE6" t="s">
        <v>32</v>
      </c>
      <c r="AF6">
        <v>262</v>
      </c>
      <c r="AG6">
        <v>62</v>
      </c>
      <c r="AH6">
        <v>68</v>
      </c>
      <c r="AI6" s="3">
        <f>'16k'!AU6</f>
        <v>154</v>
      </c>
      <c r="AJ6" s="3">
        <f>'8k'!AU6</f>
        <v>130</v>
      </c>
      <c r="AK6" s="3">
        <f>'4k'!AU6</f>
        <v>156</v>
      </c>
      <c r="AL6">
        <f>'2k'!AU6</f>
        <v>182</v>
      </c>
    </row>
    <row r="7" spans="1:38">
      <c r="A7" t="s">
        <v>10</v>
      </c>
      <c r="B7">
        <v>0.78262717294897899</v>
      </c>
      <c r="C7">
        <v>0.37883379081931084</v>
      </c>
      <c r="D7">
        <v>1.3303319485274666E-3</v>
      </c>
      <c r="E7">
        <f>'16k'!K7</f>
        <v>8.8760189542863452E-2</v>
      </c>
      <c r="F7">
        <f>'8k'!K7</f>
        <v>9.8877591333997733E-2</v>
      </c>
      <c r="G7">
        <f>'4k'!K7</f>
        <v>7.7065521847998558E-2</v>
      </c>
      <c r="H7">
        <f>'2k'!K7</f>
        <v>8.3861342815445661E-2</v>
      </c>
      <c r="K7" t="s">
        <v>10</v>
      </c>
      <c r="L7">
        <v>1.3699738298084636</v>
      </c>
      <c r="M7">
        <v>0.43405508399365045</v>
      </c>
      <c r="N7">
        <v>1.1269220271487348</v>
      </c>
      <c r="O7" s="3">
        <f>'16k'!W7</f>
        <v>8.9723050314143432E-2</v>
      </c>
      <c r="P7" s="3">
        <f>'8k'!W7</f>
        <v>8.2821050684360811E-2</v>
      </c>
      <c r="Q7" s="3">
        <f>'4k'!W7</f>
        <v>7.6800496288437436E-2</v>
      </c>
      <c r="R7">
        <f>'2k'!W7</f>
        <v>7.9779598939061405E-2</v>
      </c>
      <c r="U7" t="s">
        <v>10</v>
      </c>
      <c r="V7">
        <v>1.6061756212259275</v>
      </c>
      <c r="W7">
        <v>2.0400429953429264</v>
      </c>
      <c r="X7">
        <v>1.4108701873993159</v>
      </c>
      <c r="Y7" s="3">
        <f>'16k'!AI7</f>
        <v>7.8068820980104522E-2</v>
      </c>
      <c r="Z7" s="3">
        <f>'8k'!AI7</f>
        <v>8.4845097150130888E-2</v>
      </c>
      <c r="AA7" s="3">
        <f>'4k'!AI7</f>
        <v>8.485842445724763E-2</v>
      </c>
      <c r="AB7">
        <f>'2k'!AI7</f>
        <v>8.7724395343949463E-2</v>
      </c>
      <c r="AE7" t="s">
        <v>10</v>
      </c>
      <c r="AF7">
        <v>1.565008183237379</v>
      </c>
      <c r="AG7">
        <v>1.551895581267358</v>
      </c>
      <c r="AH7">
        <v>1.9018358724576538</v>
      </c>
      <c r="AI7" s="3">
        <f>'16k'!AU7</f>
        <v>7.9032379000538514E-2</v>
      </c>
      <c r="AJ7" s="3">
        <f>'8k'!AU7</f>
        <v>9.1096190651954345E-2</v>
      </c>
      <c r="AK7" s="3">
        <f>'4k'!AU7</f>
        <v>7.9828711238380104E-2</v>
      </c>
      <c r="AL7">
        <f>'2k'!AU7</f>
        <v>7.411727625814668E-2</v>
      </c>
    </row>
    <row r="8" spans="1:38">
      <c r="A8" t="s">
        <v>34</v>
      </c>
      <c r="B8">
        <v>1.5339492589799988</v>
      </c>
      <c r="C8">
        <v>0.74251423000584926</v>
      </c>
      <c r="D8">
        <v>2.6074506191138343E-3</v>
      </c>
      <c r="E8">
        <f>'16k'!K8</f>
        <v>0.17396997150401236</v>
      </c>
      <c r="F8">
        <f>'8k'!K8</f>
        <v>0.19380007901463556</v>
      </c>
      <c r="G8">
        <f>'4k'!K8</f>
        <v>0.15104842282207717</v>
      </c>
      <c r="H8">
        <f>'2k'!K8</f>
        <v>0.16436823191827349</v>
      </c>
      <c r="K8" t="s">
        <v>34</v>
      </c>
      <c r="L8">
        <v>2.6851487064245885</v>
      </c>
      <c r="M8">
        <v>0.85074796462755486</v>
      </c>
      <c r="N8">
        <v>2.2087671732115202</v>
      </c>
      <c r="O8" s="3">
        <f>'16k'!W8</f>
        <v>0.17585717861572112</v>
      </c>
      <c r="P8" s="3">
        <f>'8k'!W8</f>
        <v>0.16232925934134718</v>
      </c>
      <c r="Q8" s="3">
        <f>'4k'!W8</f>
        <v>0.15052897272533738</v>
      </c>
      <c r="R8">
        <f>'2k'!W8</f>
        <v>0.15636801392056035</v>
      </c>
      <c r="U8" t="s">
        <v>34</v>
      </c>
      <c r="V8">
        <v>3.148104217602818</v>
      </c>
      <c r="W8">
        <v>3.9984842708721358</v>
      </c>
      <c r="X8">
        <v>2.7653055673026592</v>
      </c>
      <c r="Y8" s="3">
        <f>'16k'!AI8</f>
        <v>0.15301488912100486</v>
      </c>
      <c r="Z8" s="3">
        <f>'8k'!AI8</f>
        <v>0.16629639041425653</v>
      </c>
      <c r="AA8" s="3">
        <f>'4k'!AI8</f>
        <v>0.16632251193620534</v>
      </c>
      <c r="AB8">
        <f>'2k'!AI8</f>
        <v>0.17193981487414095</v>
      </c>
      <c r="AE8" t="s">
        <v>34</v>
      </c>
      <c r="AF8">
        <v>3.0674160391452627</v>
      </c>
      <c r="AG8">
        <v>3.0417153392840217</v>
      </c>
      <c r="AH8">
        <v>3.7275983100170014</v>
      </c>
      <c r="AI8" s="3">
        <f>'16k'!AU8</f>
        <v>0.15490346284105549</v>
      </c>
      <c r="AJ8" s="3">
        <f>'8k'!AU8</f>
        <v>0.17854853367783052</v>
      </c>
      <c r="AK8" s="3">
        <f>'4k'!AU8</f>
        <v>0.15646427402722501</v>
      </c>
      <c r="AL8">
        <f>'2k'!AU8</f>
        <v>0.14526986146596749</v>
      </c>
    </row>
    <row r="9" spans="1:38">
      <c r="A9" t="s">
        <v>35</v>
      </c>
      <c r="B9">
        <v>2.0160475975165699</v>
      </c>
      <c r="C9">
        <v>0.97587584515054471</v>
      </c>
      <c r="D9">
        <v>3.426935099406754E-3</v>
      </c>
      <c r="E9">
        <f>'16k'!K9</f>
        <v>0.22864624826241625</v>
      </c>
      <c r="F9">
        <f>'8k'!K9</f>
        <v>0.25470867527637819</v>
      </c>
      <c r="G9">
        <f>'4k'!K9</f>
        <v>0.19852078428044428</v>
      </c>
      <c r="H9">
        <f>'2k'!K9</f>
        <v>0.21602681909258803</v>
      </c>
      <c r="K9" t="s">
        <v>35</v>
      </c>
      <c r="L9">
        <v>3.5290525855866024</v>
      </c>
      <c r="M9">
        <v>1.1181258963676435</v>
      </c>
      <c r="N9">
        <v>2.9029511419351408</v>
      </c>
      <c r="O9" s="3">
        <f>'16k'!W9</f>
        <v>0.2311265776092335</v>
      </c>
      <c r="P9" s="3">
        <f>'8k'!W9</f>
        <v>0.21334702656291346</v>
      </c>
      <c r="Q9" s="3">
        <f>'4k'!W9</f>
        <v>0.19783807843901485</v>
      </c>
      <c r="R9">
        <f>'2k'!W9</f>
        <v>0.20551224686702219</v>
      </c>
      <c r="U9" t="s">
        <v>35</v>
      </c>
      <c r="V9">
        <v>4.1375084002779889</v>
      </c>
      <c r="W9">
        <v>5.2551507560033786</v>
      </c>
      <c r="X9">
        <v>3.6344016027406378</v>
      </c>
      <c r="Y9" s="3">
        <f>'16k'!AI9</f>
        <v>0.20110528284474927</v>
      </c>
      <c r="Z9" s="3">
        <f>'8k'!AI9</f>
        <v>0.21856097025873716</v>
      </c>
      <c r="AA9" s="3">
        <f>'4k'!AI9</f>
        <v>0.21859530140186989</v>
      </c>
      <c r="AB9">
        <f>'2k'!AI9</f>
        <v>0.22597804240601382</v>
      </c>
      <c r="AE9" t="s">
        <v>35</v>
      </c>
      <c r="AF9">
        <v>4.0314610800194881</v>
      </c>
      <c r="AG9">
        <v>3.9976830173447144</v>
      </c>
      <c r="AH9">
        <v>4.8991292074509163</v>
      </c>
      <c r="AI9" s="3">
        <f>'16k'!AU9</f>
        <v>0.20358740830538721</v>
      </c>
      <c r="AJ9" s="3">
        <f>'8k'!AU9</f>
        <v>0.23466378711943439</v>
      </c>
      <c r="AK9" s="3">
        <f>'4k'!AU9</f>
        <v>0.20563876015006716</v>
      </c>
      <c r="AL9">
        <f>'2k'!AU9</f>
        <v>0.19092610364098586</v>
      </c>
    </row>
    <row r="10" spans="1:38">
      <c r="A10" t="s">
        <v>40</v>
      </c>
      <c r="B10">
        <v>249.21624999999915</v>
      </c>
      <c r="C10">
        <v>116.6018</v>
      </c>
      <c r="D10">
        <v>96.632000000000005</v>
      </c>
      <c r="E10">
        <f>'16k'!K10</f>
        <v>86.617999999999796</v>
      </c>
      <c r="F10">
        <f>'8k'!K10</f>
        <v>82.617999999999995</v>
      </c>
      <c r="G10">
        <f>'4k'!K10</f>
        <v>82.617999999999995</v>
      </c>
      <c r="H10">
        <f>'2k'!K10</f>
        <v>82.617999999999995</v>
      </c>
      <c r="K10" t="s">
        <v>40</v>
      </c>
      <c r="L10">
        <v>168.61099999999999</v>
      </c>
      <c r="M10">
        <v>100.61580000000001</v>
      </c>
      <c r="N10">
        <v>94.801349999999672</v>
      </c>
      <c r="O10" s="3">
        <f>'16k'!W10</f>
        <v>86.617999999999995</v>
      </c>
      <c r="P10" s="3">
        <f>'8k'!W10</f>
        <v>82.617999999999995</v>
      </c>
      <c r="Q10" s="3">
        <f>'4k'!W10</f>
        <v>82.617999999999995</v>
      </c>
      <c r="R10">
        <f>'2k'!W10</f>
        <v>82.617999999999995</v>
      </c>
      <c r="U10" t="s">
        <v>40</v>
      </c>
      <c r="V10">
        <v>164.61600000000001</v>
      </c>
      <c r="W10">
        <v>104.616</v>
      </c>
      <c r="X10">
        <v>90.577000000000098</v>
      </c>
      <c r="Y10" s="3">
        <f>'16k'!AI10</f>
        <v>86.617999999999995</v>
      </c>
      <c r="Z10" s="3">
        <f>'8k'!AI10</f>
        <v>82.622</v>
      </c>
      <c r="AA10" s="3">
        <f>'4k'!AI10</f>
        <v>82.622</v>
      </c>
      <c r="AB10">
        <f>'2k'!AI10</f>
        <v>82.619799999999998</v>
      </c>
      <c r="AE10" t="s">
        <v>40</v>
      </c>
      <c r="AF10">
        <v>155.72300000000001</v>
      </c>
      <c r="AG10">
        <v>104.60599999999999</v>
      </c>
      <c r="AH10">
        <v>93.892399999999981</v>
      </c>
      <c r="AI10" s="3">
        <f>'16k'!AU10</f>
        <v>86.617999999999995</v>
      </c>
      <c r="AJ10" s="3">
        <f>'8k'!AU10</f>
        <v>82.622</v>
      </c>
      <c r="AK10" s="3">
        <f>'4k'!AU10</f>
        <v>82.617999999999995</v>
      </c>
      <c r="AL10">
        <f>'2k'!AU10</f>
        <v>82.62</v>
      </c>
    </row>
    <row r="11" spans="1:38">
      <c r="A11" t="s">
        <v>41</v>
      </c>
      <c r="B11" t="e">
        <v>#NUM!</v>
      </c>
      <c r="C11" t="e">
        <v>#NUM!</v>
      </c>
      <c r="D11" t="e">
        <v>#NUM!</v>
      </c>
      <c r="E11">
        <f>'16k'!K11</f>
        <v>86.622000000000199</v>
      </c>
      <c r="F11">
        <f>'8k'!K11</f>
        <v>82.63682</v>
      </c>
      <c r="G11">
        <f>'4k'!K11</f>
        <v>82.622</v>
      </c>
      <c r="H11">
        <f>'2k'!K11</f>
        <v>82.622</v>
      </c>
      <c r="K11" t="s">
        <v>41</v>
      </c>
      <c r="L11">
        <v>172.62200000000001</v>
      </c>
      <c r="M11" t="e">
        <v>#NUM!</v>
      </c>
      <c r="N11" t="e">
        <v>#NUM!</v>
      </c>
      <c r="O11" s="3">
        <f>'16k'!W11</f>
        <v>86.622</v>
      </c>
      <c r="P11" s="3">
        <f>'8k'!W11</f>
        <v>84.6</v>
      </c>
      <c r="Q11" s="3">
        <f>'4k'!W11</f>
        <v>82.622</v>
      </c>
      <c r="R11">
        <f>'2k'!W11</f>
        <v>82.634150000000005</v>
      </c>
      <c r="U11" t="s">
        <v>41</v>
      </c>
      <c r="V11">
        <v>164.61600000000001</v>
      </c>
      <c r="W11" t="e">
        <v>#NUM!</v>
      </c>
      <c r="X11" t="e">
        <v>#NUM!</v>
      </c>
      <c r="Y11" s="3">
        <f>'16k'!AI11</f>
        <v>86.622</v>
      </c>
      <c r="Z11" s="3">
        <f>'8k'!AI11</f>
        <v>84.6</v>
      </c>
      <c r="AA11" s="3">
        <f>'4k'!AI11</f>
        <v>82.63597</v>
      </c>
      <c r="AB11">
        <f>'2k'!AI11</f>
        <v>82.639140000000012</v>
      </c>
      <c r="AE11" t="s">
        <v>41</v>
      </c>
      <c r="AF11">
        <v>160.62100000000001</v>
      </c>
      <c r="AG11" t="e">
        <v>#NUM!</v>
      </c>
      <c r="AH11" t="e">
        <v>#NUM!</v>
      </c>
      <c r="AI11" s="3">
        <f>'16k'!AU11</f>
        <v>86.622</v>
      </c>
      <c r="AJ11" s="3">
        <f>'8k'!AU11</f>
        <v>84.6</v>
      </c>
      <c r="AK11" s="3">
        <f>'4k'!AU11</f>
        <v>82.622</v>
      </c>
      <c r="AL11">
        <f>'2k'!AU11</f>
        <v>82.625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test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2013-12-10T05:33:12Z</dcterms:modified>
</cp:coreProperties>
</file>