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720" windowHeight="14980" tabRatio="500" firstSheet="1" activeTab="5"/>
  </bookViews>
  <sheets>
    <sheet name="test" sheetId="1" r:id="rId1"/>
    <sheet name="1M" sheetId="2" r:id="rId2"/>
    <sheet name="500k" sheetId="3" r:id="rId3"/>
    <sheet name="100k" sheetId="4" r:id="rId4"/>
    <sheet name="50k" sheetId="5" r:id="rId5"/>
    <sheet name="まとめ" sheetId="9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6" i="2" l="1"/>
  <c r="W12" i="2"/>
  <c r="AI6" i="3"/>
  <c r="AI12" i="3"/>
  <c r="W6" i="3"/>
  <c r="W12" i="3"/>
  <c r="AU4" i="2"/>
  <c r="T4" i="9"/>
  <c r="AU4" i="3"/>
  <c r="U4" i="9"/>
  <c r="AU4" i="4"/>
  <c r="V4" i="9"/>
  <c r="AU4" i="5"/>
  <c r="W4" i="9"/>
  <c r="AU5" i="2"/>
  <c r="T5" i="9"/>
  <c r="AU5" i="3"/>
  <c r="U5" i="9"/>
  <c r="AU5" i="4"/>
  <c r="V5" i="9"/>
  <c r="AU5" i="5"/>
  <c r="W5" i="9"/>
  <c r="AU6" i="2"/>
  <c r="T6" i="9"/>
  <c r="AU6" i="3"/>
  <c r="U6" i="9"/>
  <c r="AU6" i="4"/>
  <c r="V6" i="9"/>
  <c r="AU6" i="5"/>
  <c r="W6" i="9"/>
  <c r="AU7" i="2"/>
  <c r="T7" i="9"/>
  <c r="AU7" i="3"/>
  <c r="U7" i="9"/>
  <c r="AU7" i="4"/>
  <c r="V7" i="9"/>
  <c r="AU7" i="5"/>
  <c r="W7" i="9"/>
  <c r="AU8" i="2"/>
  <c r="T8" i="9"/>
  <c r="AU8" i="3"/>
  <c r="U8" i="9"/>
  <c r="AU8" i="4"/>
  <c r="V8" i="9"/>
  <c r="AU8" i="5"/>
  <c r="W8" i="9"/>
  <c r="AU9" i="2"/>
  <c r="T9" i="9"/>
  <c r="AU9" i="3"/>
  <c r="U9" i="9"/>
  <c r="AU9" i="4"/>
  <c r="V9" i="9"/>
  <c r="AU9" i="5"/>
  <c r="W9" i="9"/>
  <c r="AU10" i="2"/>
  <c r="T10" i="9"/>
  <c r="AU10" i="3"/>
  <c r="U10" i="9"/>
  <c r="AU10" i="4"/>
  <c r="V10" i="9"/>
  <c r="AU10" i="5"/>
  <c r="W10" i="9"/>
  <c r="AU11" i="2"/>
  <c r="T11" i="9"/>
  <c r="AU11" i="3"/>
  <c r="U11" i="9"/>
  <c r="AU11" i="4"/>
  <c r="V11" i="9"/>
  <c r="AU11" i="5"/>
  <c r="W11" i="9"/>
  <c r="AU3" i="5"/>
  <c r="W3" i="9"/>
  <c r="AU3" i="4"/>
  <c r="V3" i="9"/>
  <c r="AU3" i="3"/>
  <c r="U3" i="9"/>
  <c r="AU3" i="2"/>
  <c r="T3" i="9"/>
  <c r="AI4" i="3"/>
  <c r="O4" i="9"/>
  <c r="AI4" i="4"/>
  <c r="P4" i="9"/>
  <c r="AI4" i="5"/>
  <c r="Q4" i="9"/>
  <c r="AI5" i="3"/>
  <c r="O5" i="9"/>
  <c r="AI5" i="4"/>
  <c r="P5" i="9"/>
  <c r="AI5" i="5"/>
  <c r="Q5" i="9"/>
  <c r="O6" i="9"/>
  <c r="AI6" i="4"/>
  <c r="P6" i="9"/>
  <c r="AI6" i="5"/>
  <c r="Q6" i="9"/>
  <c r="AI7" i="3"/>
  <c r="O7" i="9"/>
  <c r="AI7" i="4"/>
  <c r="P7" i="9"/>
  <c r="AI7" i="5"/>
  <c r="Q7" i="9"/>
  <c r="AI8" i="3"/>
  <c r="O8" i="9"/>
  <c r="AI8" i="4"/>
  <c r="P8" i="9"/>
  <c r="AI8" i="5"/>
  <c r="Q8" i="9"/>
  <c r="AI9" i="3"/>
  <c r="O9" i="9"/>
  <c r="AI9" i="4"/>
  <c r="P9" i="9"/>
  <c r="AI9" i="5"/>
  <c r="Q9" i="9"/>
  <c r="AI10" i="3"/>
  <c r="O10" i="9"/>
  <c r="AI10" i="4"/>
  <c r="P10" i="9"/>
  <c r="AI10" i="5"/>
  <c r="Q10" i="9"/>
  <c r="AI11" i="3"/>
  <c r="O11" i="9"/>
  <c r="AI11" i="4"/>
  <c r="P11" i="9"/>
  <c r="AI11" i="5"/>
  <c r="Q11" i="9"/>
  <c r="AI3" i="5"/>
  <c r="Q3" i="9"/>
  <c r="AI3" i="4"/>
  <c r="P3" i="9"/>
  <c r="AI3" i="3"/>
  <c r="O3" i="9"/>
  <c r="AI5" i="2"/>
  <c r="N5" i="9"/>
  <c r="AI6" i="2"/>
  <c r="N6" i="9"/>
  <c r="AI4" i="2"/>
  <c r="AI7" i="2"/>
  <c r="N7" i="9"/>
  <c r="AI8" i="2"/>
  <c r="N8" i="9"/>
  <c r="AI9" i="2"/>
  <c r="N9" i="9"/>
  <c r="AI10" i="2"/>
  <c r="N10" i="9"/>
  <c r="AI11" i="2"/>
  <c r="N11" i="9"/>
  <c r="N4" i="9"/>
  <c r="AI3" i="2"/>
  <c r="N3" i="9"/>
  <c r="W11" i="5"/>
  <c r="K11" i="5"/>
  <c r="W10" i="5"/>
  <c r="K10" i="5"/>
  <c r="W4" i="5"/>
  <c r="W6" i="5"/>
  <c r="W7" i="5"/>
  <c r="W9" i="5"/>
  <c r="K4" i="5"/>
  <c r="K6" i="5"/>
  <c r="K7" i="5"/>
  <c r="K9" i="5"/>
  <c r="W8" i="5"/>
  <c r="K8" i="5"/>
  <c r="W5" i="5"/>
  <c r="K5" i="5"/>
  <c r="W3" i="5"/>
  <c r="K3" i="5"/>
  <c r="W11" i="4"/>
  <c r="K11" i="4"/>
  <c r="W10" i="4"/>
  <c r="K10" i="4"/>
  <c r="W4" i="4"/>
  <c r="W6" i="4"/>
  <c r="W7" i="4"/>
  <c r="W9" i="4"/>
  <c r="K4" i="4"/>
  <c r="K6" i="4"/>
  <c r="K7" i="4"/>
  <c r="K9" i="4"/>
  <c r="W8" i="4"/>
  <c r="K8" i="4"/>
  <c r="W5" i="4"/>
  <c r="K5" i="4"/>
  <c r="W3" i="4"/>
  <c r="K3" i="4"/>
  <c r="W11" i="3"/>
  <c r="K11" i="3"/>
  <c r="W10" i="3"/>
  <c r="K10" i="3"/>
  <c r="W4" i="3"/>
  <c r="W7" i="3"/>
  <c r="W9" i="3"/>
  <c r="K4" i="3"/>
  <c r="K6" i="3"/>
  <c r="K7" i="3"/>
  <c r="K9" i="3"/>
  <c r="W8" i="3"/>
  <c r="K8" i="3"/>
  <c r="W5" i="3"/>
  <c r="K5" i="3"/>
  <c r="W3" i="3"/>
  <c r="K3" i="3"/>
  <c r="W11" i="2"/>
  <c r="W10" i="2"/>
  <c r="W5" i="2"/>
  <c r="W4" i="2"/>
  <c r="W3" i="2"/>
  <c r="K11" i="2"/>
  <c r="K10" i="2"/>
  <c r="K6" i="2"/>
  <c r="K5" i="2"/>
  <c r="K4" i="2"/>
  <c r="K3" i="2"/>
  <c r="K10" i="9"/>
  <c r="K11" i="9"/>
  <c r="J10" i="9"/>
  <c r="J11" i="9"/>
  <c r="I10" i="9"/>
  <c r="I11" i="9"/>
  <c r="H5" i="9"/>
  <c r="H6" i="9"/>
  <c r="W7" i="2"/>
  <c r="H7" i="9"/>
  <c r="W8" i="2"/>
  <c r="H8" i="9"/>
  <c r="W9" i="2"/>
  <c r="H9" i="9"/>
  <c r="H10" i="9"/>
  <c r="H11" i="9"/>
  <c r="H4" i="9"/>
  <c r="E9" i="9"/>
  <c r="E10" i="9"/>
  <c r="E11" i="9"/>
  <c r="D9" i="9"/>
  <c r="D10" i="9"/>
  <c r="D11" i="9"/>
  <c r="C9" i="9"/>
  <c r="C10" i="9"/>
  <c r="C11" i="9"/>
  <c r="B10" i="9"/>
  <c r="B11" i="9"/>
  <c r="I5" i="9"/>
  <c r="I6" i="9"/>
  <c r="I7" i="9"/>
  <c r="I8" i="9"/>
  <c r="I9" i="9"/>
  <c r="H3" i="9"/>
  <c r="J5" i="9"/>
  <c r="J6" i="9"/>
  <c r="J7" i="9"/>
  <c r="J8" i="9"/>
  <c r="J9" i="9"/>
  <c r="J4" i="9"/>
  <c r="J3" i="9"/>
  <c r="I4" i="9"/>
  <c r="I3" i="9"/>
  <c r="K9" i="9"/>
  <c r="K8" i="9"/>
  <c r="K4" i="9"/>
  <c r="K5" i="9"/>
  <c r="K6" i="9"/>
  <c r="K7" i="9"/>
  <c r="K3" i="9"/>
  <c r="E4" i="9"/>
  <c r="E5" i="9"/>
  <c r="E6" i="9"/>
  <c r="E7" i="9"/>
  <c r="E8" i="9"/>
  <c r="D4" i="9"/>
  <c r="D5" i="9"/>
  <c r="D6" i="9"/>
  <c r="D7" i="9"/>
  <c r="D8" i="9"/>
  <c r="C4" i="9"/>
  <c r="C5" i="9"/>
  <c r="C6" i="9"/>
  <c r="C7" i="9"/>
  <c r="C8" i="9"/>
  <c r="E3" i="9"/>
  <c r="D3" i="9"/>
  <c r="C3" i="9"/>
  <c r="B3" i="9"/>
  <c r="B4" i="9"/>
  <c r="B5" i="9"/>
  <c r="B6" i="9"/>
  <c r="K7" i="2"/>
  <c r="B7" i="9"/>
  <c r="K8" i="2"/>
  <c r="B8" i="9"/>
  <c r="K9" i="2"/>
  <c r="B9" i="9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<sst xmlns="http://schemas.openxmlformats.org/spreadsheetml/2006/main" count="10041" uniqueCount="86">
  <si>
    <t>src_port</t>
  </si>
  <si>
    <t>src_adrs</t>
  </si>
  <si>
    <t>dst_adrs</t>
  </si>
  <si>
    <t>Flow_Size</t>
  </si>
  <si>
    <t>start_time</t>
  </si>
  <si>
    <t>end_time</t>
  </si>
  <si>
    <t>completion_time</t>
  </si>
  <si>
    <t>10.3.11.2</t>
  </si>
  <si>
    <t>10.3.8.2</t>
  </si>
  <si>
    <t>Average</t>
    <phoneticPr fontId="1"/>
  </si>
  <si>
    <t>標準誤差</t>
    <rPh sb="0" eb="2">
      <t>ヒョウジュンゴ</t>
    </rPh>
    <rPh sb="2" eb="4">
      <t>ゴサ</t>
    </rPh>
    <phoneticPr fontId="1"/>
  </si>
  <si>
    <t>10.2.4.2</t>
  </si>
  <si>
    <t>10.2.6.2</t>
  </si>
  <si>
    <t>Standard deviation</t>
    <phoneticPr fontId="1"/>
  </si>
  <si>
    <t>variance</t>
    <phoneticPr fontId="1"/>
  </si>
  <si>
    <t>10.1.2.2</t>
  </si>
  <si>
    <t>10.1.0.2</t>
  </si>
  <si>
    <t>10.2.5.2</t>
  </si>
  <si>
    <t>10.2.7.2</t>
  </si>
  <si>
    <t>10.4.12.2</t>
  </si>
  <si>
    <t>10.4.15.2</t>
  </si>
  <si>
    <t>10.4.14.2</t>
  </si>
  <si>
    <t>10.1.3.2</t>
  </si>
  <si>
    <t>10.3.9.2</t>
  </si>
  <si>
    <t>10.3.10.2</t>
  </si>
  <si>
    <t>10.4.13.2</t>
  </si>
  <si>
    <t>10.1.1.2</t>
  </si>
  <si>
    <t>平均値</t>
    <rPh sb="0" eb="2">
      <t>ヘイキン</t>
    </rPh>
    <rPh sb="2" eb="3">
      <t>チ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</si>
  <si>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</si>
  <si>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</si>
  <si>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</si>
  <si>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</si>
  <si>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Single-TCP</t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</si>
  <si>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</si>
  <si>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</si>
  <si>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</si>
  <si>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95パーセンタイル</t>
    <phoneticPr fontId="1"/>
  </si>
  <si>
    <t>99パーセンタイル</t>
    <phoneticPr fontId="1"/>
  </si>
  <si>
    <t>Single-Path TCP</t>
    <phoneticPr fontId="1"/>
  </si>
  <si>
    <t>MPTCP:2</t>
    <phoneticPr fontId="1"/>
  </si>
  <si>
    <t>MPTCP:3</t>
    <phoneticPr fontId="1"/>
  </si>
  <si>
    <t>MPTCP:4</t>
    <phoneticPr fontId="1"/>
  </si>
  <si>
    <t>MPTCP-2</t>
    <phoneticPr fontId="1"/>
  </si>
  <si>
    <t>MPTCP-3</t>
    <phoneticPr fontId="1"/>
  </si>
  <si>
    <t>MPTCP-4</t>
    <phoneticPr fontId="1"/>
  </si>
  <si>
    <t>10.2.0.2</t>
  </si>
  <si>
    <t>10.1.4.2</t>
  </si>
  <si>
    <t>10.3.5.2</t>
  </si>
  <si>
    <t>10.3.7.2</t>
  </si>
  <si>
    <t>10.1.5.2</t>
  </si>
  <si>
    <t>10.1.7.2</t>
  </si>
  <si>
    <t>10.1.6.2</t>
  </si>
  <si>
    <t>10.3.0.2</t>
  </si>
  <si>
    <t>10.4.0.2</t>
  </si>
  <si>
    <t>10.3.4.2</t>
  </si>
  <si>
    <t>10.3.6.2</t>
  </si>
  <si>
    <t>1M</t>
    <phoneticPr fontId="1"/>
  </si>
  <si>
    <t>500k</t>
    <phoneticPr fontId="1"/>
  </si>
  <si>
    <t>100k</t>
    <phoneticPr fontId="1"/>
  </si>
  <si>
    <t>50k</t>
    <phoneticPr fontId="1"/>
  </si>
  <si>
    <t>10.3.14.2</t>
  </si>
  <si>
    <t>10.1.14.2</t>
  </si>
  <si>
    <t>10.3.12.2</t>
  </si>
  <si>
    <t>10.1.12.2</t>
  </si>
  <si>
    <t>10.1.8.2</t>
  </si>
  <si>
    <t>10.1.10.2</t>
  </si>
  <si>
    <t>10.3.1.2</t>
  </si>
  <si>
    <t>10.1.9.2</t>
  </si>
  <si>
    <t>10.3.2.2</t>
  </si>
  <si>
    <t>10.3.13.2</t>
  </si>
  <si>
    <t>10.1.13.2</t>
  </si>
  <si>
    <t>10.3.3.2</t>
  </si>
  <si>
    <t>10.1.11.2</t>
  </si>
  <si>
    <t>10.3.15.2</t>
  </si>
  <si>
    <t>10.1.15.2</t>
  </si>
  <si>
    <t>10.2.2.2</t>
  </si>
  <si>
    <t>10.2.1.2</t>
  </si>
  <si>
    <t>10.2.3.2</t>
  </si>
  <si>
    <t>10.2.13.2</t>
  </si>
  <si>
    <t>10.2.12.2</t>
  </si>
  <si>
    <t>10.2.11.2</t>
  </si>
  <si>
    <t>10.2.10.2</t>
  </si>
  <si>
    <t>10.2.8.2</t>
  </si>
  <si>
    <t>10.2.9.2</t>
  </si>
  <si>
    <t>10.2.15.2</t>
  </si>
  <si>
    <t>10.2.14.2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</si>
</sst>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NumberFormat="1"/>
  </cellXfs>
  <cellStyles count="13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Single-Path TCP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まとめ!$B$9:$E$9</c:f>
                <c:numCache>
                  <c:formatCode>General</c:formatCode>
                  <c:ptCount val="4"/>
                  <c:pt idx="0">
                    <c:v>23.95137232452491</c:v>
                  </c:pt>
                  <c:pt idx="1">
                    <c:v>12.85094294923019</c:v>
                  </c:pt>
                  <c:pt idx="2">
                    <c:v>12.85094294923019</c:v>
                  </c:pt>
                  <c:pt idx="3">
                    <c:v>0.000728354469205759</c:v>
                  </c:pt>
                </c:numCache>
              </c:numRef>
            </c:plus>
            <c:minus>
              <c:numRef>
                <c:f>まとめ!$B$9:$E$9</c:f>
                <c:numCache>
                  <c:formatCode>General</c:formatCode>
                  <c:ptCount val="4"/>
                  <c:pt idx="0">
                    <c:v>23.95137232452491</c:v>
                  </c:pt>
                  <c:pt idx="1">
                    <c:v>12.85094294923019</c:v>
                  </c:pt>
                  <c:pt idx="2">
                    <c:v>12.85094294923019</c:v>
                  </c:pt>
                  <c:pt idx="3">
                    <c:v>0.000728354469205759</c:v>
                  </c:pt>
                </c:numCache>
              </c:numRef>
            </c:minus>
          </c:errBars>
          <c:val>
            <c:numRef>
              <c:f>まとめ!$B$3:$E$3</c:f>
              <c:numCache>
                <c:formatCode>General</c:formatCode>
                <c:ptCount val="4"/>
                <c:pt idx="0">
                  <c:v>344.5422383419689</c:v>
                </c:pt>
                <c:pt idx="1">
                  <c:v>188.7116143497752</c:v>
                </c:pt>
                <c:pt idx="2">
                  <c:v>188.7116143497752</c:v>
                </c:pt>
                <c:pt idx="3">
                  <c:v>96.61421428571435</c:v>
                </c:pt>
              </c:numCache>
            </c:numRef>
          </c:val>
        </c:ser>
        <c:ser>
          <c:idx val="1"/>
          <c:order val="1"/>
          <c:tx>
            <c:strRef>
              <c:f>まとめ!$G$1</c:f>
              <c:strCache>
                <c:ptCount val="1"/>
                <c:pt idx="0">
                  <c:v>MPTCP-2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まとめ!$H$9:$K$9</c:f>
                <c:numCache>
                  <c:formatCode>General</c:formatCode>
                  <c:ptCount val="4"/>
                  <c:pt idx="0">
                    <c:v>8.462338701356355</c:v>
                  </c:pt>
                  <c:pt idx="1">
                    <c:v>8.256225164346688</c:v>
                  </c:pt>
                  <c:pt idx="2">
                    <c:v>6.50346876491282</c:v>
                  </c:pt>
                  <c:pt idx="3">
                    <c:v>0.000728354469205759</c:v>
                  </c:pt>
                </c:numCache>
              </c:numRef>
            </c:plus>
            <c:minus>
              <c:numRef>
                <c:f>まとめ!$H$9:$K$9</c:f>
                <c:numCache>
                  <c:formatCode>General</c:formatCode>
                  <c:ptCount val="4"/>
                  <c:pt idx="0">
                    <c:v>8.462338701356355</c:v>
                  </c:pt>
                  <c:pt idx="1">
                    <c:v>8.256225164346688</c:v>
                  </c:pt>
                  <c:pt idx="2">
                    <c:v>6.50346876491282</c:v>
                  </c:pt>
                  <c:pt idx="3">
                    <c:v>0.000728354469205759</c:v>
                  </c:pt>
                </c:numCache>
              </c:numRef>
            </c:minus>
          </c:errBars>
          <c:cat>
            <c:strRef>
              <c:f>まとめ!$H$2:$K$2</c:f>
              <c:strCache>
                <c:ptCount val="4"/>
                <c:pt idx="0">
                  <c:v>1M</c:v>
                </c:pt>
                <c:pt idx="1">
                  <c:v>500k</c:v>
                </c:pt>
                <c:pt idx="2">
                  <c:v>100k</c:v>
                </c:pt>
                <c:pt idx="3">
                  <c:v>50k</c:v>
                </c:pt>
              </c:strCache>
            </c:strRef>
          </c:cat>
          <c:val>
            <c:numRef>
              <c:f>まとめ!$H$3:$K$3</c:f>
              <c:numCache>
                <c:formatCode>General</c:formatCode>
                <c:ptCount val="4"/>
                <c:pt idx="0">
                  <c:v>253.7743536036032</c:v>
                </c:pt>
                <c:pt idx="1">
                  <c:v>155.6682054545454</c:v>
                </c:pt>
                <c:pt idx="2">
                  <c:v>146.7215244360903</c:v>
                </c:pt>
                <c:pt idx="3">
                  <c:v>96.61421428571435</c:v>
                </c:pt>
              </c:numCache>
            </c:numRef>
          </c:val>
        </c:ser>
        <c:ser>
          <c:idx val="2"/>
          <c:order val="2"/>
          <c:tx>
            <c:strRef>
              <c:f>まとめ!$M$1</c:f>
              <c:strCache>
                <c:ptCount val="1"/>
                <c:pt idx="0">
                  <c:v>MPTCP-3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まとめ!$N$9:$Q$9</c:f>
                <c:numCache>
                  <c:formatCode>General</c:formatCode>
                  <c:ptCount val="4"/>
                  <c:pt idx="0">
                    <c:v>8.427035409728563</c:v>
                  </c:pt>
                  <c:pt idx="1">
                    <c:v>3.222323598604472</c:v>
                  </c:pt>
                  <c:pt idx="2">
                    <c:v>3.177687888870727</c:v>
                  </c:pt>
                  <c:pt idx="3">
                    <c:v>0.000728354469205759</c:v>
                  </c:pt>
                </c:numCache>
              </c:numRef>
            </c:plus>
            <c:minus>
              <c:numRef>
                <c:f>まとめ!$N$9:$Q$9</c:f>
                <c:numCache>
                  <c:formatCode>General</c:formatCode>
                  <c:ptCount val="4"/>
                  <c:pt idx="0">
                    <c:v>8.427035409728563</c:v>
                  </c:pt>
                  <c:pt idx="1">
                    <c:v>3.222323598604472</c:v>
                  </c:pt>
                  <c:pt idx="2">
                    <c:v>3.177687888870727</c:v>
                  </c:pt>
                  <c:pt idx="3">
                    <c:v>0.000728354469205759</c:v>
                  </c:pt>
                </c:numCache>
              </c:numRef>
            </c:minus>
          </c:errBars>
          <c:cat>
            <c:strRef>
              <c:f>まとめ!$H$2:$K$2</c:f>
              <c:strCache>
                <c:ptCount val="4"/>
                <c:pt idx="0">
                  <c:v>1M</c:v>
                </c:pt>
                <c:pt idx="1">
                  <c:v>500k</c:v>
                </c:pt>
                <c:pt idx="2">
                  <c:v>100k</c:v>
                </c:pt>
                <c:pt idx="3">
                  <c:v>50k</c:v>
                </c:pt>
              </c:strCache>
            </c:strRef>
          </c:cat>
          <c:val>
            <c:numRef>
              <c:f>まとめ!$N$3:$Q$3</c:f>
              <c:numCache>
                <c:formatCode>General</c:formatCode>
                <c:ptCount val="4"/>
                <c:pt idx="0">
                  <c:v>237.6942558139536</c:v>
                </c:pt>
                <c:pt idx="1">
                  <c:v>115.5722374999996</c:v>
                </c:pt>
                <c:pt idx="2">
                  <c:v>110.4860637254898</c:v>
                </c:pt>
                <c:pt idx="3">
                  <c:v>96.61421428571435</c:v>
                </c:pt>
              </c:numCache>
            </c:numRef>
          </c:val>
        </c:ser>
        <c:ser>
          <c:idx val="3"/>
          <c:order val="3"/>
          <c:tx>
            <c:strRef>
              <c:f>まとめ!$S$1</c:f>
              <c:strCache>
                <c:ptCount val="1"/>
                <c:pt idx="0">
                  <c:v>MPTCP-4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まとめ!$T$9:$W$9</c:f>
                <c:numCache>
                  <c:formatCode>General</c:formatCode>
                  <c:ptCount val="4"/>
                  <c:pt idx="0">
                    <c:v>3.495672966571909</c:v>
                  </c:pt>
                  <c:pt idx="1">
                    <c:v>3.193909062462667</c:v>
                  </c:pt>
                  <c:pt idx="2">
                    <c:v>3.193909062462667</c:v>
                  </c:pt>
                  <c:pt idx="3">
                    <c:v>0.000728354469205759</c:v>
                  </c:pt>
                </c:numCache>
              </c:numRef>
            </c:plus>
            <c:minus>
              <c:numRef>
                <c:f>まとめ!$T$9:$W$9</c:f>
                <c:numCache>
                  <c:formatCode>General</c:formatCode>
                  <c:ptCount val="4"/>
                  <c:pt idx="0">
                    <c:v>3.495672966571909</c:v>
                  </c:pt>
                  <c:pt idx="1">
                    <c:v>3.193909062462667</c:v>
                  </c:pt>
                  <c:pt idx="2">
                    <c:v>3.193909062462667</c:v>
                  </c:pt>
                  <c:pt idx="3">
                    <c:v>0.000728354469205759</c:v>
                  </c:pt>
                </c:numCache>
              </c:numRef>
            </c:minus>
          </c:errBars>
          <c:cat>
            <c:strRef>
              <c:f>まとめ!$H$2:$K$2</c:f>
              <c:strCache>
                <c:ptCount val="4"/>
                <c:pt idx="0">
                  <c:v>1M</c:v>
                </c:pt>
                <c:pt idx="1">
                  <c:v>500k</c:v>
                </c:pt>
                <c:pt idx="2">
                  <c:v>100k</c:v>
                </c:pt>
                <c:pt idx="3">
                  <c:v>50k</c:v>
                </c:pt>
              </c:strCache>
            </c:strRef>
          </c:cat>
          <c:val>
            <c:numRef>
              <c:f>まとめ!$T$3:$W$3</c:f>
              <c:numCache>
                <c:formatCode>General</c:formatCode>
                <c:ptCount val="4"/>
                <c:pt idx="0">
                  <c:v>110.537074183976</c:v>
                </c:pt>
                <c:pt idx="1">
                  <c:v>91.98987195121913</c:v>
                </c:pt>
                <c:pt idx="2">
                  <c:v>91.98987195121913</c:v>
                </c:pt>
                <c:pt idx="3">
                  <c:v>96.61421428571435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410200"/>
        <c:axId val="-2046687480"/>
      </c:barChart>
      <c:catAx>
        <c:axId val="-2046410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size[Byte]</a:t>
                </a:r>
                <a:endParaRPr lang="ja-JP"/>
              </a:p>
            </c:rich>
          </c:tx>
          <c:layout/>
          <c:overlay val="0"/>
        </c:title>
        <c:majorTickMark val="none"/>
        <c:minorTickMark val="none"/>
        <c:tickLblPos val="nextTo"/>
        <c:crossAx val="-2046687480"/>
        <c:crosses val="autoZero"/>
        <c:auto val="1"/>
        <c:lblAlgn val="ctr"/>
        <c:lblOffset val="100"/>
        <c:noMultiLvlLbl val="0"/>
      </c:catAx>
      <c:valAx>
        <c:axId val="-2046687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completion time[ms]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46410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18731828749"/>
          <c:y val="0.0865974196990363"/>
          <c:w val="0.248204239172664"/>
          <c:h val="0.287512136043698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8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95</a:t>
            </a:r>
            <a:r>
              <a:rPr lang="ja-JP" altLang="en-US"/>
              <a:t>パーセンタイル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Single-Path TCP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まとめ!$B$10:$E$10</c:f>
              <c:numCache>
                <c:formatCode>General</c:formatCode>
                <c:ptCount val="4"/>
                <c:pt idx="0">
                  <c:v>662.1498</c:v>
                </c:pt>
                <c:pt idx="1">
                  <c:v>322.042399999999</c:v>
                </c:pt>
                <c:pt idx="2">
                  <c:v>322.042399999999</c:v>
                </c:pt>
                <c:pt idx="3">
                  <c:v>96.6170000000001</c:v>
                </c:pt>
              </c:numCache>
            </c:numRef>
          </c:val>
        </c:ser>
        <c:ser>
          <c:idx val="1"/>
          <c:order val="1"/>
          <c:tx>
            <c:strRef>
              <c:f>まとめ!$G$1</c:f>
              <c:strCache>
                <c:ptCount val="1"/>
                <c:pt idx="0">
                  <c:v>MPTCP-2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val>
            <c:numRef>
              <c:f>まとめ!$H$10:$K$10</c:f>
              <c:numCache>
                <c:formatCode>General</c:formatCode>
                <c:ptCount val="4"/>
                <c:pt idx="0">
                  <c:v>303.7767499999998</c:v>
                </c:pt>
                <c:pt idx="1">
                  <c:v>380.92565</c:v>
                </c:pt>
                <c:pt idx="2">
                  <c:v>265.5468499999999</c:v>
                </c:pt>
                <c:pt idx="3">
                  <c:v>96.6170000000001</c:v>
                </c:pt>
              </c:numCache>
            </c:numRef>
          </c:val>
        </c:ser>
        <c:ser>
          <c:idx val="2"/>
          <c:order val="2"/>
          <c:tx>
            <c:strRef>
              <c:f>まとめ!$M$1</c:f>
              <c:strCache>
                <c:ptCount val="1"/>
                <c:pt idx="0">
                  <c:v>MPTCP-3</c:v>
                </c:pt>
              </c:strCache>
            </c:strRef>
          </c:tx>
          <c:invertIfNegative val="0"/>
          <c:val>
            <c:numRef>
              <c:f>まとめ!$N$10:$Q$10</c:f>
              <c:numCache>
                <c:formatCode>General</c:formatCode>
                <c:ptCount val="4"/>
                <c:pt idx="0">
                  <c:v>275.0233</c:v>
                </c:pt>
                <c:pt idx="1">
                  <c:v>144.614999999999</c:v>
                </c:pt>
                <c:pt idx="2">
                  <c:v>143.3784999999992</c:v>
                </c:pt>
                <c:pt idx="3">
                  <c:v>96.6170000000001</c:v>
                </c:pt>
              </c:numCache>
            </c:numRef>
          </c:val>
        </c:ser>
        <c:ser>
          <c:idx val="3"/>
          <c:order val="3"/>
          <c:tx>
            <c:strRef>
              <c:f>まとめ!$S$1</c:f>
              <c:strCache>
                <c:ptCount val="1"/>
                <c:pt idx="0">
                  <c:v>MPTCP-4</c:v>
                </c:pt>
              </c:strCache>
            </c:strRef>
          </c:tx>
          <c:invertIfNegative val="0"/>
          <c:val>
            <c:numRef>
              <c:f>まとめ!$T$10:$U$10</c:f>
              <c:numCache>
                <c:formatCode>General</c:formatCode>
                <c:ptCount val="2"/>
                <c:pt idx="0">
                  <c:v>160.852999999999</c:v>
                </c:pt>
                <c:pt idx="1">
                  <c:v>100.862999999999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0287464"/>
        <c:axId val="-2051013432"/>
      </c:barChart>
      <c:catAx>
        <c:axId val="-2050287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51013432"/>
        <c:crosses val="autoZero"/>
        <c:auto val="1"/>
        <c:lblAlgn val="ctr"/>
        <c:lblOffset val="100"/>
        <c:noMultiLvlLbl val="0"/>
      </c:catAx>
      <c:valAx>
        <c:axId val="-2051013432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50287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99</a:t>
            </a:r>
            <a:r>
              <a:rPr lang="ja-JP" altLang="en-US"/>
              <a:t>パーセンタイル</a:t>
            </a:r>
            <a:endParaRPr lang="en-US" altLang="ja-JP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Single-Path TCP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まとめ!$H$2:$K$2</c:f>
              <c:strCache>
                <c:ptCount val="4"/>
                <c:pt idx="0">
                  <c:v>1M</c:v>
                </c:pt>
                <c:pt idx="1">
                  <c:v>500k</c:v>
                </c:pt>
                <c:pt idx="2">
                  <c:v>100k</c:v>
                </c:pt>
                <c:pt idx="3">
                  <c:v>50k</c:v>
                </c:pt>
              </c:strCache>
            </c:strRef>
          </c:cat>
          <c:val>
            <c:numRef>
              <c:f>まとめ!$B$11:$E$11</c:f>
              <c:numCache>
                <c:formatCode>General</c:formatCode>
                <c:ptCount val="4"/>
                <c:pt idx="0">
                  <c:v>793.0170000000001</c:v>
                </c:pt>
                <c:pt idx="1">
                  <c:v>506.6047999999994</c:v>
                </c:pt>
                <c:pt idx="2">
                  <c:v>506.6047999999994</c:v>
                </c:pt>
                <c:pt idx="3">
                  <c:v>96.6219999999999</c:v>
                </c:pt>
              </c:numCache>
            </c:numRef>
          </c:val>
        </c:ser>
        <c:ser>
          <c:idx val="1"/>
          <c:order val="1"/>
          <c:tx>
            <c:strRef>
              <c:f>まとめ!$G$1</c:f>
              <c:strCache>
                <c:ptCount val="1"/>
                <c:pt idx="0">
                  <c:v>MPTCP-2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まとめ!$H$2:$K$2</c:f>
              <c:strCache>
                <c:ptCount val="4"/>
                <c:pt idx="0">
                  <c:v>1M</c:v>
                </c:pt>
                <c:pt idx="1">
                  <c:v>500k</c:v>
                </c:pt>
                <c:pt idx="2">
                  <c:v>100k</c:v>
                </c:pt>
                <c:pt idx="3">
                  <c:v>50k</c:v>
                </c:pt>
              </c:strCache>
            </c:strRef>
          </c:cat>
          <c:val>
            <c:numRef>
              <c:f>まとめ!$H$11:$K$11</c:f>
              <c:numCache>
                <c:formatCode>General</c:formatCode>
                <c:ptCount val="4"/>
                <c:pt idx="0">
                  <c:v>636.1417499999994</c:v>
                </c:pt>
                <c:pt idx="1">
                  <c:v>422.87947</c:v>
                </c:pt>
                <c:pt idx="2">
                  <c:v>396.2897</c:v>
                </c:pt>
                <c:pt idx="3">
                  <c:v>96.6219999999999</c:v>
                </c:pt>
              </c:numCache>
            </c:numRef>
          </c:val>
        </c:ser>
        <c:ser>
          <c:idx val="2"/>
          <c:order val="2"/>
          <c:tx>
            <c:strRef>
              <c:f>まとめ!$M$1</c:f>
              <c:strCache>
                <c:ptCount val="1"/>
                <c:pt idx="0">
                  <c:v>MPTCP-3</c:v>
                </c:pt>
              </c:strCache>
            </c:strRef>
          </c:tx>
          <c:invertIfNegative val="0"/>
          <c:val>
            <c:numRef>
              <c:f>まとめ!$N$11:$Q$11</c:f>
              <c:numCache>
                <c:formatCode>General</c:formatCode>
                <c:ptCount val="4"/>
                <c:pt idx="0">
                  <c:v>606.8072</c:v>
                </c:pt>
                <c:pt idx="1">
                  <c:v>144.614999999999</c:v>
                </c:pt>
                <c:pt idx="2">
                  <c:v>144.614999999999</c:v>
                </c:pt>
                <c:pt idx="3">
                  <c:v>96.6219999999999</c:v>
                </c:pt>
              </c:numCache>
            </c:numRef>
          </c:val>
        </c:ser>
        <c:ser>
          <c:idx val="3"/>
          <c:order val="3"/>
          <c:tx>
            <c:strRef>
              <c:f>まとめ!$S$1</c:f>
              <c:strCache>
                <c:ptCount val="1"/>
                <c:pt idx="0">
                  <c:v>MPTCP-4</c:v>
                </c:pt>
              </c:strCache>
            </c:strRef>
          </c:tx>
          <c:invertIfNegative val="0"/>
          <c:val>
            <c:numRef>
              <c:f>まとめ!$T$11:$W$11</c:f>
              <c:numCache>
                <c:formatCode>General</c:formatCode>
                <c:ptCount val="4"/>
                <c:pt idx="0">
                  <c:v>160.852999999999</c:v>
                </c:pt>
                <c:pt idx="1">
                  <c:v>104.6237499999993</c:v>
                </c:pt>
                <c:pt idx="2">
                  <c:v>104.6237499999993</c:v>
                </c:pt>
                <c:pt idx="3">
                  <c:v>96.6219999999999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0974712"/>
        <c:axId val="-2050971512"/>
      </c:barChart>
      <c:catAx>
        <c:axId val="-2050974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50971512"/>
        <c:crosses val="autoZero"/>
        <c:auto val="1"/>
        <c:lblAlgn val="ctr"/>
        <c:lblOffset val="100"/>
        <c:noMultiLvlLbl val="0"/>
      </c:catAx>
      <c:valAx>
        <c:axId val="-2050971512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50974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139699</xdr:colOff>
      <xdr:row>18</xdr:row>
      <xdr:rowOff>209549</xdr:rowOff>
    </xdr:from>
    <xdr:to>
      <xdr:col>7</xdr:col>
      <xdr:colOff>482600</xdr:colOff>
      <xdr:row>40</xdr:row>
      <xdr:rowOff>80010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749299</xdr:colOff>
      <xdr:row>17</xdr:row>
      <xdr:rowOff>158750</xdr:rowOff>
    </xdr:from>
    <xdr:to>
      <xdr:col>16</xdr:col>
      <xdr:colOff>340782</xdr:colOff>
      <xdr:row>40</xdr:row>
      <xdr:rowOff>127000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88900</xdr:colOff>
      <xdr:row>41</xdr:row>
      <xdr:rowOff>69850</xdr:rowOff>
    </xdr:from>
    <xdr:to>
      <xdr:col>7</xdr:col>
      <xdr:colOff>457200</xdr:colOff>
      <xdr:row>63</xdr:row>
      <xdr:rowOff>107950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3"/>
  <sheetViews>
    <sheetView showRuler="0" workbookViewId="0">
      <selection activeCell="C31" sqref="C31"/>
    </sheetView>
  </sheetViews>
  <sheetFormatPr baseColWidth="12" defaultColWidth="13" defaultRowHeight="18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57420</v>
      </c>
      <c r="B2" t="s">
        <v>7</v>
      </c>
      <c r="C2" t="s">
        <v>8</v>
      </c>
      <c r="D2">
        <v>149602</v>
      </c>
      <c r="E2">
        <v>3.4910070000000002</v>
      </c>
      <c r="F2">
        <v>3.57700499999999</v>
      </c>
      <c r="G2">
        <v>8.5997999999999505E-2</v>
      </c>
      <c r="H2">
        <f t="shared" ref="H2:H65" si="0">G2*1000</f>
        <v>85.997999999999507</v>
      </c>
      <c r="J2" t="s">
        <v>9</v>
      </c>
      <c r="L2" t="s">
        <v>10</v>
      </c>
    </row>
    <row r="3" spans="1:12">
      <c r="A3">
        <v>60778</v>
      </c>
      <c r="B3" t="s">
        <v>11</v>
      </c>
      <c r="C3" t="s">
        <v>12</v>
      </c>
      <c r="D3">
        <v>149602</v>
      </c>
      <c r="E3">
        <v>3.4910070000000002</v>
      </c>
      <c r="F3">
        <v>3.57700499999999</v>
      </c>
      <c r="G3">
        <v>8.5997999999999505E-2</v>
      </c>
      <c r="H3">
        <f t="shared" si="0"/>
        <v>85.997999999999507</v>
      </c>
      <c r="J3" t="s">
        <v>13</v>
      </c>
    </row>
    <row r="4" spans="1:12">
      <c r="A4">
        <v>57399</v>
      </c>
      <c r="B4" t="s">
        <v>7</v>
      </c>
      <c r="C4" t="s">
        <v>8</v>
      </c>
      <c r="D4">
        <v>149602</v>
      </c>
      <c r="E4">
        <v>1.0910070000000001</v>
      </c>
      <c r="F4">
        <v>1.1770050000000001</v>
      </c>
      <c r="G4">
        <v>8.5998000000000005E-2</v>
      </c>
      <c r="H4">
        <f t="shared" si="0"/>
        <v>85.998000000000005</v>
      </c>
      <c r="J4" t="s">
        <v>14</v>
      </c>
    </row>
    <row r="5" spans="1:12">
      <c r="A5">
        <v>57406</v>
      </c>
      <c r="B5" t="s">
        <v>7</v>
      </c>
      <c r="C5" t="s">
        <v>8</v>
      </c>
      <c r="D5">
        <v>149602</v>
      </c>
      <c r="E5">
        <v>1.771007</v>
      </c>
      <c r="F5">
        <v>1.857005</v>
      </c>
      <c r="G5">
        <v>8.5998000000000005E-2</v>
      </c>
      <c r="H5">
        <f t="shared" si="0"/>
        <v>85.998000000000005</v>
      </c>
    </row>
    <row r="6" spans="1:12">
      <c r="A6">
        <v>57412</v>
      </c>
      <c r="B6" t="s">
        <v>7</v>
      </c>
      <c r="C6" t="s">
        <v>8</v>
      </c>
      <c r="D6">
        <v>149602</v>
      </c>
      <c r="E6">
        <v>2.311007</v>
      </c>
      <c r="F6">
        <v>2.3970050000000001</v>
      </c>
      <c r="G6">
        <v>8.5998000000000005E-2</v>
      </c>
      <c r="H6">
        <f t="shared" si="0"/>
        <v>85.998000000000005</v>
      </c>
    </row>
    <row r="7" spans="1:12">
      <c r="A7">
        <v>57413</v>
      </c>
      <c r="B7" t="s">
        <v>7</v>
      </c>
      <c r="C7" t="s">
        <v>8</v>
      </c>
      <c r="D7">
        <v>149602</v>
      </c>
      <c r="E7">
        <v>2.6110069999999999</v>
      </c>
      <c r="F7">
        <v>2.6970049999999999</v>
      </c>
      <c r="G7">
        <v>8.5998000000000005E-2</v>
      </c>
      <c r="H7">
        <f t="shared" si="0"/>
        <v>85.998000000000005</v>
      </c>
    </row>
    <row r="8" spans="1:12">
      <c r="A8">
        <v>57414</v>
      </c>
      <c r="B8" t="s">
        <v>7</v>
      </c>
      <c r="C8" t="s">
        <v>8</v>
      </c>
      <c r="D8">
        <v>149602</v>
      </c>
      <c r="E8">
        <v>2.7110069999999999</v>
      </c>
      <c r="F8">
        <v>2.797005</v>
      </c>
      <c r="G8">
        <v>8.5998000000000005E-2</v>
      </c>
      <c r="H8">
        <f t="shared" si="0"/>
        <v>85.998000000000005</v>
      </c>
    </row>
    <row r="9" spans="1:12">
      <c r="A9">
        <v>57416</v>
      </c>
      <c r="B9" t="s">
        <v>7</v>
      </c>
      <c r="C9" t="s">
        <v>8</v>
      </c>
      <c r="D9">
        <v>149602</v>
      </c>
      <c r="E9">
        <v>3.0310069999999998</v>
      </c>
      <c r="F9">
        <v>3.1170049999999998</v>
      </c>
      <c r="G9">
        <v>8.5998000000000005E-2</v>
      </c>
      <c r="H9">
        <f t="shared" si="0"/>
        <v>85.998000000000005</v>
      </c>
    </row>
    <row r="10" spans="1:12">
      <c r="A10">
        <v>57417</v>
      </c>
      <c r="B10" t="s">
        <v>7</v>
      </c>
      <c r="C10" t="s">
        <v>8</v>
      </c>
      <c r="D10">
        <v>149602</v>
      </c>
      <c r="E10">
        <v>3.1510069999999999</v>
      </c>
      <c r="F10">
        <v>3.2370049999999999</v>
      </c>
      <c r="G10">
        <v>8.5998000000000005E-2</v>
      </c>
      <c r="H10">
        <f t="shared" si="0"/>
        <v>85.998000000000005</v>
      </c>
    </row>
    <row r="11" spans="1:12">
      <c r="A11">
        <v>57421</v>
      </c>
      <c r="B11" t="s">
        <v>7</v>
      </c>
      <c r="C11" t="s">
        <v>8</v>
      </c>
      <c r="D11">
        <v>149602</v>
      </c>
      <c r="E11">
        <v>3.6310069999999999</v>
      </c>
      <c r="F11">
        <v>3.7170049999999999</v>
      </c>
      <c r="G11">
        <v>8.5998000000000005E-2</v>
      </c>
      <c r="H11">
        <f t="shared" si="0"/>
        <v>85.998000000000005</v>
      </c>
    </row>
    <row r="12" spans="1:12">
      <c r="A12">
        <v>57422</v>
      </c>
      <c r="B12" t="s">
        <v>7</v>
      </c>
      <c r="C12" t="s">
        <v>8</v>
      </c>
      <c r="D12">
        <v>149602</v>
      </c>
      <c r="E12">
        <v>3.7110069999999999</v>
      </c>
      <c r="F12">
        <v>3.797005</v>
      </c>
      <c r="G12">
        <v>8.5998000000000005E-2</v>
      </c>
      <c r="H12">
        <f t="shared" si="0"/>
        <v>85.998000000000005</v>
      </c>
    </row>
    <row r="13" spans="1:12">
      <c r="A13">
        <v>60757</v>
      </c>
      <c r="B13" t="s">
        <v>11</v>
      </c>
      <c r="C13" t="s">
        <v>12</v>
      </c>
      <c r="D13">
        <v>149602</v>
      </c>
      <c r="E13">
        <v>1.0910070000000001</v>
      </c>
      <c r="F13">
        <v>1.1770050000000001</v>
      </c>
      <c r="G13">
        <v>8.5998000000000005E-2</v>
      </c>
      <c r="H13">
        <f t="shared" si="0"/>
        <v>85.998000000000005</v>
      </c>
    </row>
    <row r="14" spans="1:12">
      <c r="A14">
        <v>60764</v>
      </c>
      <c r="B14" t="s">
        <v>11</v>
      </c>
      <c r="C14" t="s">
        <v>12</v>
      </c>
      <c r="D14">
        <v>149602</v>
      </c>
      <c r="E14">
        <v>1.771007</v>
      </c>
      <c r="F14">
        <v>1.857005</v>
      </c>
      <c r="G14">
        <v>8.5998000000000005E-2</v>
      </c>
      <c r="H14">
        <f t="shared" si="0"/>
        <v>85.998000000000005</v>
      </c>
    </row>
    <row r="15" spans="1:12">
      <c r="A15">
        <v>60770</v>
      </c>
      <c r="B15" t="s">
        <v>11</v>
      </c>
      <c r="C15" t="s">
        <v>12</v>
      </c>
      <c r="D15">
        <v>149602</v>
      </c>
      <c r="E15">
        <v>2.311007</v>
      </c>
      <c r="F15">
        <v>2.3970050000000001</v>
      </c>
      <c r="G15">
        <v>8.5998000000000005E-2</v>
      </c>
      <c r="H15">
        <f t="shared" si="0"/>
        <v>85.998000000000005</v>
      </c>
    </row>
    <row r="16" spans="1:12">
      <c r="A16">
        <v>60771</v>
      </c>
      <c r="B16" t="s">
        <v>11</v>
      </c>
      <c r="C16" t="s">
        <v>12</v>
      </c>
      <c r="D16">
        <v>149602</v>
      </c>
      <c r="E16">
        <v>2.6110069999999999</v>
      </c>
      <c r="F16">
        <v>2.6970049999999999</v>
      </c>
      <c r="G16">
        <v>8.5998000000000005E-2</v>
      </c>
      <c r="H16">
        <f t="shared" si="0"/>
        <v>85.998000000000005</v>
      </c>
    </row>
    <row r="17" spans="1:8">
      <c r="A17">
        <v>60772</v>
      </c>
      <c r="B17" t="s">
        <v>11</v>
      </c>
      <c r="C17" t="s">
        <v>12</v>
      </c>
      <c r="D17">
        <v>149602</v>
      </c>
      <c r="E17">
        <v>2.7110069999999999</v>
      </c>
      <c r="F17">
        <v>2.797005</v>
      </c>
      <c r="G17">
        <v>8.5998000000000005E-2</v>
      </c>
      <c r="H17">
        <f t="shared" si="0"/>
        <v>85.998000000000005</v>
      </c>
    </row>
    <row r="18" spans="1:8">
      <c r="A18">
        <v>60774</v>
      </c>
      <c r="B18" t="s">
        <v>11</v>
      </c>
      <c r="C18" t="s">
        <v>12</v>
      </c>
      <c r="D18">
        <v>149602</v>
      </c>
      <c r="E18">
        <v>3.0310069999999998</v>
      </c>
      <c r="F18">
        <v>3.1170049999999998</v>
      </c>
      <c r="G18">
        <v>8.5998000000000005E-2</v>
      </c>
      <c r="H18">
        <f t="shared" si="0"/>
        <v>85.998000000000005</v>
      </c>
    </row>
    <row r="19" spans="1:8">
      <c r="A19">
        <v>60775</v>
      </c>
      <c r="B19" t="s">
        <v>11</v>
      </c>
      <c r="C19" t="s">
        <v>12</v>
      </c>
      <c r="D19">
        <v>149602</v>
      </c>
      <c r="E19">
        <v>3.1510069999999999</v>
      </c>
      <c r="F19">
        <v>3.2370049999999999</v>
      </c>
      <c r="G19">
        <v>8.5998000000000005E-2</v>
      </c>
      <c r="H19">
        <f t="shared" si="0"/>
        <v>85.998000000000005</v>
      </c>
    </row>
    <row r="20" spans="1:8">
      <c r="A20">
        <v>60779</v>
      </c>
      <c r="B20" t="s">
        <v>11</v>
      </c>
      <c r="C20" t="s">
        <v>12</v>
      </c>
      <c r="D20">
        <v>149602</v>
      </c>
      <c r="E20">
        <v>3.6310069999999999</v>
      </c>
      <c r="F20">
        <v>3.7170049999999999</v>
      </c>
      <c r="G20">
        <v>8.5998000000000005E-2</v>
      </c>
      <c r="H20">
        <f t="shared" si="0"/>
        <v>85.998000000000005</v>
      </c>
    </row>
    <row r="21" spans="1:8">
      <c r="A21">
        <v>60780</v>
      </c>
      <c r="B21" t="s">
        <v>11</v>
      </c>
      <c r="C21" t="s">
        <v>12</v>
      </c>
      <c r="D21">
        <v>149602</v>
      </c>
      <c r="E21">
        <v>3.7110069999999999</v>
      </c>
      <c r="F21">
        <v>3.797005</v>
      </c>
      <c r="G21">
        <v>8.5998000000000005E-2</v>
      </c>
      <c r="H21">
        <f t="shared" si="0"/>
        <v>85.998000000000005</v>
      </c>
    </row>
    <row r="22" spans="1:8">
      <c r="A22">
        <v>57410</v>
      </c>
      <c r="B22" t="s">
        <v>7</v>
      </c>
      <c r="C22" t="s">
        <v>8</v>
      </c>
      <c r="D22">
        <v>149602</v>
      </c>
      <c r="E22">
        <v>1.991007</v>
      </c>
      <c r="F22">
        <v>2.0770050000000002</v>
      </c>
      <c r="G22">
        <v>8.5998000000000199E-2</v>
      </c>
      <c r="H22">
        <f t="shared" si="0"/>
        <v>85.998000000000204</v>
      </c>
    </row>
    <row r="23" spans="1:8">
      <c r="A23">
        <v>60768</v>
      </c>
      <c r="B23" t="s">
        <v>11</v>
      </c>
      <c r="C23" t="s">
        <v>12</v>
      </c>
      <c r="D23">
        <v>149602</v>
      </c>
      <c r="E23">
        <v>1.991007</v>
      </c>
      <c r="F23">
        <v>2.0770050000000002</v>
      </c>
      <c r="G23">
        <v>8.5998000000000199E-2</v>
      </c>
      <c r="H23">
        <f t="shared" si="0"/>
        <v>85.998000000000204</v>
      </c>
    </row>
    <row r="24" spans="1:8">
      <c r="A24">
        <v>45006</v>
      </c>
      <c r="B24" t="s">
        <v>15</v>
      </c>
      <c r="C24" t="s">
        <v>16</v>
      </c>
      <c r="D24">
        <v>74764</v>
      </c>
      <c r="E24">
        <v>3.49</v>
      </c>
      <c r="F24">
        <v>3.57700499999999</v>
      </c>
      <c r="G24">
        <v>8.7004999999999499E-2</v>
      </c>
      <c r="H24">
        <f t="shared" si="0"/>
        <v>87.004999999999498</v>
      </c>
    </row>
    <row r="25" spans="1:8">
      <c r="A25">
        <v>57420</v>
      </c>
      <c r="B25" t="s">
        <v>7</v>
      </c>
      <c r="C25" t="s">
        <v>8</v>
      </c>
      <c r="D25">
        <v>149602</v>
      </c>
      <c r="E25">
        <v>3.49</v>
      </c>
      <c r="F25">
        <v>3.57700499999999</v>
      </c>
      <c r="G25">
        <v>8.7004999999999499E-2</v>
      </c>
      <c r="H25">
        <f t="shared" si="0"/>
        <v>87.004999999999498</v>
      </c>
    </row>
    <row r="26" spans="1:8">
      <c r="A26">
        <v>51707</v>
      </c>
      <c r="B26" t="s">
        <v>12</v>
      </c>
      <c r="C26" t="s">
        <v>17</v>
      </c>
      <c r="D26">
        <v>149302</v>
      </c>
      <c r="E26">
        <v>3.49</v>
      </c>
      <c r="F26">
        <v>3.57700499999999</v>
      </c>
      <c r="G26">
        <v>8.7004999999999499E-2</v>
      </c>
      <c r="H26">
        <f t="shared" si="0"/>
        <v>87.004999999999498</v>
      </c>
    </row>
    <row r="27" spans="1:8">
      <c r="A27">
        <v>60778</v>
      </c>
      <c r="B27" t="s">
        <v>11</v>
      </c>
      <c r="C27" t="s">
        <v>12</v>
      </c>
      <c r="D27">
        <v>149602</v>
      </c>
      <c r="E27">
        <v>3.49</v>
      </c>
      <c r="F27">
        <v>3.57700499999999</v>
      </c>
      <c r="G27">
        <v>8.7004999999999499E-2</v>
      </c>
      <c r="H27">
        <f t="shared" si="0"/>
        <v>87.004999999999498</v>
      </c>
    </row>
    <row r="28" spans="1:8">
      <c r="A28">
        <v>44985</v>
      </c>
      <c r="B28" t="s">
        <v>15</v>
      </c>
      <c r="C28" t="s">
        <v>16</v>
      </c>
      <c r="D28">
        <v>74764</v>
      </c>
      <c r="E28">
        <v>1.0900000000000001</v>
      </c>
      <c r="F28">
        <v>1.1770050000000001</v>
      </c>
      <c r="G28">
        <v>8.7004999999999999E-2</v>
      </c>
      <c r="H28">
        <f t="shared" si="0"/>
        <v>87.004999999999995</v>
      </c>
    </row>
    <row r="29" spans="1:8">
      <c r="A29">
        <v>44992</v>
      </c>
      <c r="B29" t="s">
        <v>15</v>
      </c>
      <c r="C29" t="s">
        <v>16</v>
      </c>
      <c r="D29">
        <v>74764</v>
      </c>
      <c r="E29">
        <v>1.77</v>
      </c>
      <c r="F29">
        <v>1.857005</v>
      </c>
      <c r="G29">
        <v>8.7004999999999999E-2</v>
      </c>
      <c r="H29">
        <f t="shared" si="0"/>
        <v>87.004999999999995</v>
      </c>
    </row>
    <row r="30" spans="1:8">
      <c r="A30">
        <v>44998</v>
      </c>
      <c r="B30" t="s">
        <v>15</v>
      </c>
      <c r="C30" t="s">
        <v>16</v>
      </c>
      <c r="D30">
        <v>74764</v>
      </c>
      <c r="E30">
        <v>2.31</v>
      </c>
      <c r="F30">
        <v>2.3970050000000001</v>
      </c>
      <c r="G30">
        <v>8.7004999999999999E-2</v>
      </c>
      <c r="H30">
        <f t="shared" si="0"/>
        <v>87.004999999999995</v>
      </c>
    </row>
    <row r="31" spans="1:8">
      <c r="A31">
        <v>57399</v>
      </c>
      <c r="B31" t="s">
        <v>7</v>
      </c>
      <c r="C31" t="s">
        <v>8</v>
      </c>
      <c r="D31">
        <v>149602</v>
      </c>
      <c r="E31">
        <v>1.0900000000000001</v>
      </c>
      <c r="F31">
        <v>1.1770050000000001</v>
      </c>
      <c r="G31">
        <v>8.7004999999999999E-2</v>
      </c>
      <c r="H31">
        <f t="shared" si="0"/>
        <v>87.004999999999995</v>
      </c>
    </row>
    <row r="32" spans="1:8">
      <c r="A32">
        <v>57406</v>
      </c>
      <c r="B32" t="s">
        <v>7</v>
      </c>
      <c r="C32" t="s">
        <v>8</v>
      </c>
      <c r="D32">
        <v>149602</v>
      </c>
      <c r="E32">
        <v>1.77</v>
      </c>
      <c r="F32">
        <v>1.857005</v>
      </c>
      <c r="G32">
        <v>8.7004999999999999E-2</v>
      </c>
      <c r="H32">
        <f t="shared" si="0"/>
        <v>87.004999999999995</v>
      </c>
    </row>
    <row r="33" spans="1:8">
      <c r="A33">
        <v>57412</v>
      </c>
      <c r="B33" t="s">
        <v>7</v>
      </c>
      <c r="C33" t="s">
        <v>8</v>
      </c>
      <c r="D33">
        <v>149602</v>
      </c>
      <c r="E33">
        <v>2.31</v>
      </c>
      <c r="F33">
        <v>2.3970050000000001</v>
      </c>
      <c r="G33">
        <v>8.7004999999999999E-2</v>
      </c>
      <c r="H33">
        <f t="shared" si="0"/>
        <v>87.004999999999995</v>
      </c>
    </row>
    <row r="34" spans="1:8">
      <c r="A34">
        <v>51686</v>
      </c>
      <c r="B34" t="s">
        <v>12</v>
      </c>
      <c r="C34" t="s">
        <v>17</v>
      </c>
      <c r="D34">
        <v>149602</v>
      </c>
      <c r="E34">
        <v>1.0900000000000001</v>
      </c>
      <c r="F34">
        <v>1.1770050000000001</v>
      </c>
      <c r="G34">
        <v>8.7004999999999999E-2</v>
      </c>
      <c r="H34">
        <f t="shared" si="0"/>
        <v>87.004999999999995</v>
      </c>
    </row>
    <row r="35" spans="1:8">
      <c r="A35">
        <v>51693</v>
      </c>
      <c r="B35" t="s">
        <v>12</v>
      </c>
      <c r="C35" t="s">
        <v>17</v>
      </c>
      <c r="D35">
        <v>149602</v>
      </c>
      <c r="E35">
        <v>1.77</v>
      </c>
      <c r="F35">
        <v>1.857005</v>
      </c>
      <c r="G35">
        <v>8.7004999999999999E-2</v>
      </c>
      <c r="H35">
        <f t="shared" si="0"/>
        <v>87.004999999999995</v>
      </c>
    </row>
    <row r="36" spans="1:8">
      <c r="A36">
        <v>51699</v>
      </c>
      <c r="B36" t="s">
        <v>12</v>
      </c>
      <c r="C36" t="s">
        <v>17</v>
      </c>
      <c r="D36">
        <v>149602</v>
      </c>
      <c r="E36">
        <v>2.31</v>
      </c>
      <c r="F36">
        <v>2.3970050000000001</v>
      </c>
      <c r="G36">
        <v>8.7004999999999999E-2</v>
      </c>
      <c r="H36">
        <f t="shared" si="0"/>
        <v>87.004999999999995</v>
      </c>
    </row>
    <row r="37" spans="1:8">
      <c r="A37">
        <v>60757</v>
      </c>
      <c r="B37" t="s">
        <v>11</v>
      </c>
      <c r="C37" t="s">
        <v>12</v>
      </c>
      <c r="D37">
        <v>149602</v>
      </c>
      <c r="E37">
        <v>1.0900000000000001</v>
      </c>
      <c r="F37">
        <v>1.1770050000000001</v>
      </c>
      <c r="G37">
        <v>8.7004999999999999E-2</v>
      </c>
      <c r="H37">
        <f t="shared" si="0"/>
        <v>87.004999999999995</v>
      </c>
    </row>
    <row r="38" spans="1:8">
      <c r="A38">
        <v>60764</v>
      </c>
      <c r="B38" t="s">
        <v>11</v>
      </c>
      <c r="C38" t="s">
        <v>12</v>
      </c>
      <c r="D38">
        <v>149602</v>
      </c>
      <c r="E38">
        <v>1.77</v>
      </c>
      <c r="F38">
        <v>1.857005</v>
      </c>
      <c r="G38">
        <v>8.7004999999999999E-2</v>
      </c>
      <c r="H38">
        <f t="shared" si="0"/>
        <v>87.004999999999995</v>
      </c>
    </row>
    <row r="39" spans="1:8">
      <c r="A39">
        <v>60770</v>
      </c>
      <c r="B39" t="s">
        <v>11</v>
      </c>
      <c r="C39" t="s">
        <v>12</v>
      </c>
      <c r="D39">
        <v>149602</v>
      </c>
      <c r="E39">
        <v>2.31</v>
      </c>
      <c r="F39">
        <v>2.3970050000000001</v>
      </c>
      <c r="G39">
        <v>8.7004999999999999E-2</v>
      </c>
      <c r="H39">
        <f t="shared" si="0"/>
        <v>87.004999999999995</v>
      </c>
    </row>
    <row r="40" spans="1:8">
      <c r="A40">
        <v>44999</v>
      </c>
      <c r="B40" t="s">
        <v>15</v>
      </c>
      <c r="C40" t="s">
        <v>16</v>
      </c>
      <c r="D40">
        <v>74764</v>
      </c>
      <c r="E40">
        <v>2.6099990000000002</v>
      </c>
      <c r="F40">
        <v>2.6970049999999999</v>
      </c>
      <c r="G40">
        <v>8.7005999999999695E-2</v>
      </c>
      <c r="H40">
        <f t="shared" si="0"/>
        <v>87.005999999999688</v>
      </c>
    </row>
    <row r="41" spans="1:8">
      <c r="A41">
        <v>45002</v>
      </c>
      <c r="B41" t="s">
        <v>15</v>
      </c>
      <c r="C41" t="s">
        <v>16</v>
      </c>
      <c r="D41">
        <v>74764</v>
      </c>
      <c r="E41">
        <v>3.0299990000000001</v>
      </c>
      <c r="F41">
        <v>3.1170049999999998</v>
      </c>
      <c r="G41">
        <v>8.7005999999999695E-2</v>
      </c>
      <c r="H41">
        <f t="shared" si="0"/>
        <v>87.005999999999688</v>
      </c>
    </row>
    <row r="42" spans="1:8">
      <c r="A42">
        <v>45003</v>
      </c>
      <c r="B42" t="s">
        <v>15</v>
      </c>
      <c r="C42" t="s">
        <v>16</v>
      </c>
      <c r="D42">
        <v>74764</v>
      </c>
      <c r="E42">
        <v>3.1499990000000002</v>
      </c>
      <c r="F42">
        <v>3.2370049999999999</v>
      </c>
      <c r="G42">
        <v>8.7005999999999695E-2</v>
      </c>
      <c r="H42">
        <f t="shared" si="0"/>
        <v>87.005999999999688</v>
      </c>
    </row>
    <row r="43" spans="1:8">
      <c r="A43">
        <v>57413</v>
      </c>
      <c r="B43" t="s">
        <v>7</v>
      </c>
      <c r="C43" t="s">
        <v>8</v>
      </c>
      <c r="D43">
        <v>149602</v>
      </c>
      <c r="E43">
        <v>2.6099990000000002</v>
      </c>
      <c r="F43">
        <v>2.6970049999999999</v>
      </c>
      <c r="G43">
        <v>8.7005999999999695E-2</v>
      </c>
      <c r="H43">
        <f t="shared" si="0"/>
        <v>87.005999999999688</v>
      </c>
    </row>
    <row r="44" spans="1:8">
      <c r="A44">
        <v>57416</v>
      </c>
      <c r="B44" t="s">
        <v>7</v>
      </c>
      <c r="C44" t="s">
        <v>8</v>
      </c>
      <c r="D44">
        <v>149602</v>
      </c>
      <c r="E44">
        <v>3.0299990000000001</v>
      </c>
      <c r="F44">
        <v>3.1170049999999998</v>
      </c>
      <c r="G44">
        <v>8.7005999999999695E-2</v>
      </c>
      <c r="H44">
        <f t="shared" si="0"/>
        <v>87.005999999999688</v>
      </c>
    </row>
    <row r="45" spans="1:8">
      <c r="A45">
        <v>57417</v>
      </c>
      <c r="B45" t="s">
        <v>7</v>
      </c>
      <c r="C45" t="s">
        <v>8</v>
      </c>
      <c r="D45">
        <v>149602</v>
      </c>
      <c r="E45">
        <v>3.1499990000000002</v>
      </c>
      <c r="F45">
        <v>3.2370049999999999</v>
      </c>
      <c r="G45">
        <v>8.7005999999999695E-2</v>
      </c>
      <c r="H45">
        <f t="shared" si="0"/>
        <v>87.005999999999688</v>
      </c>
    </row>
    <row r="46" spans="1:8">
      <c r="A46">
        <v>51700</v>
      </c>
      <c r="B46" t="s">
        <v>12</v>
      </c>
      <c r="C46" t="s">
        <v>17</v>
      </c>
      <c r="D46">
        <v>149602</v>
      </c>
      <c r="E46">
        <v>2.6099990000000002</v>
      </c>
      <c r="F46">
        <v>2.6970049999999999</v>
      </c>
      <c r="G46">
        <v>8.7005999999999695E-2</v>
      </c>
      <c r="H46">
        <f t="shared" si="0"/>
        <v>87.005999999999688</v>
      </c>
    </row>
    <row r="47" spans="1:8">
      <c r="A47">
        <v>51703</v>
      </c>
      <c r="B47" t="s">
        <v>12</v>
      </c>
      <c r="C47" t="s">
        <v>17</v>
      </c>
      <c r="D47">
        <v>149874</v>
      </c>
      <c r="E47">
        <v>3.0299990000000001</v>
      </c>
      <c r="F47">
        <v>3.1170049999999998</v>
      </c>
      <c r="G47">
        <v>8.7005999999999695E-2</v>
      </c>
      <c r="H47">
        <f t="shared" si="0"/>
        <v>87.005999999999688</v>
      </c>
    </row>
    <row r="48" spans="1:8">
      <c r="A48">
        <v>51704</v>
      </c>
      <c r="B48" t="s">
        <v>12</v>
      </c>
      <c r="C48" t="s">
        <v>17</v>
      </c>
      <c r="D48">
        <v>149874</v>
      </c>
      <c r="E48">
        <v>3.1499990000000002</v>
      </c>
      <c r="F48">
        <v>3.2370049999999999</v>
      </c>
      <c r="G48">
        <v>8.7005999999999695E-2</v>
      </c>
      <c r="H48">
        <f t="shared" si="0"/>
        <v>87.005999999999688</v>
      </c>
    </row>
    <row r="49" spans="1:8">
      <c r="A49">
        <v>60771</v>
      </c>
      <c r="B49" t="s">
        <v>11</v>
      </c>
      <c r="C49" t="s">
        <v>12</v>
      </c>
      <c r="D49">
        <v>149602</v>
      </c>
      <c r="E49">
        <v>2.6099990000000002</v>
      </c>
      <c r="F49">
        <v>2.6970049999999999</v>
      </c>
      <c r="G49">
        <v>8.7005999999999695E-2</v>
      </c>
      <c r="H49">
        <f t="shared" si="0"/>
        <v>87.005999999999688</v>
      </c>
    </row>
    <row r="50" spans="1:8">
      <c r="A50">
        <v>60774</v>
      </c>
      <c r="B50" t="s">
        <v>11</v>
      </c>
      <c r="C50" t="s">
        <v>12</v>
      </c>
      <c r="D50">
        <v>149602</v>
      </c>
      <c r="E50">
        <v>3.0299990000000001</v>
      </c>
      <c r="F50">
        <v>3.1170049999999998</v>
      </c>
      <c r="G50">
        <v>8.7005999999999695E-2</v>
      </c>
      <c r="H50">
        <f t="shared" si="0"/>
        <v>87.005999999999688</v>
      </c>
    </row>
    <row r="51" spans="1:8">
      <c r="A51">
        <v>60775</v>
      </c>
      <c r="B51" t="s">
        <v>11</v>
      </c>
      <c r="C51" t="s">
        <v>12</v>
      </c>
      <c r="D51">
        <v>149602</v>
      </c>
      <c r="E51">
        <v>3.1499990000000002</v>
      </c>
      <c r="F51">
        <v>3.2370049999999999</v>
      </c>
      <c r="G51">
        <v>8.7005999999999695E-2</v>
      </c>
      <c r="H51">
        <f t="shared" si="0"/>
        <v>87.005999999999688</v>
      </c>
    </row>
    <row r="52" spans="1:8">
      <c r="A52">
        <v>44996</v>
      </c>
      <c r="B52" t="s">
        <v>15</v>
      </c>
      <c r="C52" t="s">
        <v>16</v>
      </c>
      <c r="D52">
        <v>74764</v>
      </c>
      <c r="E52">
        <v>1.9899990000000001</v>
      </c>
      <c r="F52">
        <v>2.0770050000000002</v>
      </c>
      <c r="G52">
        <v>8.7006000000000097E-2</v>
      </c>
      <c r="H52">
        <f t="shared" si="0"/>
        <v>87.0060000000001</v>
      </c>
    </row>
    <row r="53" spans="1:8">
      <c r="A53">
        <v>45000</v>
      </c>
      <c r="B53" t="s">
        <v>15</v>
      </c>
      <c r="C53" t="s">
        <v>16</v>
      </c>
      <c r="D53">
        <v>74764</v>
      </c>
      <c r="E53">
        <v>2.7099989999999998</v>
      </c>
      <c r="F53">
        <v>2.797005</v>
      </c>
      <c r="G53">
        <v>8.7006000000000097E-2</v>
      </c>
      <c r="H53">
        <f t="shared" si="0"/>
        <v>87.0060000000001</v>
      </c>
    </row>
    <row r="54" spans="1:8">
      <c r="A54">
        <v>45007</v>
      </c>
      <c r="B54" t="s">
        <v>15</v>
      </c>
      <c r="C54" t="s">
        <v>16</v>
      </c>
      <c r="D54">
        <v>74764</v>
      </c>
      <c r="E54">
        <v>3.62999899999999</v>
      </c>
      <c r="F54">
        <v>3.7170049999999999</v>
      </c>
      <c r="G54">
        <v>8.7006000000000097E-2</v>
      </c>
      <c r="H54">
        <f t="shared" si="0"/>
        <v>87.0060000000001</v>
      </c>
    </row>
    <row r="55" spans="1:8">
      <c r="A55">
        <v>45008</v>
      </c>
      <c r="B55" t="s">
        <v>15</v>
      </c>
      <c r="C55" t="s">
        <v>16</v>
      </c>
      <c r="D55">
        <v>74764</v>
      </c>
      <c r="E55">
        <v>3.7099989999999998</v>
      </c>
      <c r="F55">
        <v>3.797005</v>
      </c>
      <c r="G55">
        <v>8.7006000000000097E-2</v>
      </c>
      <c r="H55">
        <f t="shared" si="0"/>
        <v>87.0060000000001</v>
      </c>
    </row>
    <row r="56" spans="1:8">
      <c r="A56">
        <v>57410</v>
      </c>
      <c r="B56" t="s">
        <v>7</v>
      </c>
      <c r="C56" t="s">
        <v>8</v>
      </c>
      <c r="D56">
        <v>149602</v>
      </c>
      <c r="E56">
        <v>1.9899990000000001</v>
      </c>
      <c r="F56">
        <v>2.0770050000000002</v>
      </c>
      <c r="G56">
        <v>8.7006000000000097E-2</v>
      </c>
      <c r="H56">
        <f t="shared" si="0"/>
        <v>87.0060000000001</v>
      </c>
    </row>
    <row r="57" spans="1:8">
      <c r="A57">
        <v>57414</v>
      </c>
      <c r="B57" t="s">
        <v>7</v>
      </c>
      <c r="C57" t="s">
        <v>8</v>
      </c>
      <c r="D57">
        <v>149602</v>
      </c>
      <c r="E57">
        <v>2.7099989999999998</v>
      </c>
      <c r="F57">
        <v>2.797005</v>
      </c>
      <c r="G57">
        <v>8.7006000000000097E-2</v>
      </c>
      <c r="H57">
        <f t="shared" si="0"/>
        <v>87.0060000000001</v>
      </c>
    </row>
    <row r="58" spans="1:8">
      <c r="A58">
        <v>57421</v>
      </c>
      <c r="B58" t="s">
        <v>7</v>
      </c>
      <c r="C58" t="s">
        <v>8</v>
      </c>
      <c r="D58">
        <v>149602</v>
      </c>
      <c r="E58">
        <v>3.62999899999999</v>
      </c>
      <c r="F58">
        <v>3.7170049999999999</v>
      </c>
      <c r="G58">
        <v>8.7006000000000097E-2</v>
      </c>
      <c r="H58">
        <f t="shared" si="0"/>
        <v>87.0060000000001</v>
      </c>
    </row>
    <row r="59" spans="1:8">
      <c r="A59">
        <v>57422</v>
      </c>
      <c r="B59" t="s">
        <v>7</v>
      </c>
      <c r="C59" t="s">
        <v>8</v>
      </c>
      <c r="D59">
        <v>149602</v>
      </c>
      <c r="E59">
        <v>3.7099989999999998</v>
      </c>
      <c r="F59">
        <v>3.797005</v>
      </c>
      <c r="G59">
        <v>8.7006000000000097E-2</v>
      </c>
      <c r="H59">
        <f t="shared" si="0"/>
        <v>87.0060000000001</v>
      </c>
    </row>
    <row r="60" spans="1:8">
      <c r="A60">
        <v>51697</v>
      </c>
      <c r="B60" t="s">
        <v>12</v>
      </c>
      <c r="C60" t="s">
        <v>17</v>
      </c>
      <c r="D60">
        <v>149602</v>
      </c>
      <c r="E60">
        <v>1.9899990000000001</v>
      </c>
      <c r="F60">
        <v>2.0770050000000002</v>
      </c>
      <c r="G60">
        <v>8.7006000000000097E-2</v>
      </c>
      <c r="H60">
        <f t="shared" si="0"/>
        <v>87.0060000000001</v>
      </c>
    </row>
    <row r="61" spans="1:8">
      <c r="A61">
        <v>51701</v>
      </c>
      <c r="B61" t="s">
        <v>12</v>
      </c>
      <c r="C61" t="s">
        <v>17</v>
      </c>
      <c r="D61">
        <v>149602</v>
      </c>
      <c r="E61">
        <v>2.7099989999999998</v>
      </c>
      <c r="F61">
        <v>2.797005</v>
      </c>
      <c r="G61">
        <v>8.7006000000000097E-2</v>
      </c>
      <c r="H61">
        <f t="shared" si="0"/>
        <v>87.0060000000001</v>
      </c>
    </row>
    <row r="62" spans="1:8">
      <c r="A62">
        <v>51708</v>
      </c>
      <c r="B62" t="s">
        <v>12</v>
      </c>
      <c r="C62" t="s">
        <v>17</v>
      </c>
      <c r="D62">
        <v>74764</v>
      </c>
      <c r="E62">
        <v>3.62999899999999</v>
      </c>
      <c r="F62">
        <v>3.7170049999999999</v>
      </c>
      <c r="G62">
        <v>8.7006000000000097E-2</v>
      </c>
      <c r="H62">
        <f t="shared" si="0"/>
        <v>87.0060000000001</v>
      </c>
    </row>
    <row r="63" spans="1:8">
      <c r="A63">
        <v>51709</v>
      </c>
      <c r="B63" t="s">
        <v>12</v>
      </c>
      <c r="C63" t="s">
        <v>17</v>
      </c>
      <c r="D63">
        <v>74764</v>
      </c>
      <c r="E63">
        <v>3.7099989999999998</v>
      </c>
      <c r="F63">
        <v>3.797005</v>
      </c>
      <c r="G63">
        <v>8.7006000000000097E-2</v>
      </c>
      <c r="H63">
        <f t="shared" si="0"/>
        <v>87.0060000000001</v>
      </c>
    </row>
    <row r="64" spans="1:8">
      <c r="A64">
        <v>60768</v>
      </c>
      <c r="B64" t="s">
        <v>11</v>
      </c>
      <c r="C64" t="s">
        <v>12</v>
      </c>
      <c r="D64">
        <v>149602</v>
      </c>
      <c r="E64">
        <v>1.9899990000000001</v>
      </c>
      <c r="F64">
        <v>2.0770050000000002</v>
      </c>
      <c r="G64">
        <v>8.7006000000000097E-2</v>
      </c>
      <c r="H64">
        <f t="shared" si="0"/>
        <v>87.0060000000001</v>
      </c>
    </row>
    <row r="65" spans="1:8">
      <c r="A65">
        <v>60772</v>
      </c>
      <c r="B65" t="s">
        <v>11</v>
      </c>
      <c r="C65" t="s">
        <v>12</v>
      </c>
      <c r="D65">
        <v>149602</v>
      </c>
      <c r="E65">
        <v>2.7099989999999998</v>
      </c>
      <c r="F65">
        <v>2.797005</v>
      </c>
      <c r="G65">
        <v>8.7006000000000097E-2</v>
      </c>
      <c r="H65">
        <f t="shared" si="0"/>
        <v>87.0060000000001</v>
      </c>
    </row>
    <row r="66" spans="1:8">
      <c r="A66">
        <v>60779</v>
      </c>
      <c r="B66" t="s">
        <v>11</v>
      </c>
      <c r="C66" t="s">
        <v>12</v>
      </c>
      <c r="D66">
        <v>149602</v>
      </c>
      <c r="E66">
        <v>3.62999899999999</v>
      </c>
      <c r="F66">
        <v>3.7170049999999999</v>
      </c>
      <c r="G66">
        <v>8.7006000000000097E-2</v>
      </c>
      <c r="H66">
        <f t="shared" ref="H66:H129" si="1">G66*1000</f>
        <v>87.0060000000001</v>
      </c>
    </row>
    <row r="67" spans="1:8">
      <c r="A67">
        <v>60780</v>
      </c>
      <c r="B67" t="s">
        <v>11</v>
      </c>
      <c r="C67" t="s">
        <v>12</v>
      </c>
      <c r="D67">
        <v>149602</v>
      </c>
      <c r="E67">
        <v>3.7099989999999998</v>
      </c>
      <c r="F67">
        <v>3.797005</v>
      </c>
      <c r="G67">
        <v>8.7006000000000097E-2</v>
      </c>
      <c r="H67">
        <f t="shared" si="1"/>
        <v>87.0060000000001</v>
      </c>
    </row>
    <row r="68" spans="1:8">
      <c r="A68">
        <v>51678</v>
      </c>
      <c r="B68" t="s">
        <v>18</v>
      </c>
      <c r="C68" t="s">
        <v>19</v>
      </c>
      <c r="D68">
        <v>149602</v>
      </c>
      <c r="E68">
        <v>1.14151</v>
      </c>
      <c r="F68">
        <v>1.229506</v>
      </c>
      <c r="G68">
        <v>8.7995999999999894E-2</v>
      </c>
      <c r="H68">
        <f t="shared" si="1"/>
        <v>87.995999999999896</v>
      </c>
    </row>
    <row r="69" spans="1:8">
      <c r="A69">
        <v>51679</v>
      </c>
      <c r="B69" t="s">
        <v>18</v>
      </c>
      <c r="C69" t="s">
        <v>19</v>
      </c>
      <c r="D69">
        <v>149602</v>
      </c>
      <c r="E69">
        <v>1.2215100000000001</v>
      </c>
      <c r="F69">
        <v>1.3095060000000001</v>
      </c>
      <c r="G69">
        <v>8.7995999999999894E-2</v>
      </c>
      <c r="H69">
        <f t="shared" si="1"/>
        <v>87.995999999999896</v>
      </c>
    </row>
    <row r="70" spans="1:8">
      <c r="A70">
        <v>51680</v>
      </c>
      <c r="B70" t="s">
        <v>18</v>
      </c>
      <c r="C70" t="s">
        <v>19</v>
      </c>
      <c r="D70">
        <v>149602</v>
      </c>
      <c r="E70">
        <v>1.5215099999999999</v>
      </c>
      <c r="F70">
        <v>1.6095060000000001</v>
      </c>
      <c r="G70">
        <v>8.7995999999999894E-2</v>
      </c>
      <c r="H70">
        <f t="shared" si="1"/>
        <v>87.995999999999896</v>
      </c>
    </row>
    <row r="71" spans="1:8">
      <c r="A71">
        <v>51681</v>
      </c>
      <c r="B71" t="s">
        <v>18</v>
      </c>
      <c r="C71" t="s">
        <v>19</v>
      </c>
      <c r="D71">
        <v>149602</v>
      </c>
      <c r="E71">
        <v>1.5415099999999999</v>
      </c>
      <c r="F71">
        <v>1.6295059999999999</v>
      </c>
      <c r="G71">
        <v>8.7995999999999894E-2</v>
      </c>
      <c r="H71">
        <f t="shared" si="1"/>
        <v>87.995999999999896</v>
      </c>
    </row>
    <row r="72" spans="1:8">
      <c r="A72">
        <v>51685</v>
      </c>
      <c r="B72" t="s">
        <v>18</v>
      </c>
      <c r="C72" t="s">
        <v>19</v>
      </c>
      <c r="D72">
        <v>149602</v>
      </c>
      <c r="E72">
        <v>1.86151</v>
      </c>
      <c r="F72">
        <v>1.949506</v>
      </c>
      <c r="G72">
        <v>8.7995999999999894E-2</v>
      </c>
      <c r="H72">
        <f t="shared" si="1"/>
        <v>87.995999999999896</v>
      </c>
    </row>
    <row r="73" spans="1:8">
      <c r="A73">
        <v>51693</v>
      </c>
      <c r="B73" t="s">
        <v>18</v>
      </c>
      <c r="C73" t="s">
        <v>19</v>
      </c>
      <c r="D73">
        <v>299278</v>
      </c>
      <c r="E73">
        <v>2.84151</v>
      </c>
      <c r="F73">
        <v>2.9295059999999999</v>
      </c>
      <c r="G73">
        <v>8.7995999999999894E-2</v>
      </c>
      <c r="H73">
        <f t="shared" si="1"/>
        <v>87.995999999999896</v>
      </c>
    </row>
    <row r="74" spans="1:8">
      <c r="A74">
        <v>51696</v>
      </c>
      <c r="B74" t="s">
        <v>18</v>
      </c>
      <c r="C74" t="s">
        <v>19</v>
      </c>
      <c r="D74">
        <v>299822</v>
      </c>
      <c r="E74">
        <v>3.2015099999999999</v>
      </c>
      <c r="F74">
        <v>3.2895059999999998</v>
      </c>
      <c r="G74">
        <v>8.7995999999999894E-2</v>
      </c>
      <c r="H74">
        <f t="shared" si="1"/>
        <v>87.995999999999896</v>
      </c>
    </row>
    <row r="75" spans="1:8">
      <c r="A75">
        <v>51697</v>
      </c>
      <c r="B75" t="s">
        <v>18</v>
      </c>
      <c r="C75" t="s">
        <v>19</v>
      </c>
      <c r="D75">
        <v>299278</v>
      </c>
      <c r="E75">
        <v>3.4615100000000001</v>
      </c>
      <c r="F75">
        <v>3.549506</v>
      </c>
      <c r="G75">
        <v>8.7995999999999894E-2</v>
      </c>
      <c r="H75">
        <f t="shared" si="1"/>
        <v>87.995999999999896</v>
      </c>
    </row>
    <row r="76" spans="1:8">
      <c r="A76">
        <v>51682</v>
      </c>
      <c r="B76" t="s">
        <v>18</v>
      </c>
      <c r="C76" t="s">
        <v>19</v>
      </c>
      <c r="D76">
        <v>149602</v>
      </c>
      <c r="E76">
        <v>1.6815099999999901</v>
      </c>
      <c r="F76">
        <v>1.769506</v>
      </c>
      <c r="G76">
        <v>8.7996000000000102E-2</v>
      </c>
      <c r="H76">
        <f t="shared" si="1"/>
        <v>87.996000000000109</v>
      </c>
    </row>
    <row r="77" spans="1:8">
      <c r="A77">
        <v>51683</v>
      </c>
      <c r="B77" t="s">
        <v>18</v>
      </c>
      <c r="C77" t="s">
        <v>19</v>
      </c>
      <c r="D77">
        <v>149602</v>
      </c>
      <c r="E77">
        <v>1.7015099999999901</v>
      </c>
      <c r="F77">
        <v>1.789506</v>
      </c>
      <c r="G77">
        <v>8.7996000000000102E-2</v>
      </c>
      <c r="H77">
        <f t="shared" si="1"/>
        <v>87.996000000000109</v>
      </c>
    </row>
    <row r="78" spans="1:8">
      <c r="A78">
        <v>57404</v>
      </c>
      <c r="B78" t="s">
        <v>7</v>
      </c>
      <c r="C78" t="s">
        <v>8</v>
      </c>
      <c r="D78">
        <v>149602</v>
      </c>
      <c r="E78">
        <v>1.6810069999999999</v>
      </c>
      <c r="F78">
        <v>1.7690049999999999</v>
      </c>
      <c r="G78">
        <v>8.7997999999999799E-2</v>
      </c>
      <c r="H78">
        <f t="shared" si="1"/>
        <v>87.997999999999791</v>
      </c>
    </row>
    <row r="79" spans="1:8">
      <c r="A79">
        <v>57405</v>
      </c>
      <c r="B79" t="s">
        <v>7</v>
      </c>
      <c r="C79" t="s">
        <v>8</v>
      </c>
      <c r="D79">
        <v>149602</v>
      </c>
      <c r="E79">
        <v>1.7010069999999999</v>
      </c>
      <c r="F79">
        <v>1.789005</v>
      </c>
      <c r="G79">
        <v>8.7997999999999799E-2</v>
      </c>
      <c r="H79">
        <f t="shared" si="1"/>
        <v>87.997999999999791</v>
      </c>
    </row>
    <row r="80" spans="1:8">
      <c r="A80">
        <v>57411</v>
      </c>
      <c r="B80" t="s">
        <v>7</v>
      </c>
      <c r="C80" t="s">
        <v>8</v>
      </c>
      <c r="D80">
        <v>149602</v>
      </c>
      <c r="E80">
        <v>2.061007</v>
      </c>
      <c r="F80">
        <v>2.1490049999999998</v>
      </c>
      <c r="G80">
        <v>8.7997999999999799E-2</v>
      </c>
      <c r="H80">
        <f t="shared" si="1"/>
        <v>87.997999999999791</v>
      </c>
    </row>
    <row r="81" spans="1:8">
      <c r="A81">
        <v>44569</v>
      </c>
      <c r="B81" t="s">
        <v>17</v>
      </c>
      <c r="C81" t="s">
        <v>20</v>
      </c>
      <c r="D81">
        <v>149602</v>
      </c>
      <c r="E81">
        <v>1.1415090000000001</v>
      </c>
      <c r="F81">
        <v>1.2295069999999999</v>
      </c>
      <c r="G81">
        <v>8.7997999999999799E-2</v>
      </c>
      <c r="H81">
        <f t="shared" si="1"/>
        <v>87.997999999999791</v>
      </c>
    </row>
    <row r="82" spans="1:8">
      <c r="A82">
        <v>44573</v>
      </c>
      <c r="B82" t="s">
        <v>17</v>
      </c>
      <c r="C82" t="s">
        <v>20</v>
      </c>
      <c r="D82">
        <v>149602</v>
      </c>
      <c r="E82">
        <v>1.6815089999999999</v>
      </c>
      <c r="F82">
        <v>1.7695069999999999</v>
      </c>
      <c r="G82">
        <v>8.7997999999999799E-2</v>
      </c>
      <c r="H82">
        <f t="shared" si="1"/>
        <v>87.997999999999791</v>
      </c>
    </row>
    <row r="83" spans="1:8">
      <c r="A83">
        <v>44574</v>
      </c>
      <c r="B83" t="s">
        <v>17</v>
      </c>
      <c r="C83" t="s">
        <v>20</v>
      </c>
      <c r="D83">
        <v>149602</v>
      </c>
      <c r="E83">
        <v>1.7015089999999999</v>
      </c>
      <c r="F83">
        <v>1.789507</v>
      </c>
      <c r="G83">
        <v>8.7997999999999799E-2</v>
      </c>
      <c r="H83">
        <f t="shared" si="1"/>
        <v>87.997999999999791</v>
      </c>
    </row>
    <row r="84" spans="1:8">
      <c r="A84">
        <v>44587</v>
      </c>
      <c r="B84" t="s">
        <v>17</v>
      </c>
      <c r="C84" t="s">
        <v>20</v>
      </c>
      <c r="D84">
        <v>149602</v>
      </c>
      <c r="E84">
        <v>3.2015090000000002</v>
      </c>
      <c r="F84">
        <v>3.289507</v>
      </c>
      <c r="G84">
        <v>8.7997999999999799E-2</v>
      </c>
      <c r="H84">
        <f t="shared" si="1"/>
        <v>87.997999999999791</v>
      </c>
    </row>
    <row r="85" spans="1:8">
      <c r="A85">
        <v>60762</v>
      </c>
      <c r="B85" t="s">
        <v>11</v>
      </c>
      <c r="C85" t="s">
        <v>12</v>
      </c>
      <c r="D85">
        <v>149602</v>
      </c>
      <c r="E85">
        <v>1.6810069999999999</v>
      </c>
      <c r="F85">
        <v>1.7690049999999999</v>
      </c>
      <c r="G85">
        <v>8.7997999999999799E-2</v>
      </c>
      <c r="H85">
        <f t="shared" si="1"/>
        <v>87.997999999999791</v>
      </c>
    </row>
    <row r="86" spans="1:8">
      <c r="A86">
        <v>60763</v>
      </c>
      <c r="B86" t="s">
        <v>11</v>
      </c>
      <c r="C86" t="s">
        <v>12</v>
      </c>
      <c r="D86">
        <v>149602</v>
      </c>
      <c r="E86">
        <v>1.7010069999999999</v>
      </c>
      <c r="F86">
        <v>1.789005</v>
      </c>
      <c r="G86">
        <v>8.7997999999999799E-2</v>
      </c>
      <c r="H86">
        <f t="shared" si="1"/>
        <v>87.997999999999791</v>
      </c>
    </row>
    <row r="87" spans="1:8">
      <c r="A87">
        <v>60769</v>
      </c>
      <c r="B87" t="s">
        <v>11</v>
      </c>
      <c r="C87" t="s">
        <v>12</v>
      </c>
      <c r="D87">
        <v>149602</v>
      </c>
      <c r="E87">
        <v>2.061007</v>
      </c>
      <c r="F87">
        <v>2.1490049999999998</v>
      </c>
      <c r="G87">
        <v>8.7997999999999799E-2</v>
      </c>
      <c r="H87">
        <f t="shared" si="1"/>
        <v>87.997999999999791</v>
      </c>
    </row>
    <row r="88" spans="1:8">
      <c r="A88">
        <v>54944</v>
      </c>
      <c r="B88" t="s">
        <v>21</v>
      </c>
      <c r="C88" t="s">
        <v>22</v>
      </c>
      <c r="D88">
        <v>149602</v>
      </c>
      <c r="E88">
        <v>1.1415090000000001</v>
      </c>
      <c r="F88">
        <v>1.2295069999999999</v>
      </c>
      <c r="G88">
        <v>8.7997999999999799E-2</v>
      </c>
      <c r="H88">
        <f t="shared" si="1"/>
        <v>87.997999999999791</v>
      </c>
    </row>
    <row r="89" spans="1:8">
      <c r="A89">
        <v>54948</v>
      </c>
      <c r="B89" t="s">
        <v>21</v>
      </c>
      <c r="C89" t="s">
        <v>22</v>
      </c>
      <c r="D89">
        <v>149602</v>
      </c>
      <c r="E89">
        <v>1.6815089999999999</v>
      </c>
      <c r="F89">
        <v>1.7695069999999999</v>
      </c>
      <c r="G89">
        <v>8.7997999999999799E-2</v>
      </c>
      <c r="H89">
        <f t="shared" si="1"/>
        <v>87.997999999999791</v>
      </c>
    </row>
    <row r="90" spans="1:8">
      <c r="A90">
        <v>54949</v>
      </c>
      <c r="B90" t="s">
        <v>21</v>
      </c>
      <c r="C90" t="s">
        <v>22</v>
      </c>
      <c r="D90">
        <v>149602</v>
      </c>
      <c r="E90">
        <v>1.7015089999999999</v>
      </c>
      <c r="F90">
        <v>1.789507</v>
      </c>
      <c r="G90">
        <v>8.7997999999999799E-2</v>
      </c>
      <c r="H90">
        <f t="shared" si="1"/>
        <v>87.997999999999791</v>
      </c>
    </row>
    <row r="91" spans="1:8">
      <c r="A91">
        <v>54962</v>
      </c>
      <c r="B91" t="s">
        <v>21</v>
      </c>
      <c r="C91" t="s">
        <v>22</v>
      </c>
      <c r="D91">
        <v>149602</v>
      </c>
      <c r="E91">
        <v>3.2015090000000002</v>
      </c>
      <c r="F91">
        <v>3.289507</v>
      </c>
      <c r="G91">
        <v>8.7997999999999799E-2</v>
      </c>
      <c r="H91">
        <f t="shared" si="1"/>
        <v>87.997999999999791</v>
      </c>
    </row>
    <row r="92" spans="1:8">
      <c r="A92">
        <v>57401</v>
      </c>
      <c r="B92" t="s">
        <v>7</v>
      </c>
      <c r="C92" t="s">
        <v>8</v>
      </c>
      <c r="D92">
        <v>149602</v>
      </c>
      <c r="E92">
        <v>1.221007</v>
      </c>
      <c r="F92">
        <v>1.309005</v>
      </c>
      <c r="G92">
        <v>8.7998000000000007E-2</v>
      </c>
      <c r="H92">
        <f t="shared" si="1"/>
        <v>87.998000000000005</v>
      </c>
    </row>
    <row r="93" spans="1:8">
      <c r="A93">
        <v>57402</v>
      </c>
      <c r="B93" t="s">
        <v>7</v>
      </c>
      <c r="C93" t="s">
        <v>8</v>
      </c>
      <c r="D93">
        <v>149602</v>
      </c>
      <c r="E93">
        <v>1.521007</v>
      </c>
      <c r="F93">
        <v>1.609005</v>
      </c>
      <c r="G93">
        <v>8.7998000000000007E-2</v>
      </c>
      <c r="H93">
        <f t="shared" si="1"/>
        <v>87.998000000000005</v>
      </c>
    </row>
    <row r="94" spans="1:8">
      <c r="A94">
        <v>57403</v>
      </c>
      <c r="B94" t="s">
        <v>7</v>
      </c>
      <c r="C94" t="s">
        <v>8</v>
      </c>
      <c r="D94">
        <v>149602</v>
      </c>
      <c r="E94">
        <v>1.541007</v>
      </c>
      <c r="F94">
        <v>1.629005</v>
      </c>
      <c r="G94">
        <v>8.7998000000000007E-2</v>
      </c>
      <c r="H94">
        <f t="shared" si="1"/>
        <v>87.998000000000005</v>
      </c>
    </row>
    <row r="95" spans="1:8">
      <c r="A95">
        <v>44570</v>
      </c>
      <c r="B95" t="s">
        <v>17</v>
      </c>
      <c r="C95" t="s">
        <v>20</v>
      </c>
      <c r="D95">
        <v>149602</v>
      </c>
      <c r="E95">
        <v>1.221509</v>
      </c>
      <c r="F95">
        <v>1.309507</v>
      </c>
      <c r="G95">
        <v>8.7998000000000007E-2</v>
      </c>
      <c r="H95">
        <f t="shared" si="1"/>
        <v>87.998000000000005</v>
      </c>
    </row>
    <row r="96" spans="1:8">
      <c r="A96">
        <v>44571</v>
      </c>
      <c r="B96" t="s">
        <v>17</v>
      </c>
      <c r="C96" t="s">
        <v>20</v>
      </c>
      <c r="D96">
        <v>149602</v>
      </c>
      <c r="E96">
        <v>1.521509</v>
      </c>
      <c r="F96">
        <v>1.609507</v>
      </c>
      <c r="G96">
        <v>8.7998000000000007E-2</v>
      </c>
      <c r="H96">
        <f t="shared" si="1"/>
        <v>87.998000000000005</v>
      </c>
    </row>
    <row r="97" spans="1:8">
      <c r="A97">
        <v>44572</v>
      </c>
      <c r="B97" t="s">
        <v>17</v>
      </c>
      <c r="C97" t="s">
        <v>20</v>
      </c>
      <c r="D97">
        <v>149602</v>
      </c>
      <c r="E97">
        <v>1.541509</v>
      </c>
      <c r="F97">
        <v>1.629507</v>
      </c>
      <c r="G97">
        <v>8.7998000000000007E-2</v>
      </c>
      <c r="H97">
        <f t="shared" si="1"/>
        <v>87.998000000000005</v>
      </c>
    </row>
    <row r="98" spans="1:8">
      <c r="A98">
        <v>60759</v>
      </c>
      <c r="B98" t="s">
        <v>11</v>
      </c>
      <c r="C98" t="s">
        <v>12</v>
      </c>
      <c r="D98">
        <v>149602</v>
      </c>
      <c r="E98">
        <v>1.221007</v>
      </c>
      <c r="F98">
        <v>1.309005</v>
      </c>
      <c r="G98">
        <v>8.7998000000000007E-2</v>
      </c>
      <c r="H98">
        <f t="shared" si="1"/>
        <v>87.998000000000005</v>
      </c>
    </row>
    <row r="99" spans="1:8">
      <c r="A99">
        <v>60760</v>
      </c>
      <c r="B99" t="s">
        <v>11</v>
      </c>
      <c r="C99" t="s">
        <v>12</v>
      </c>
      <c r="D99">
        <v>149602</v>
      </c>
      <c r="E99">
        <v>1.521007</v>
      </c>
      <c r="F99">
        <v>1.609005</v>
      </c>
      <c r="G99">
        <v>8.7998000000000007E-2</v>
      </c>
      <c r="H99">
        <f t="shared" si="1"/>
        <v>87.998000000000005</v>
      </c>
    </row>
    <row r="100" spans="1:8">
      <c r="A100">
        <v>60761</v>
      </c>
      <c r="B100" t="s">
        <v>11</v>
      </c>
      <c r="C100" t="s">
        <v>12</v>
      </c>
      <c r="D100">
        <v>149602</v>
      </c>
      <c r="E100">
        <v>1.541007</v>
      </c>
      <c r="F100">
        <v>1.629005</v>
      </c>
      <c r="G100">
        <v>8.7998000000000007E-2</v>
      </c>
      <c r="H100">
        <f t="shared" si="1"/>
        <v>87.998000000000005</v>
      </c>
    </row>
    <row r="101" spans="1:8">
      <c r="A101">
        <v>54945</v>
      </c>
      <c r="B101" t="s">
        <v>21</v>
      </c>
      <c r="C101" t="s">
        <v>22</v>
      </c>
      <c r="D101">
        <v>149602</v>
      </c>
      <c r="E101">
        <v>1.221509</v>
      </c>
      <c r="F101">
        <v>1.309507</v>
      </c>
      <c r="G101">
        <v>8.7998000000000007E-2</v>
      </c>
      <c r="H101">
        <f t="shared" si="1"/>
        <v>87.998000000000005</v>
      </c>
    </row>
    <row r="102" spans="1:8">
      <c r="A102">
        <v>54946</v>
      </c>
      <c r="B102" t="s">
        <v>21</v>
      </c>
      <c r="C102" t="s">
        <v>22</v>
      </c>
      <c r="D102">
        <v>149602</v>
      </c>
      <c r="E102">
        <v>1.521509</v>
      </c>
      <c r="F102">
        <v>1.609507</v>
      </c>
      <c r="G102">
        <v>8.7998000000000007E-2</v>
      </c>
      <c r="H102">
        <f t="shared" si="1"/>
        <v>87.998000000000005</v>
      </c>
    </row>
    <row r="103" spans="1:8">
      <c r="A103">
        <v>54947</v>
      </c>
      <c r="B103" t="s">
        <v>21</v>
      </c>
      <c r="C103" t="s">
        <v>22</v>
      </c>
      <c r="D103">
        <v>149602</v>
      </c>
      <c r="E103">
        <v>1.541509</v>
      </c>
      <c r="F103">
        <v>1.629507</v>
      </c>
      <c r="G103">
        <v>8.7998000000000007E-2</v>
      </c>
      <c r="H103">
        <f t="shared" si="1"/>
        <v>87.998000000000005</v>
      </c>
    </row>
    <row r="104" spans="1:8">
      <c r="A104">
        <v>57407</v>
      </c>
      <c r="B104" t="s">
        <v>7</v>
      </c>
      <c r="C104" t="s">
        <v>8</v>
      </c>
      <c r="D104">
        <v>149602</v>
      </c>
      <c r="E104">
        <v>1.8610069999999901</v>
      </c>
      <c r="F104">
        <v>1.9490050000000001</v>
      </c>
      <c r="G104">
        <v>8.7998000000000201E-2</v>
      </c>
      <c r="H104">
        <f t="shared" si="1"/>
        <v>87.998000000000204</v>
      </c>
    </row>
    <row r="105" spans="1:8">
      <c r="A105">
        <v>57408</v>
      </c>
      <c r="B105" t="s">
        <v>7</v>
      </c>
      <c r="C105" t="s">
        <v>8</v>
      </c>
      <c r="D105">
        <v>149602</v>
      </c>
      <c r="E105">
        <v>1.8810069999999901</v>
      </c>
      <c r="F105">
        <v>1.9690049999999999</v>
      </c>
      <c r="G105">
        <v>8.7998000000000201E-2</v>
      </c>
      <c r="H105">
        <f t="shared" si="1"/>
        <v>87.998000000000204</v>
      </c>
    </row>
    <row r="106" spans="1:8">
      <c r="A106">
        <v>57415</v>
      </c>
      <c r="B106" t="s">
        <v>7</v>
      </c>
      <c r="C106" t="s">
        <v>8</v>
      </c>
      <c r="D106">
        <v>149602</v>
      </c>
      <c r="E106">
        <v>2.8410069999999998</v>
      </c>
      <c r="F106">
        <v>2.9290050000000001</v>
      </c>
      <c r="G106">
        <v>8.7998000000000201E-2</v>
      </c>
      <c r="H106">
        <f t="shared" si="1"/>
        <v>87.998000000000204</v>
      </c>
    </row>
    <row r="107" spans="1:8">
      <c r="A107">
        <v>57419</v>
      </c>
      <c r="B107" t="s">
        <v>7</v>
      </c>
      <c r="C107" t="s">
        <v>8</v>
      </c>
      <c r="D107">
        <v>149602</v>
      </c>
      <c r="E107">
        <v>3.4610069999999999</v>
      </c>
      <c r="F107">
        <v>3.5490050000000002</v>
      </c>
      <c r="G107">
        <v>8.7998000000000201E-2</v>
      </c>
      <c r="H107">
        <f t="shared" si="1"/>
        <v>87.998000000000204</v>
      </c>
    </row>
    <row r="108" spans="1:8">
      <c r="A108">
        <v>57423</v>
      </c>
      <c r="B108" t="s">
        <v>7</v>
      </c>
      <c r="C108" t="s">
        <v>8</v>
      </c>
      <c r="D108">
        <v>149602</v>
      </c>
      <c r="E108">
        <v>3.74100699999999</v>
      </c>
      <c r="F108">
        <v>3.829005</v>
      </c>
      <c r="G108">
        <v>8.7998000000000201E-2</v>
      </c>
      <c r="H108">
        <f t="shared" si="1"/>
        <v>87.998000000000204</v>
      </c>
    </row>
    <row r="109" spans="1:8">
      <c r="A109">
        <v>44576</v>
      </c>
      <c r="B109" t="s">
        <v>17</v>
      </c>
      <c r="C109" t="s">
        <v>20</v>
      </c>
      <c r="D109">
        <v>149602</v>
      </c>
      <c r="E109">
        <v>1.8615089999999901</v>
      </c>
      <c r="F109">
        <v>1.9495070000000001</v>
      </c>
      <c r="G109">
        <v>8.7998000000000201E-2</v>
      </c>
      <c r="H109">
        <f t="shared" si="1"/>
        <v>87.998000000000204</v>
      </c>
    </row>
    <row r="110" spans="1:8">
      <c r="A110">
        <v>44584</v>
      </c>
      <c r="B110" t="s">
        <v>17</v>
      </c>
      <c r="C110" t="s">
        <v>20</v>
      </c>
      <c r="D110">
        <v>149602</v>
      </c>
      <c r="E110">
        <v>2.8415089999999998</v>
      </c>
      <c r="F110">
        <v>2.9295070000000001</v>
      </c>
      <c r="G110">
        <v>8.7998000000000201E-2</v>
      </c>
      <c r="H110">
        <f t="shared" si="1"/>
        <v>87.998000000000204</v>
      </c>
    </row>
    <row r="111" spans="1:8">
      <c r="A111">
        <v>44588</v>
      </c>
      <c r="B111" t="s">
        <v>17</v>
      </c>
      <c r="C111" t="s">
        <v>20</v>
      </c>
      <c r="D111">
        <v>149602</v>
      </c>
      <c r="E111">
        <v>3.4615089999999999</v>
      </c>
      <c r="F111">
        <v>3.5495070000000002</v>
      </c>
      <c r="G111">
        <v>8.7998000000000201E-2</v>
      </c>
      <c r="H111">
        <f t="shared" si="1"/>
        <v>87.998000000000204</v>
      </c>
    </row>
    <row r="112" spans="1:8">
      <c r="A112">
        <v>60765</v>
      </c>
      <c r="B112" t="s">
        <v>11</v>
      </c>
      <c r="C112" t="s">
        <v>12</v>
      </c>
      <c r="D112">
        <v>149602</v>
      </c>
      <c r="E112">
        <v>1.8610069999999901</v>
      </c>
      <c r="F112">
        <v>1.9490050000000001</v>
      </c>
      <c r="G112">
        <v>8.7998000000000201E-2</v>
      </c>
      <c r="H112">
        <f t="shared" si="1"/>
        <v>87.998000000000204</v>
      </c>
    </row>
    <row r="113" spans="1:8">
      <c r="A113">
        <v>60766</v>
      </c>
      <c r="B113" t="s">
        <v>11</v>
      </c>
      <c r="C113" t="s">
        <v>12</v>
      </c>
      <c r="D113">
        <v>149602</v>
      </c>
      <c r="E113">
        <v>1.8810069999999901</v>
      </c>
      <c r="F113">
        <v>1.9690049999999999</v>
      </c>
      <c r="G113">
        <v>8.7998000000000201E-2</v>
      </c>
      <c r="H113">
        <f t="shared" si="1"/>
        <v>87.998000000000204</v>
      </c>
    </row>
    <row r="114" spans="1:8">
      <c r="A114">
        <v>60773</v>
      </c>
      <c r="B114" t="s">
        <v>11</v>
      </c>
      <c r="C114" t="s">
        <v>12</v>
      </c>
      <c r="D114">
        <v>149602</v>
      </c>
      <c r="E114">
        <v>2.8410069999999998</v>
      </c>
      <c r="F114">
        <v>2.9290050000000001</v>
      </c>
      <c r="G114">
        <v>8.7998000000000201E-2</v>
      </c>
      <c r="H114">
        <f t="shared" si="1"/>
        <v>87.998000000000204</v>
      </c>
    </row>
    <row r="115" spans="1:8">
      <c r="A115">
        <v>60777</v>
      </c>
      <c r="B115" t="s">
        <v>11</v>
      </c>
      <c r="C115" t="s">
        <v>12</v>
      </c>
      <c r="D115">
        <v>149602</v>
      </c>
      <c r="E115">
        <v>3.4610069999999999</v>
      </c>
      <c r="F115">
        <v>3.5490050000000002</v>
      </c>
      <c r="G115">
        <v>8.7998000000000201E-2</v>
      </c>
      <c r="H115">
        <f t="shared" si="1"/>
        <v>87.998000000000204</v>
      </c>
    </row>
    <row r="116" spans="1:8">
      <c r="A116">
        <v>60781</v>
      </c>
      <c r="B116" t="s">
        <v>11</v>
      </c>
      <c r="C116" t="s">
        <v>12</v>
      </c>
      <c r="D116">
        <v>149602</v>
      </c>
      <c r="E116">
        <v>3.74100699999999</v>
      </c>
      <c r="F116">
        <v>3.829005</v>
      </c>
      <c r="G116">
        <v>8.7998000000000201E-2</v>
      </c>
      <c r="H116">
        <f t="shared" si="1"/>
        <v>87.998000000000204</v>
      </c>
    </row>
    <row r="117" spans="1:8">
      <c r="A117">
        <v>54951</v>
      </c>
      <c r="B117" t="s">
        <v>21</v>
      </c>
      <c r="C117" t="s">
        <v>22</v>
      </c>
      <c r="D117">
        <v>149602</v>
      </c>
      <c r="E117">
        <v>1.8615089999999901</v>
      </c>
      <c r="F117">
        <v>1.9495070000000001</v>
      </c>
      <c r="G117">
        <v>8.7998000000000201E-2</v>
      </c>
      <c r="H117">
        <f t="shared" si="1"/>
        <v>87.998000000000204</v>
      </c>
    </row>
    <row r="118" spans="1:8">
      <c r="A118">
        <v>54959</v>
      </c>
      <c r="B118" t="s">
        <v>21</v>
      </c>
      <c r="C118" t="s">
        <v>22</v>
      </c>
      <c r="D118">
        <v>149602</v>
      </c>
      <c r="E118">
        <v>2.8415089999999998</v>
      </c>
      <c r="F118">
        <v>2.9295070000000001</v>
      </c>
      <c r="G118">
        <v>8.7998000000000201E-2</v>
      </c>
      <c r="H118">
        <f t="shared" si="1"/>
        <v>87.998000000000204</v>
      </c>
    </row>
    <row r="119" spans="1:8">
      <c r="A119">
        <v>54963</v>
      </c>
      <c r="B119" t="s">
        <v>21</v>
      </c>
      <c r="C119" t="s">
        <v>22</v>
      </c>
      <c r="D119">
        <v>149602</v>
      </c>
      <c r="E119">
        <v>3.4615089999999999</v>
      </c>
      <c r="F119">
        <v>3.5495070000000002</v>
      </c>
      <c r="G119">
        <v>8.7998000000000201E-2</v>
      </c>
      <c r="H119">
        <f t="shared" si="1"/>
        <v>87.998000000000204</v>
      </c>
    </row>
    <row r="120" spans="1:8">
      <c r="A120">
        <v>45735</v>
      </c>
      <c r="B120" t="s">
        <v>19</v>
      </c>
      <c r="C120" t="s">
        <v>23</v>
      </c>
      <c r="D120">
        <v>149602</v>
      </c>
      <c r="E120">
        <v>1.141508</v>
      </c>
      <c r="F120">
        <v>1.2295069999999999</v>
      </c>
      <c r="G120">
        <v>8.7998999999999897E-2</v>
      </c>
      <c r="H120">
        <f t="shared" si="1"/>
        <v>87.998999999999896</v>
      </c>
    </row>
    <row r="121" spans="1:8">
      <c r="A121">
        <v>45736</v>
      </c>
      <c r="B121" t="s">
        <v>19</v>
      </c>
      <c r="C121" t="s">
        <v>23</v>
      </c>
      <c r="D121">
        <v>149602</v>
      </c>
      <c r="E121">
        <v>1.221508</v>
      </c>
      <c r="F121">
        <v>1.309507</v>
      </c>
      <c r="G121">
        <v>8.7998999999999897E-2</v>
      </c>
      <c r="H121">
        <f t="shared" si="1"/>
        <v>87.998999999999896</v>
      </c>
    </row>
    <row r="122" spans="1:8">
      <c r="A122">
        <v>45739</v>
      </c>
      <c r="B122" t="s">
        <v>19</v>
      </c>
      <c r="C122" t="s">
        <v>23</v>
      </c>
      <c r="D122">
        <v>149602</v>
      </c>
      <c r="E122">
        <v>1.681508</v>
      </c>
      <c r="F122">
        <v>1.7695069999999999</v>
      </c>
      <c r="G122">
        <v>8.7998999999999897E-2</v>
      </c>
      <c r="H122">
        <f t="shared" si="1"/>
        <v>87.998999999999896</v>
      </c>
    </row>
    <row r="123" spans="1:8">
      <c r="A123">
        <v>45740</v>
      </c>
      <c r="B123" t="s">
        <v>19</v>
      </c>
      <c r="C123" t="s">
        <v>23</v>
      </c>
      <c r="D123">
        <v>149602</v>
      </c>
      <c r="E123">
        <v>1.701508</v>
      </c>
      <c r="F123">
        <v>1.789507</v>
      </c>
      <c r="G123">
        <v>8.7998999999999897E-2</v>
      </c>
      <c r="H123">
        <f t="shared" si="1"/>
        <v>87.998999999999896</v>
      </c>
    </row>
    <row r="124" spans="1:8">
      <c r="A124">
        <v>45742</v>
      </c>
      <c r="B124" t="s">
        <v>19</v>
      </c>
      <c r="C124" t="s">
        <v>23</v>
      </c>
      <c r="D124">
        <v>149602</v>
      </c>
      <c r="E124">
        <v>1.8615079999999999</v>
      </c>
      <c r="F124">
        <v>1.9495070000000001</v>
      </c>
      <c r="G124">
        <v>8.7998999999999897E-2</v>
      </c>
      <c r="H124">
        <f t="shared" si="1"/>
        <v>87.998999999999896</v>
      </c>
    </row>
    <row r="125" spans="1:8">
      <c r="A125">
        <v>45750</v>
      </c>
      <c r="B125" t="s">
        <v>19</v>
      </c>
      <c r="C125" t="s">
        <v>23</v>
      </c>
      <c r="D125">
        <v>149602</v>
      </c>
      <c r="E125">
        <v>2.8415080000000001</v>
      </c>
      <c r="F125">
        <v>2.9295070000000001</v>
      </c>
      <c r="G125">
        <v>8.7998999999999897E-2</v>
      </c>
      <c r="H125">
        <f t="shared" si="1"/>
        <v>87.998999999999896</v>
      </c>
    </row>
    <row r="126" spans="1:8">
      <c r="A126">
        <v>45753</v>
      </c>
      <c r="B126" t="s">
        <v>19</v>
      </c>
      <c r="C126" t="s">
        <v>23</v>
      </c>
      <c r="D126">
        <v>149602</v>
      </c>
      <c r="E126">
        <v>3.201508</v>
      </c>
      <c r="F126">
        <v>3.289507</v>
      </c>
      <c r="G126">
        <v>8.7998999999999897E-2</v>
      </c>
      <c r="H126">
        <f t="shared" si="1"/>
        <v>87.998999999999896</v>
      </c>
    </row>
    <row r="127" spans="1:8">
      <c r="A127">
        <v>45758</v>
      </c>
      <c r="B127" t="s">
        <v>19</v>
      </c>
      <c r="C127" t="s">
        <v>23</v>
      </c>
      <c r="D127">
        <v>149602</v>
      </c>
      <c r="E127">
        <v>3.7415080000000001</v>
      </c>
      <c r="F127">
        <v>3.829507</v>
      </c>
      <c r="G127">
        <v>8.7998999999999897E-2</v>
      </c>
      <c r="H127">
        <f t="shared" si="1"/>
        <v>87.998999999999896</v>
      </c>
    </row>
    <row r="128" spans="1:8">
      <c r="A128">
        <v>57418</v>
      </c>
      <c r="B128" t="s">
        <v>7</v>
      </c>
      <c r="C128" t="s">
        <v>8</v>
      </c>
      <c r="D128">
        <v>149602</v>
      </c>
      <c r="E128">
        <v>3.2010070000000002</v>
      </c>
      <c r="F128">
        <v>3.2890060000000001</v>
      </c>
      <c r="G128">
        <v>8.7998999999999897E-2</v>
      </c>
      <c r="H128">
        <f t="shared" si="1"/>
        <v>87.998999999999896</v>
      </c>
    </row>
    <row r="129" spans="1:8">
      <c r="A129">
        <v>60776</v>
      </c>
      <c r="B129" t="s">
        <v>11</v>
      </c>
      <c r="C129" t="s">
        <v>12</v>
      </c>
      <c r="D129">
        <v>149602</v>
      </c>
      <c r="E129">
        <v>3.2010070000000002</v>
      </c>
      <c r="F129">
        <v>3.2890060000000001</v>
      </c>
      <c r="G129">
        <v>8.7998999999999897E-2</v>
      </c>
      <c r="H129">
        <f t="shared" si="1"/>
        <v>87.998999999999896</v>
      </c>
    </row>
    <row r="130" spans="1:8">
      <c r="A130">
        <v>45737</v>
      </c>
      <c r="B130" t="s">
        <v>19</v>
      </c>
      <c r="C130" t="s">
        <v>23</v>
      </c>
      <c r="D130">
        <v>149602</v>
      </c>
      <c r="E130">
        <v>1.5215079999999901</v>
      </c>
      <c r="F130">
        <v>1.609507</v>
      </c>
      <c r="G130">
        <v>8.7999000000000105E-2</v>
      </c>
      <c r="H130">
        <f t="shared" ref="H130:H193" si="2">G130*1000</f>
        <v>87.999000000000109</v>
      </c>
    </row>
    <row r="131" spans="1:8">
      <c r="A131">
        <v>45738</v>
      </c>
      <c r="B131" t="s">
        <v>19</v>
      </c>
      <c r="C131" t="s">
        <v>23</v>
      </c>
      <c r="D131">
        <v>149602</v>
      </c>
      <c r="E131">
        <v>1.5415079999999901</v>
      </c>
      <c r="F131">
        <v>1.629507</v>
      </c>
      <c r="G131">
        <v>8.7999000000000105E-2</v>
      </c>
      <c r="H131">
        <f t="shared" si="2"/>
        <v>87.999000000000109</v>
      </c>
    </row>
    <row r="132" spans="1:8">
      <c r="A132">
        <v>45754</v>
      </c>
      <c r="B132" t="s">
        <v>19</v>
      </c>
      <c r="C132" t="s">
        <v>23</v>
      </c>
      <c r="D132">
        <v>149602</v>
      </c>
      <c r="E132">
        <v>3.4615079999999998</v>
      </c>
      <c r="F132">
        <v>3.5495070000000002</v>
      </c>
      <c r="G132">
        <v>8.7999000000000299E-2</v>
      </c>
      <c r="H132">
        <f t="shared" si="2"/>
        <v>87.999000000000294</v>
      </c>
    </row>
    <row r="133" spans="1:8">
      <c r="A133">
        <v>57400</v>
      </c>
      <c r="B133" t="s">
        <v>7</v>
      </c>
      <c r="C133" t="s">
        <v>8</v>
      </c>
      <c r="D133">
        <v>149602</v>
      </c>
      <c r="E133">
        <v>1.1410070000000001</v>
      </c>
      <c r="F133">
        <v>1.2290779999999999</v>
      </c>
      <c r="G133">
        <v>8.8070999999999705E-2</v>
      </c>
      <c r="H133">
        <f t="shared" si="2"/>
        <v>88.0709999999997</v>
      </c>
    </row>
    <row r="134" spans="1:8">
      <c r="A134">
        <v>60758</v>
      </c>
      <c r="B134" t="s">
        <v>11</v>
      </c>
      <c r="C134" t="s">
        <v>12</v>
      </c>
      <c r="D134">
        <v>149602</v>
      </c>
      <c r="E134">
        <v>1.1410070000000001</v>
      </c>
      <c r="F134">
        <v>1.229087</v>
      </c>
      <c r="G134">
        <v>8.8079999999999894E-2</v>
      </c>
      <c r="H134">
        <f t="shared" si="2"/>
        <v>88.079999999999899</v>
      </c>
    </row>
    <row r="135" spans="1:8">
      <c r="A135">
        <v>44997</v>
      </c>
      <c r="B135" t="s">
        <v>15</v>
      </c>
      <c r="C135" t="s">
        <v>16</v>
      </c>
      <c r="D135">
        <v>74764</v>
      </c>
      <c r="E135">
        <v>2.06</v>
      </c>
      <c r="F135">
        <v>2.1490049999999998</v>
      </c>
      <c r="G135">
        <v>8.9004999999999695E-2</v>
      </c>
      <c r="H135">
        <f t="shared" si="2"/>
        <v>89.004999999999697</v>
      </c>
    </row>
    <row r="136" spans="1:8">
      <c r="A136">
        <v>45004</v>
      </c>
      <c r="B136" t="s">
        <v>15</v>
      </c>
      <c r="C136" t="s">
        <v>16</v>
      </c>
      <c r="D136">
        <v>74764</v>
      </c>
      <c r="E136">
        <v>3.2</v>
      </c>
      <c r="F136">
        <v>3.289005</v>
      </c>
      <c r="G136">
        <v>8.9004999999999695E-2</v>
      </c>
      <c r="H136">
        <f t="shared" si="2"/>
        <v>89.004999999999697</v>
      </c>
    </row>
    <row r="137" spans="1:8">
      <c r="A137">
        <v>45009</v>
      </c>
      <c r="B137" t="s">
        <v>15</v>
      </c>
      <c r="C137" t="s">
        <v>16</v>
      </c>
      <c r="D137">
        <v>74764</v>
      </c>
      <c r="E137">
        <v>3.74</v>
      </c>
      <c r="F137">
        <v>3.829005</v>
      </c>
      <c r="G137">
        <v>8.9004999999999695E-2</v>
      </c>
      <c r="H137">
        <f t="shared" si="2"/>
        <v>89.004999999999697</v>
      </c>
    </row>
    <row r="138" spans="1:8">
      <c r="A138">
        <v>57411</v>
      </c>
      <c r="B138" t="s">
        <v>7</v>
      </c>
      <c r="C138" t="s">
        <v>8</v>
      </c>
      <c r="D138">
        <v>149602</v>
      </c>
      <c r="E138">
        <v>2.06</v>
      </c>
      <c r="F138">
        <v>2.1490049999999998</v>
      </c>
      <c r="G138">
        <v>8.9004999999999695E-2</v>
      </c>
      <c r="H138">
        <f t="shared" si="2"/>
        <v>89.004999999999697</v>
      </c>
    </row>
    <row r="139" spans="1:8">
      <c r="A139">
        <v>57423</v>
      </c>
      <c r="B139" t="s">
        <v>7</v>
      </c>
      <c r="C139" t="s">
        <v>8</v>
      </c>
      <c r="D139">
        <v>149602</v>
      </c>
      <c r="E139">
        <v>3.74</v>
      </c>
      <c r="F139">
        <v>3.829005</v>
      </c>
      <c r="G139">
        <v>8.9004999999999695E-2</v>
      </c>
      <c r="H139">
        <f t="shared" si="2"/>
        <v>89.004999999999697</v>
      </c>
    </row>
    <row r="140" spans="1:8">
      <c r="A140">
        <v>51698</v>
      </c>
      <c r="B140" t="s">
        <v>12</v>
      </c>
      <c r="C140" t="s">
        <v>17</v>
      </c>
      <c r="D140">
        <v>149602</v>
      </c>
      <c r="E140">
        <v>2.06</v>
      </c>
      <c r="F140">
        <v>2.1490049999999998</v>
      </c>
      <c r="G140">
        <v>8.9004999999999695E-2</v>
      </c>
      <c r="H140">
        <f t="shared" si="2"/>
        <v>89.004999999999697</v>
      </c>
    </row>
    <row r="141" spans="1:8">
      <c r="A141">
        <v>51705</v>
      </c>
      <c r="B141" t="s">
        <v>12</v>
      </c>
      <c r="C141" t="s">
        <v>17</v>
      </c>
      <c r="D141">
        <v>149416</v>
      </c>
      <c r="E141">
        <v>3.2</v>
      </c>
      <c r="F141">
        <v>3.289005</v>
      </c>
      <c r="G141">
        <v>8.9004999999999695E-2</v>
      </c>
      <c r="H141">
        <f t="shared" si="2"/>
        <v>89.004999999999697</v>
      </c>
    </row>
    <row r="142" spans="1:8">
      <c r="A142">
        <v>51710</v>
      </c>
      <c r="B142" t="s">
        <v>12</v>
      </c>
      <c r="C142" t="s">
        <v>17</v>
      </c>
      <c r="D142">
        <v>74764</v>
      </c>
      <c r="E142">
        <v>3.74</v>
      </c>
      <c r="F142">
        <v>3.829005</v>
      </c>
      <c r="G142">
        <v>8.9004999999999695E-2</v>
      </c>
      <c r="H142">
        <f t="shared" si="2"/>
        <v>89.004999999999697</v>
      </c>
    </row>
    <row r="143" spans="1:8">
      <c r="A143">
        <v>60769</v>
      </c>
      <c r="B143" t="s">
        <v>11</v>
      </c>
      <c r="C143" t="s">
        <v>12</v>
      </c>
      <c r="D143">
        <v>149602</v>
      </c>
      <c r="E143">
        <v>2.06</v>
      </c>
      <c r="F143">
        <v>2.1490049999999998</v>
      </c>
      <c r="G143">
        <v>8.9004999999999695E-2</v>
      </c>
      <c r="H143">
        <f t="shared" si="2"/>
        <v>89.004999999999697</v>
      </c>
    </row>
    <row r="144" spans="1:8">
      <c r="A144">
        <v>60781</v>
      </c>
      <c r="B144" t="s">
        <v>11</v>
      </c>
      <c r="C144" t="s">
        <v>12</v>
      </c>
      <c r="D144">
        <v>149602</v>
      </c>
      <c r="E144">
        <v>3.74</v>
      </c>
      <c r="F144">
        <v>3.829005</v>
      </c>
      <c r="G144">
        <v>8.9004999999999695E-2</v>
      </c>
      <c r="H144">
        <f t="shared" si="2"/>
        <v>89.004999999999697</v>
      </c>
    </row>
    <row r="145" spans="1:8">
      <c r="A145">
        <v>44988</v>
      </c>
      <c r="B145" t="s">
        <v>15</v>
      </c>
      <c r="C145" t="s">
        <v>16</v>
      </c>
      <c r="D145">
        <v>74764</v>
      </c>
      <c r="E145">
        <v>1.52</v>
      </c>
      <c r="F145">
        <v>1.609005</v>
      </c>
      <c r="G145">
        <v>8.9005000000000001E-2</v>
      </c>
      <c r="H145">
        <f t="shared" si="2"/>
        <v>89.004999999999995</v>
      </c>
    </row>
    <row r="146" spans="1:8">
      <c r="A146">
        <v>44989</v>
      </c>
      <c r="B146" t="s">
        <v>15</v>
      </c>
      <c r="C146" t="s">
        <v>16</v>
      </c>
      <c r="D146">
        <v>74764</v>
      </c>
      <c r="E146">
        <v>1.54</v>
      </c>
      <c r="F146">
        <v>1.629005</v>
      </c>
      <c r="G146">
        <v>8.9005000000000001E-2</v>
      </c>
      <c r="H146">
        <f t="shared" si="2"/>
        <v>89.004999999999995</v>
      </c>
    </row>
    <row r="147" spans="1:8">
      <c r="A147">
        <v>57402</v>
      </c>
      <c r="B147" t="s">
        <v>7</v>
      </c>
      <c r="C147" t="s">
        <v>8</v>
      </c>
      <c r="D147">
        <v>149602</v>
      </c>
      <c r="E147">
        <v>1.52</v>
      </c>
      <c r="F147">
        <v>1.609005</v>
      </c>
      <c r="G147">
        <v>8.9005000000000001E-2</v>
      </c>
      <c r="H147">
        <f t="shared" si="2"/>
        <v>89.004999999999995</v>
      </c>
    </row>
    <row r="148" spans="1:8">
      <c r="A148">
        <v>57403</v>
      </c>
      <c r="B148" t="s">
        <v>7</v>
      </c>
      <c r="C148" t="s">
        <v>8</v>
      </c>
      <c r="D148">
        <v>149602</v>
      </c>
      <c r="E148">
        <v>1.54</v>
      </c>
      <c r="F148">
        <v>1.629005</v>
      </c>
      <c r="G148">
        <v>8.9005000000000001E-2</v>
      </c>
      <c r="H148">
        <f t="shared" si="2"/>
        <v>89.004999999999995</v>
      </c>
    </row>
    <row r="149" spans="1:8">
      <c r="A149">
        <v>51689</v>
      </c>
      <c r="B149" t="s">
        <v>12</v>
      </c>
      <c r="C149" t="s">
        <v>17</v>
      </c>
      <c r="D149">
        <v>149602</v>
      </c>
      <c r="E149">
        <v>1.52</v>
      </c>
      <c r="F149">
        <v>1.609005</v>
      </c>
      <c r="G149">
        <v>8.9005000000000001E-2</v>
      </c>
      <c r="H149">
        <f t="shared" si="2"/>
        <v>89.004999999999995</v>
      </c>
    </row>
    <row r="150" spans="1:8">
      <c r="A150">
        <v>51690</v>
      </c>
      <c r="B150" t="s">
        <v>12</v>
      </c>
      <c r="C150" t="s">
        <v>17</v>
      </c>
      <c r="D150">
        <v>149602</v>
      </c>
      <c r="E150">
        <v>1.54</v>
      </c>
      <c r="F150">
        <v>1.629005</v>
      </c>
      <c r="G150">
        <v>8.9005000000000001E-2</v>
      </c>
      <c r="H150">
        <f t="shared" si="2"/>
        <v>89.004999999999995</v>
      </c>
    </row>
    <row r="151" spans="1:8">
      <c r="A151">
        <v>60760</v>
      </c>
      <c r="B151" t="s">
        <v>11</v>
      </c>
      <c r="C151" t="s">
        <v>12</v>
      </c>
      <c r="D151">
        <v>149602</v>
      </c>
      <c r="E151">
        <v>1.52</v>
      </c>
      <c r="F151">
        <v>1.609005</v>
      </c>
      <c r="G151">
        <v>8.9005000000000001E-2</v>
      </c>
      <c r="H151">
        <f t="shared" si="2"/>
        <v>89.004999999999995</v>
      </c>
    </row>
    <row r="152" spans="1:8">
      <c r="A152">
        <v>60761</v>
      </c>
      <c r="B152" t="s">
        <v>11</v>
      </c>
      <c r="C152" t="s">
        <v>12</v>
      </c>
      <c r="D152">
        <v>149602</v>
      </c>
      <c r="E152">
        <v>1.54</v>
      </c>
      <c r="F152">
        <v>1.629005</v>
      </c>
      <c r="G152">
        <v>8.9005000000000001E-2</v>
      </c>
      <c r="H152">
        <f t="shared" si="2"/>
        <v>89.004999999999995</v>
      </c>
    </row>
    <row r="153" spans="1:8">
      <c r="A153">
        <v>44993</v>
      </c>
      <c r="B153" t="s">
        <v>15</v>
      </c>
      <c r="C153" t="s">
        <v>16</v>
      </c>
      <c r="D153">
        <v>74764</v>
      </c>
      <c r="E153">
        <v>1.8599999999999901</v>
      </c>
      <c r="F153">
        <v>1.9490050000000001</v>
      </c>
      <c r="G153">
        <v>8.9005000000000195E-2</v>
      </c>
      <c r="H153">
        <f t="shared" si="2"/>
        <v>89.005000000000194</v>
      </c>
    </row>
    <row r="154" spans="1:8">
      <c r="A154">
        <v>57407</v>
      </c>
      <c r="B154" t="s">
        <v>7</v>
      </c>
      <c r="C154" t="s">
        <v>8</v>
      </c>
      <c r="D154">
        <v>149602</v>
      </c>
      <c r="E154">
        <v>1.8599999999999901</v>
      </c>
      <c r="F154">
        <v>1.9490050000000001</v>
      </c>
      <c r="G154">
        <v>8.9005000000000195E-2</v>
      </c>
      <c r="H154">
        <f t="shared" si="2"/>
        <v>89.005000000000194</v>
      </c>
    </row>
    <row r="155" spans="1:8">
      <c r="A155">
        <v>51694</v>
      </c>
      <c r="B155" t="s">
        <v>12</v>
      </c>
      <c r="C155" t="s">
        <v>17</v>
      </c>
      <c r="D155">
        <v>149602</v>
      </c>
      <c r="E155">
        <v>1.8599999999999901</v>
      </c>
      <c r="F155">
        <v>1.9490050000000001</v>
      </c>
      <c r="G155">
        <v>8.9005000000000195E-2</v>
      </c>
      <c r="H155">
        <f t="shared" si="2"/>
        <v>89.005000000000194</v>
      </c>
    </row>
    <row r="156" spans="1:8">
      <c r="A156">
        <v>60765</v>
      </c>
      <c r="B156" t="s">
        <v>11</v>
      </c>
      <c r="C156" t="s">
        <v>12</v>
      </c>
      <c r="D156">
        <v>149602</v>
      </c>
      <c r="E156">
        <v>1.8599999999999901</v>
      </c>
      <c r="F156">
        <v>1.9490050000000001</v>
      </c>
      <c r="G156">
        <v>8.9005000000000195E-2</v>
      </c>
      <c r="H156">
        <f t="shared" si="2"/>
        <v>89.005000000000194</v>
      </c>
    </row>
    <row r="157" spans="1:8">
      <c r="A157">
        <v>44987</v>
      </c>
      <c r="B157" t="s">
        <v>15</v>
      </c>
      <c r="C157" t="s">
        <v>16</v>
      </c>
      <c r="D157">
        <v>74764</v>
      </c>
      <c r="E157">
        <v>1.2199990000000001</v>
      </c>
      <c r="F157">
        <v>1.309005</v>
      </c>
      <c r="G157">
        <v>8.9005999999999905E-2</v>
      </c>
      <c r="H157">
        <f t="shared" si="2"/>
        <v>89.005999999999901</v>
      </c>
    </row>
    <row r="158" spans="1:8">
      <c r="A158">
        <v>44990</v>
      </c>
      <c r="B158" t="s">
        <v>15</v>
      </c>
      <c r="C158" t="s">
        <v>16</v>
      </c>
      <c r="D158">
        <v>74764</v>
      </c>
      <c r="E158">
        <v>1.679999</v>
      </c>
      <c r="F158">
        <v>1.7690049999999999</v>
      </c>
      <c r="G158">
        <v>8.9005999999999905E-2</v>
      </c>
      <c r="H158">
        <f t="shared" si="2"/>
        <v>89.005999999999901</v>
      </c>
    </row>
    <row r="159" spans="1:8">
      <c r="A159">
        <v>44991</v>
      </c>
      <c r="B159" t="s">
        <v>15</v>
      </c>
      <c r="C159" t="s">
        <v>16</v>
      </c>
      <c r="D159">
        <v>74764</v>
      </c>
      <c r="E159">
        <v>1.699999</v>
      </c>
      <c r="F159">
        <v>1.789005</v>
      </c>
      <c r="G159">
        <v>8.9005999999999905E-2</v>
      </c>
      <c r="H159">
        <f t="shared" si="2"/>
        <v>89.005999999999901</v>
      </c>
    </row>
    <row r="160" spans="1:8">
      <c r="A160">
        <v>45001</v>
      </c>
      <c r="B160" t="s">
        <v>15</v>
      </c>
      <c r="C160" t="s">
        <v>16</v>
      </c>
      <c r="D160">
        <v>74764</v>
      </c>
      <c r="E160">
        <v>2.8399990000000002</v>
      </c>
      <c r="F160">
        <v>2.9290050000000001</v>
      </c>
      <c r="G160">
        <v>8.9005999999999905E-2</v>
      </c>
      <c r="H160">
        <f t="shared" si="2"/>
        <v>89.005999999999901</v>
      </c>
    </row>
    <row r="161" spans="1:8">
      <c r="A161">
        <v>57401</v>
      </c>
      <c r="B161" t="s">
        <v>7</v>
      </c>
      <c r="C161" t="s">
        <v>8</v>
      </c>
      <c r="D161">
        <v>149602</v>
      </c>
      <c r="E161">
        <v>1.2199990000000001</v>
      </c>
      <c r="F161">
        <v>1.309005</v>
      </c>
      <c r="G161">
        <v>8.9005999999999905E-2</v>
      </c>
      <c r="H161">
        <f t="shared" si="2"/>
        <v>89.005999999999901</v>
      </c>
    </row>
    <row r="162" spans="1:8">
      <c r="A162">
        <v>57404</v>
      </c>
      <c r="B162" t="s">
        <v>7</v>
      </c>
      <c r="C162" t="s">
        <v>8</v>
      </c>
      <c r="D162">
        <v>149602</v>
      </c>
      <c r="E162">
        <v>1.679999</v>
      </c>
      <c r="F162">
        <v>1.7690049999999999</v>
      </c>
      <c r="G162">
        <v>8.9005999999999905E-2</v>
      </c>
      <c r="H162">
        <f t="shared" si="2"/>
        <v>89.005999999999901</v>
      </c>
    </row>
    <row r="163" spans="1:8">
      <c r="A163">
        <v>57405</v>
      </c>
      <c r="B163" t="s">
        <v>7</v>
      </c>
      <c r="C163" t="s">
        <v>8</v>
      </c>
      <c r="D163">
        <v>149602</v>
      </c>
      <c r="E163">
        <v>1.699999</v>
      </c>
      <c r="F163">
        <v>1.789005</v>
      </c>
      <c r="G163">
        <v>8.9005999999999905E-2</v>
      </c>
      <c r="H163">
        <f t="shared" si="2"/>
        <v>89.005999999999901</v>
      </c>
    </row>
    <row r="164" spans="1:8">
      <c r="A164">
        <v>57415</v>
      </c>
      <c r="B164" t="s">
        <v>7</v>
      </c>
      <c r="C164" t="s">
        <v>8</v>
      </c>
      <c r="D164">
        <v>149602</v>
      </c>
      <c r="E164">
        <v>2.8399990000000002</v>
      </c>
      <c r="F164">
        <v>2.9290050000000001</v>
      </c>
      <c r="G164">
        <v>8.9005999999999905E-2</v>
      </c>
      <c r="H164">
        <f t="shared" si="2"/>
        <v>89.005999999999901</v>
      </c>
    </row>
    <row r="165" spans="1:8">
      <c r="A165">
        <v>57418</v>
      </c>
      <c r="B165" t="s">
        <v>7</v>
      </c>
      <c r="C165" t="s">
        <v>8</v>
      </c>
      <c r="D165">
        <v>149602</v>
      </c>
      <c r="E165">
        <v>3.2</v>
      </c>
      <c r="F165">
        <v>3.2890060000000001</v>
      </c>
      <c r="G165">
        <v>8.9005999999999905E-2</v>
      </c>
      <c r="H165">
        <f t="shared" si="2"/>
        <v>89.005999999999901</v>
      </c>
    </row>
    <row r="166" spans="1:8">
      <c r="A166">
        <v>51687</v>
      </c>
      <c r="B166" t="s">
        <v>12</v>
      </c>
      <c r="C166" t="s">
        <v>17</v>
      </c>
      <c r="D166">
        <v>149874</v>
      </c>
      <c r="E166">
        <v>1.139999</v>
      </c>
      <c r="F166">
        <v>1.2290049999999999</v>
      </c>
      <c r="G166">
        <v>8.9005999999999905E-2</v>
      </c>
      <c r="H166">
        <f t="shared" si="2"/>
        <v>89.005999999999901</v>
      </c>
    </row>
    <row r="167" spans="1:8">
      <c r="A167">
        <v>51688</v>
      </c>
      <c r="B167" t="s">
        <v>12</v>
      </c>
      <c r="C167" t="s">
        <v>17</v>
      </c>
      <c r="D167">
        <v>149602</v>
      </c>
      <c r="E167">
        <v>1.2199990000000001</v>
      </c>
      <c r="F167">
        <v>1.309005</v>
      </c>
      <c r="G167">
        <v>8.9005999999999905E-2</v>
      </c>
      <c r="H167">
        <f t="shared" si="2"/>
        <v>89.005999999999901</v>
      </c>
    </row>
    <row r="168" spans="1:8">
      <c r="A168">
        <v>51691</v>
      </c>
      <c r="B168" t="s">
        <v>12</v>
      </c>
      <c r="C168" t="s">
        <v>17</v>
      </c>
      <c r="D168">
        <v>149602</v>
      </c>
      <c r="E168">
        <v>1.679999</v>
      </c>
      <c r="F168">
        <v>1.7690049999999999</v>
      </c>
      <c r="G168">
        <v>8.9005999999999905E-2</v>
      </c>
      <c r="H168">
        <f t="shared" si="2"/>
        <v>89.005999999999901</v>
      </c>
    </row>
    <row r="169" spans="1:8">
      <c r="A169">
        <v>51692</v>
      </c>
      <c r="B169" t="s">
        <v>12</v>
      </c>
      <c r="C169" t="s">
        <v>17</v>
      </c>
      <c r="D169">
        <v>149602</v>
      </c>
      <c r="E169">
        <v>1.699999</v>
      </c>
      <c r="F169">
        <v>1.789005</v>
      </c>
      <c r="G169">
        <v>8.9005999999999905E-2</v>
      </c>
      <c r="H169">
        <f t="shared" si="2"/>
        <v>89.005999999999901</v>
      </c>
    </row>
    <row r="170" spans="1:8">
      <c r="A170">
        <v>51702</v>
      </c>
      <c r="B170" t="s">
        <v>12</v>
      </c>
      <c r="C170" t="s">
        <v>17</v>
      </c>
      <c r="D170">
        <v>149602</v>
      </c>
      <c r="E170">
        <v>2.8399990000000002</v>
      </c>
      <c r="F170">
        <v>2.9290050000000001</v>
      </c>
      <c r="G170">
        <v>8.9005999999999905E-2</v>
      </c>
      <c r="H170">
        <f t="shared" si="2"/>
        <v>89.005999999999901</v>
      </c>
    </row>
    <row r="171" spans="1:8">
      <c r="A171">
        <v>60759</v>
      </c>
      <c r="B171" t="s">
        <v>11</v>
      </c>
      <c r="C171" t="s">
        <v>12</v>
      </c>
      <c r="D171">
        <v>149602</v>
      </c>
      <c r="E171">
        <v>1.2199990000000001</v>
      </c>
      <c r="F171">
        <v>1.309005</v>
      </c>
      <c r="G171">
        <v>8.9005999999999905E-2</v>
      </c>
      <c r="H171">
        <f t="shared" si="2"/>
        <v>89.005999999999901</v>
      </c>
    </row>
    <row r="172" spans="1:8">
      <c r="A172">
        <v>60762</v>
      </c>
      <c r="B172" t="s">
        <v>11</v>
      </c>
      <c r="C172" t="s">
        <v>12</v>
      </c>
      <c r="D172">
        <v>149602</v>
      </c>
      <c r="E172">
        <v>1.679999</v>
      </c>
      <c r="F172">
        <v>1.7690049999999999</v>
      </c>
      <c r="G172">
        <v>8.9005999999999905E-2</v>
      </c>
      <c r="H172">
        <f t="shared" si="2"/>
        <v>89.005999999999901</v>
      </c>
    </row>
    <row r="173" spans="1:8">
      <c r="A173">
        <v>60763</v>
      </c>
      <c r="B173" t="s">
        <v>11</v>
      </c>
      <c r="C173" t="s">
        <v>12</v>
      </c>
      <c r="D173">
        <v>149602</v>
      </c>
      <c r="E173">
        <v>1.699999</v>
      </c>
      <c r="F173">
        <v>1.789005</v>
      </c>
      <c r="G173">
        <v>8.9005999999999905E-2</v>
      </c>
      <c r="H173">
        <f t="shared" si="2"/>
        <v>89.005999999999901</v>
      </c>
    </row>
    <row r="174" spans="1:8">
      <c r="A174">
        <v>60773</v>
      </c>
      <c r="B174" t="s">
        <v>11</v>
      </c>
      <c r="C174" t="s">
        <v>12</v>
      </c>
      <c r="D174">
        <v>149602</v>
      </c>
      <c r="E174">
        <v>2.8399990000000002</v>
      </c>
      <c r="F174">
        <v>2.9290050000000001</v>
      </c>
      <c r="G174">
        <v>8.9005999999999905E-2</v>
      </c>
      <c r="H174">
        <f t="shared" si="2"/>
        <v>89.005999999999901</v>
      </c>
    </row>
    <row r="175" spans="1:8">
      <c r="A175">
        <v>60776</v>
      </c>
      <c r="B175" t="s">
        <v>11</v>
      </c>
      <c r="C175" t="s">
        <v>12</v>
      </c>
      <c r="D175">
        <v>149602</v>
      </c>
      <c r="E175">
        <v>3.2</v>
      </c>
      <c r="F175">
        <v>3.2890060000000001</v>
      </c>
      <c r="G175">
        <v>8.9005999999999905E-2</v>
      </c>
      <c r="H175">
        <f t="shared" si="2"/>
        <v>89.005999999999901</v>
      </c>
    </row>
    <row r="176" spans="1:8">
      <c r="A176">
        <v>44994</v>
      </c>
      <c r="B176" t="s">
        <v>15</v>
      </c>
      <c r="C176" t="s">
        <v>16</v>
      </c>
      <c r="D176">
        <v>74764</v>
      </c>
      <c r="E176">
        <v>1.879999</v>
      </c>
      <c r="F176">
        <v>1.9690049999999999</v>
      </c>
      <c r="G176">
        <v>8.9006000000000099E-2</v>
      </c>
      <c r="H176">
        <f t="shared" si="2"/>
        <v>89.0060000000001</v>
      </c>
    </row>
    <row r="177" spans="1:8">
      <c r="A177">
        <v>57408</v>
      </c>
      <c r="B177" t="s">
        <v>7</v>
      </c>
      <c r="C177" t="s">
        <v>8</v>
      </c>
      <c r="D177">
        <v>149602</v>
      </c>
      <c r="E177">
        <v>1.879999</v>
      </c>
      <c r="F177">
        <v>1.9690049999999999</v>
      </c>
      <c r="G177">
        <v>8.9006000000000099E-2</v>
      </c>
      <c r="H177">
        <f t="shared" si="2"/>
        <v>89.0060000000001</v>
      </c>
    </row>
    <row r="178" spans="1:8">
      <c r="A178">
        <v>51695</v>
      </c>
      <c r="B178" t="s">
        <v>12</v>
      </c>
      <c r="C178" t="s">
        <v>17</v>
      </c>
      <c r="D178">
        <v>149602</v>
      </c>
      <c r="E178">
        <v>1.879999</v>
      </c>
      <c r="F178">
        <v>1.9690049999999999</v>
      </c>
      <c r="G178">
        <v>8.9006000000000099E-2</v>
      </c>
      <c r="H178">
        <f t="shared" si="2"/>
        <v>89.0060000000001</v>
      </c>
    </row>
    <row r="179" spans="1:8">
      <c r="A179">
        <v>60766</v>
      </c>
      <c r="B179" t="s">
        <v>11</v>
      </c>
      <c r="C179" t="s">
        <v>12</v>
      </c>
      <c r="D179">
        <v>149602</v>
      </c>
      <c r="E179">
        <v>1.879999</v>
      </c>
      <c r="F179">
        <v>1.9690049999999999</v>
      </c>
      <c r="G179">
        <v>8.9006000000000099E-2</v>
      </c>
      <c r="H179">
        <f t="shared" si="2"/>
        <v>89.0060000000001</v>
      </c>
    </row>
    <row r="180" spans="1:8">
      <c r="A180">
        <v>45005</v>
      </c>
      <c r="B180" t="s">
        <v>15</v>
      </c>
      <c r="C180" t="s">
        <v>16</v>
      </c>
      <c r="D180">
        <v>74764</v>
      </c>
      <c r="E180">
        <v>3.4599989999999998</v>
      </c>
      <c r="F180">
        <v>3.5490050000000002</v>
      </c>
      <c r="G180">
        <v>8.9006000000000293E-2</v>
      </c>
      <c r="H180">
        <f t="shared" si="2"/>
        <v>89.006000000000299</v>
      </c>
    </row>
    <row r="181" spans="1:8">
      <c r="A181">
        <v>57419</v>
      </c>
      <c r="B181" t="s">
        <v>7</v>
      </c>
      <c r="C181" t="s">
        <v>8</v>
      </c>
      <c r="D181">
        <v>149602</v>
      </c>
      <c r="E181">
        <v>3.4599989999999998</v>
      </c>
      <c r="F181">
        <v>3.5490050000000002</v>
      </c>
      <c r="G181">
        <v>8.9006000000000293E-2</v>
      </c>
      <c r="H181">
        <f t="shared" si="2"/>
        <v>89.006000000000299</v>
      </c>
    </row>
    <row r="182" spans="1:8">
      <c r="A182">
        <v>51706</v>
      </c>
      <c r="B182" t="s">
        <v>12</v>
      </c>
      <c r="C182" t="s">
        <v>17</v>
      </c>
      <c r="D182">
        <v>149688</v>
      </c>
      <c r="E182">
        <v>3.4599989999999998</v>
      </c>
      <c r="F182">
        <v>3.5490050000000002</v>
      </c>
      <c r="G182">
        <v>8.9006000000000293E-2</v>
      </c>
      <c r="H182">
        <f t="shared" si="2"/>
        <v>89.006000000000299</v>
      </c>
    </row>
    <row r="183" spans="1:8">
      <c r="A183">
        <v>60777</v>
      </c>
      <c r="B183" t="s">
        <v>11</v>
      </c>
      <c r="C183" t="s">
        <v>12</v>
      </c>
      <c r="D183">
        <v>149602</v>
      </c>
      <c r="E183">
        <v>3.4599989999999998</v>
      </c>
      <c r="F183">
        <v>3.5490050000000002</v>
      </c>
      <c r="G183">
        <v>8.9006000000000293E-2</v>
      </c>
      <c r="H183">
        <f t="shared" si="2"/>
        <v>89.006000000000299</v>
      </c>
    </row>
    <row r="184" spans="1:8">
      <c r="A184">
        <v>44986</v>
      </c>
      <c r="B184" t="s">
        <v>15</v>
      </c>
      <c r="C184" t="s">
        <v>16</v>
      </c>
      <c r="D184">
        <v>74764</v>
      </c>
      <c r="E184">
        <v>1.139999</v>
      </c>
      <c r="F184">
        <v>1.2290540000000001</v>
      </c>
      <c r="G184">
        <v>8.9055000000000106E-2</v>
      </c>
      <c r="H184">
        <f t="shared" si="2"/>
        <v>89.055000000000106</v>
      </c>
    </row>
    <row r="185" spans="1:8">
      <c r="A185">
        <v>57400</v>
      </c>
      <c r="B185" t="s">
        <v>7</v>
      </c>
      <c r="C185" t="s">
        <v>8</v>
      </c>
      <c r="D185">
        <v>149602</v>
      </c>
      <c r="E185">
        <v>1.139999</v>
      </c>
      <c r="F185">
        <v>1.2290779999999999</v>
      </c>
      <c r="G185">
        <v>8.9078999999999894E-2</v>
      </c>
      <c r="H185">
        <f t="shared" si="2"/>
        <v>89.078999999999894</v>
      </c>
    </row>
    <row r="186" spans="1:8">
      <c r="A186">
        <v>60758</v>
      </c>
      <c r="B186" t="s">
        <v>11</v>
      </c>
      <c r="C186" t="s">
        <v>12</v>
      </c>
      <c r="D186">
        <v>149602</v>
      </c>
      <c r="E186">
        <v>1.139999</v>
      </c>
      <c r="F186">
        <v>1.229087</v>
      </c>
      <c r="G186">
        <v>8.9088000000000001E-2</v>
      </c>
      <c r="H186">
        <f t="shared" si="2"/>
        <v>89.087999999999994</v>
      </c>
    </row>
    <row r="187" spans="1:8">
      <c r="A187">
        <v>32870</v>
      </c>
      <c r="B187" t="s">
        <v>20</v>
      </c>
      <c r="C187" t="s">
        <v>24</v>
      </c>
      <c r="D187">
        <v>74764</v>
      </c>
      <c r="E187">
        <v>3.2</v>
      </c>
      <c r="F187">
        <v>3.2895059999999998</v>
      </c>
      <c r="G187">
        <v>8.95059999999996E-2</v>
      </c>
      <c r="H187">
        <f t="shared" si="2"/>
        <v>89.505999999999602</v>
      </c>
    </row>
    <row r="188" spans="1:8">
      <c r="A188">
        <v>32875</v>
      </c>
      <c r="B188" t="s">
        <v>20</v>
      </c>
      <c r="C188" t="s">
        <v>24</v>
      </c>
      <c r="D188">
        <v>74764</v>
      </c>
      <c r="E188">
        <v>3.74</v>
      </c>
      <c r="F188">
        <v>3.8295059999999999</v>
      </c>
      <c r="G188">
        <v>8.95059999999996E-2</v>
      </c>
      <c r="H188">
        <f t="shared" si="2"/>
        <v>89.505999999999602</v>
      </c>
    </row>
    <row r="189" spans="1:8">
      <c r="A189">
        <v>58583</v>
      </c>
      <c r="B189" t="s">
        <v>23</v>
      </c>
      <c r="C189" t="s">
        <v>25</v>
      </c>
      <c r="D189">
        <v>74764</v>
      </c>
      <c r="E189">
        <v>3.2</v>
      </c>
      <c r="F189">
        <v>3.2895059999999998</v>
      </c>
      <c r="G189">
        <v>8.95059999999996E-2</v>
      </c>
      <c r="H189">
        <f t="shared" si="2"/>
        <v>89.505999999999602</v>
      </c>
    </row>
    <row r="190" spans="1:8">
      <c r="A190">
        <v>58588</v>
      </c>
      <c r="B190" t="s">
        <v>23</v>
      </c>
      <c r="C190" t="s">
        <v>25</v>
      </c>
      <c r="D190">
        <v>74764</v>
      </c>
      <c r="E190">
        <v>3.74</v>
      </c>
      <c r="F190">
        <v>3.8295059999999999</v>
      </c>
      <c r="G190">
        <v>8.95059999999996E-2</v>
      </c>
      <c r="H190">
        <f t="shared" si="2"/>
        <v>89.505999999999602</v>
      </c>
    </row>
    <row r="191" spans="1:8">
      <c r="A191">
        <v>39254</v>
      </c>
      <c r="B191" t="s">
        <v>22</v>
      </c>
      <c r="C191" t="s">
        <v>21</v>
      </c>
      <c r="D191">
        <v>74764</v>
      </c>
      <c r="E191">
        <v>3.2</v>
      </c>
      <c r="F191">
        <v>3.2895059999999998</v>
      </c>
      <c r="G191">
        <v>8.95059999999996E-2</v>
      </c>
      <c r="H191">
        <f t="shared" si="2"/>
        <v>89.505999999999602</v>
      </c>
    </row>
    <row r="192" spans="1:8">
      <c r="A192">
        <v>51696</v>
      </c>
      <c r="B192" t="s">
        <v>18</v>
      </c>
      <c r="C192" t="s">
        <v>19</v>
      </c>
      <c r="D192">
        <v>299822</v>
      </c>
      <c r="E192">
        <v>3.2</v>
      </c>
      <c r="F192">
        <v>3.2895059999999998</v>
      </c>
      <c r="G192">
        <v>8.95059999999996E-2</v>
      </c>
      <c r="H192">
        <f t="shared" si="2"/>
        <v>89.505999999999602</v>
      </c>
    </row>
    <row r="193" spans="1:8">
      <c r="A193">
        <v>32854</v>
      </c>
      <c r="B193" t="s">
        <v>20</v>
      </c>
      <c r="C193" t="s">
        <v>24</v>
      </c>
      <c r="D193">
        <v>74764</v>
      </c>
      <c r="E193">
        <v>1.52</v>
      </c>
      <c r="F193">
        <v>1.6095060000000001</v>
      </c>
      <c r="G193">
        <v>8.9506000000000002E-2</v>
      </c>
      <c r="H193">
        <f t="shared" si="2"/>
        <v>89.506</v>
      </c>
    </row>
    <row r="194" spans="1:8">
      <c r="A194">
        <v>32855</v>
      </c>
      <c r="B194" t="s">
        <v>20</v>
      </c>
      <c r="C194" t="s">
        <v>24</v>
      </c>
      <c r="D194">
        <v>74764</v>
      </c>
      <c r="E194">
        <v>1.54</v>
      </c>
      <c r="F194">
        <v>1.6295059999999999</v>
      </c>
      <c r="G194">
        <v>8.9506000000000002E-2</v>
      </c>
      <c r="H194">
        <f t="shared" ref="H194:H257" si="3">G194*1000</f>
        <v>89.506</v>
      </c>
    </row>
    <row r="195" spans="1:8">
      <c r="A195">
        <v>32859</v>
      </c>
      <c r="B195" t="s">
        <v>20</v>
      </c>
      <c r="C195" t="s">
        <v>24</v>
      </c>
      <c r="D195">
        <v>74764</v>
      </c>
      <c r="E195">
        <v>1.8599999999999901</v>
      </c>
      <c r="F195">
        <v>1.949506</v>
      </c>
      <c r="G195">
        <v>8.9506000000000002E-2</v>
      </c>
      <c r="H195">
        <f t="shared" si="3"/>
        <v>89.506</v>
      </c>
    </row>
    <row r="196" spans="1:8">
      <c r="A196">
        <v>39238</v>
      </c>
      <c r="B196" t="s">
        <v>22</v>
      </c>
      <c r="C196" t="s">
        <v>21</v>
      </c>
      <c r="D196">
        <v>74764</v>
      </c>
      <c r="E196">
        <v>1.52</v>
      </c>
      <c r="F196">
        <v>1.6095060000000001</v>
      </c>
      <c r="G196">
        <v>8.9506000000000002E-2</v>
      </c>
      <c r="H196">
        <f t="shared" si="3"/>
        <v>89.506</v>
      </c>
    </row>
    <row r="197" spans="1:8">
      <c r="A197">
        <v>39239</v>
      </c>
      <c r="B197" t="s">
        <v>22</v>
      </c>
      <c r="C197" t="s">
        <v>21</v>
      </c>
      <c r="D197">
        <v>74764</v>
      </c>
      <c r="E197">
        <v>1.54</v>
      </c>
      <c r="F197">
        <v>1.6295059999999999</v>
      </c>
      <c r="G197">
        <v>8.9506000000000002E-2</v>
      </c>
      <c r="H197">
        <f t="shared" si="3"/>
        <v>89.506</v>
      </c>
    </row>
    <row r="198" spans="1:8">
      <c r="A198">
        <v>39243</v>
      </c>
      <c r="B198" t="s">
        <v>22</v>
      </c>
      <c r="C198" t="s">
        <v>21</v>
      </c>
      <c r="D198">
        <v>74764</v>
      </c>
      <c r="E198">
        <v>1.8599999999999901</v>
      </c>
      <c r="F198">
        <v>1.949506</v>
      </c>
      <c r="G198">
        <v>8.9506000000000002E-2</v>
      </c>
      <c r="H198">
        <f t="shared" si="3"/>
        <v>89.506</v>
      </c>
    </row>
    <row r="199" spans="1:8">
      <c r="A199">
        <v>60031</v>
      </c>
      <c r="B199" t="s">
        <v>24</v>
      </c>
      <c r="C199" t="s">
        <v>26</v>
      </c>
      <c r="D199">
        <v>74764</v>
      </c>
      <c r="E199">
        <v>1.52</v>
      </c>
      <c r="F199">
        <v>1.6095060000000001</v>
      </c>
      <c r="G199">
        <v>8.9506000000000002E-2</v>
      </c>
      <c r="H199">
        <f t="shared" si="3"/>
        <v>89.506</v>
      </c>
    </row>
    <row r="200" spans="1:8">
      <c r="A200">
        <v>60032</v>
      </c>
      <c r="B200" t="s">
        <v>24</v>
      </c>
      <c r="C200" t="s">
        <v>26</v>
      </c>
      <c r="D200">
        <v>74764</v>
      </c>
      <c r="E200">
        <v>1.54</v>
      </c>
      <c r="F200">
        <v>1.6295059999999999</v>
      </c>
      <c r="G200">
        <v>8.9506000000000002E-2</v>
      </c>
      <c r="H200">
        <f t="shared" si="3"/>
        <v>89.506</v>
      </c>
    </row>
    <row r="201" spans="1:8">
      <c r="A201">
        <v>60036</v>
      </c>
      <c r="B201" t="s">
        <v>24</v>
      </c>
      <c r="C201" t="s">
        <v>26</v>
      </c>
      <c r="D201">
        <v>74764</v>
      </c>
      <c r="E201">
        <v>1.8599999999999901</v>
      </c>
      <c r="F201">
        <v>1.949506</v>
      </c>
      <c r="G201">
        <v>8.9506000000000002E-2</v>
      </c>
      <c r="H201">
        <f t="shared" si="3"/>
        <v>89.506</v>
      </c>
    </row>
    <row r="202" spans="1:8">
      <c r="A202">
        <v>51680</v>
      </c>
      <c r="B202" t="s">
        <v>18</v>
      </c>
      <c r="C202" t="s">
        <v>19</v>
      </c>
      <c r="D202">
        <v>149602</v>
      </c>
      <c r="E202">
        <v>1.52</v>
      </c>
      <c r="F202">
        <v>1.6095060000000001</v>
      </c>
      <c r="G202">
        <v>8.9506000000000002E-2</v>
      </c>
      <c r="H202">
        <f t="shared" si="3"/>
        <v>89.506</v>
      </c>
    </row>
    <row r="203" spans="1:8">
      <c r="A203">
        <v>51681</v>
      </c>
      <c r="B203" t="s">
        <v>18</v>
      </c>
      <c r="C203" t="s">
        <v>19</v>
      </c>
      <c r="D203">
        <v>149602</v>
      </c>
      <c r="E203">
        <v>1.54</v>
      </c>
      <c r="F203">
        <v>1.6295059999999999</v>
      </c>
      <c r="G203">
        <v>8.9506000000000002E-2</v>
      </c>
      <c r="H203">
        <f t="shared" si="3"/>
        <v>89.506</v>
      </c>
    </row>
    <row r="204" spans="1:8">
      <c r="A204">
        <v>51685</v>
      </c>
      <c r="B204" t="s">
        <v>18</v>
      </c>
      <c r="C204" t="s">
        <v>19</v>
      </c>
      <c r="D204">
        <v>149602</v>
      </c>
      <c r="E204">
        <v>1.8599999999999901</v>
      </c>
      <c r="F204">
        <v>1.949506</v>
      </c>
      <c r="G204">
        <v>8.9506000000000002E-2</v>
      </c>
      <c r="H204">
        <f t="shared" si="3"/>
        <v>89.506</v>
      </c>
    </row>
    <row r="205" spans="1:8">
      <c r="A205">
        <v>32867</v>
      </c>
      <c r="B205" t="s">
        <v>20</v>
      </c>
      <c r="C205" t="s">
        <v>24</v>
      </c>
      <c r="D205">
        <v>74764</v>
      </c>
      <c r="E205">
        <v>2.8399990000000002</v>
      </c>
      <c r="F205">
        <v>2.9295059999999999</v>
      </c>
      <c r="G205">
        <v>8.9506999999999698E-2</v>
      </c>
      <c r="H205">
        <f t="shared" si="3"/>
        <v>89.506999999999692</v>
      </c>
    </row>
    <row r="206" spans="1:8">
      <c r="A206">
        <v>39251</v>
      </c>
      <c r="B206" t="s">
        <v>22</v>
      </c>
      <c r="C206" t="s">
        <v>21</v>
      </c>
      <c r="D206">
        <v>74764</v>
      </c>
      <c r="E206">
        <v>2.8399990000000002</v>
      </c>
      <c r="F206">
        <v>2.9295059999999999</v>
      </c>
      <c r="G206">
        <v>8.9506999999999698E-2</v>
      </c>
      <c r="H206">
        <f t="shared" si="3"/>
        <v>89.506999999999692</v>
      </c>
    </row>
    <row r="207" spans="1:8">
      <c r="A207">
        <v>45753</v>
      </c>
      <c r="B207" t="s">
        <v>19</v>
      </c>
      <c r="C207" t="s">
        <v>23</v>
      </c>
      <c r="D207">
        <v>149602</v>
      </c>
      <c r="E207">
        <v>3.2</v>
      </c>
      <c r="F207">
        <v>3.289507</v>
      </c>
      <c r="G207">
        <v>8.9506999999999698E-2</v>
      </c>
      <c r="H207">
        <f t="shared" si="3"/>
        <v>89.506999999999692</v>
      </c>
    </row>
    <row r="208" spans="1:8">
      <c r="A208">
        <v>45758</v>
      </c>
      <c r="B208" t="s">
        <v>19</v>
      </c>
      <c r="C208" t="s">
        <v>23</v>
      </c>
      <c r="D208">
        <v>149602</v>
      </c>
      <c r="E208">
        <v>3.74</v>
      </c>
      <c r="F208">
        <v>3.829507</v>
      </c>
      <c r="G208">
        <v>8.9506999999999698E-2</v>
      </c>
      <c r="H208">
        <f t="shared" si="3"/>
        <v>89.506999999999692</v>
      </c>
    </row>
    <row r="209" spans="1:8">
      <c r="A209">
        <v>55883</v>
      </c>
      <c r="B209" t="s">
        <v>16</v>
      </c>
      <c r="C209" t="s">
        <v>18</v>
      </c>
      <c r="D209">
        <v>74764</v>
      </c>
      <c r="E209">
        <v>3.2</v>
      </c>
      <c r="F209">
        <v>3.289507</v>
      </c>
      <c r="G209">
        <v>8.9506999999999698E-2</v>
      </c>
      <c r="H209">
        <f t="shared" si="3"/>
        <v>89.506999999999692</v>
      </c>
    </row>
    <row r="210" spans="1:8">
      <c r="A210">
        <v>60044</v>
      </c>
      <c r="B210" t="s">
        <v>24</v>
      </c>
      <c r="C210" t="s">
        <v>26</v>
      </c>
      <c r="D210">
        <v>74764</v>
      </c>
      <c r="E210">
        <v>2.8399990000000002</v>
      </c>
      <c r="F210">
        <v>2.9295059999999999</v>
      </c>
      <c r="G210">
        <v>8.9506999999999698E-2</v>
      </c>
      <c r="H210">
        <f t="shared" si="3"/>
        <v>89.506999999999692</v>
      </c>
    </row>
    <row r="211" spans="1:8">
      <c r="A211">
        <v>60047</v>
      </c>
      <c r="B211" t="s">
        <v>24</v>
      </c>
      <c r="C211" t="s">
        <v>26</v>
      </c>
      <c r="D211">
        <v>74764</v>
      </c>
      <c r="E211">
        <v>3.2</v>
      </c>
      <c r="F211">
        <v>3.289507</v>
      </c>
      <c r="G211">
        <v>8.9506999999999698E-2</v>
      </c>
      <c r="H211">
        <f t="shared" si="3"/>
        <v>89.506999999999692</v>
      </c>
    </row>
    <row r="212" spans="1:8">
      <c r="A212">
        <v>44587</v>
      </c>
      <c r="B212" t="s">
        <v>17</v>
      </c>
      <c r="C212" t="s">
        <v>20</v>
      </c>
      <c r="D212">
        <v>149602</v>
      </c>
      <c r="E212">
        <v>3.2</v>
      </c>
      <c r="F212">
        <v>3.289507</v>
      </c>
      <c r="G212">
        <v>8.9506999999999698E-2</v>
      </c>
      <c r="H212">
        <f t="shared" si="3"/>
        <v>89.506999999999692</v>
      </c>
    </row>
    <row r="213" spans="1:8">
      <c r="A213">
        <v>51693</v>
      </c>
      <c r="B213" t="s">
        <v>18</v>
      </c>
      <c r="C213" t="s">
        <v>19</v>
      </c>
      <c r="D213">
        <v>299278</v>
      </c>
      <c r="E213">
        <v>2.8399990000000002</v>
      </c>
      <c r="F213">
        <v>2.9295059999999999</v>
      </c>
      <c r="G213">
        <v>8.9506999999999698E-2</v>
      </c>
      <c r="H213">
        <f t="shared" si="3"/>
        <v>89.506999999999692</v>
      </c>
    </row>
    <row r="214" spans="1:8">
      <c r="A214">
        <v>54962</v>
      </c>
      <c r="B214" t="s">
        <v>21</v>
      </c>
      <c r="C214" t="s">
        <v>22</v>
      </c>
      <c r="D214">
        <v>149602</v>
      </c>
      <c r="E214">
        <v>3.2</v>
      </c>
      <c r="F214">
        <v>3.289507</v>
      </c>
      <c r="G214">
        <v>8.9506999999999698E-2</v>
      </c>
      <c r="H214">
        <f t="shared" si="3"/>
        <v>89.506999999999692</v>
      </c>
    </row>
    <row r="215" spans="1:8">
      <c r="A215">
        <v>32852</v>
      </c>
      <c r="B215" t="s">
        <v>20</v>
      </c>
      <c r="C215" t="s">
        <v>24</v>
      </c>
      <c r="D215">
        <v>74764</v>
      </c>
      <c r="E215">
        <v>1.139999</v>
      </c>
      <c r="F215">
        <v>1.229506</v>
      </c>
      <c r="G215">
        <v>8.9507000000000003E-2</v>
      </c>
      <c r="H215">
        <f t="shared" si="3"/>
        <v>89.507000000000005</v>
      </c>
    </row>
    <row r="216" spans="1:8">
      <c r="A216">
        <v>32853</v>
      </c>
      <c r="B216" t="s">
        <v>20</v>
      </c>
      <c r="C216" t="s">
        <v>24</v>
      </c>
      <c r="D216">
        <v>74764</v>
      </c>
      <c r="E216">
        <v>1.2199990000000001</v>
      </c>
      <c r="F216">
        <v>1.3095060000000001</v>
      </c>
      <c r="G216">
        <v>8.9507000000000003E-2</v>
      </c>
      <c r="H216">
        <f t="shared" si="3"/>
        <v>89.507000000000005</v>
      </c>
    </row>
    <row r="217" spans="1:8">
      <c r="A217">
        <v>32856</v>
      </c>
      <c r="B217" t="s">
        <v>20</v>
      </c>
      <c r="C217" t="s">
        <v>24</v>
      </c>
      <c r="D217">
        <v>74764</v>
      </c>
      <c r="E217">
        <v>1.679999</v>
      </c>
      <c r="F217">
        <v>1.769506</v>
      </c>
      <c r="G217">
        <v>8.9507000000000003E-2</v>
      </c>
      <c r="H217">
        <f t="shared" si="3"/>
        <v>89.507000000000005</v>
      </c>
    </row>
    <row r="218" spans="1:8">
      <c r="A218">
        <v>32857</v>
      </c>
      <c r="B218" t="s">
        <v>20</v>
      </c>
      <c r="C218" t="s">
        <v>24</v>
      </c>
      <c r="D218">
        <v>74764</v>
      </c>
      <c r="E218">
        <v>1.699999</v>
      </c>
      <c r="F218">
        <v>1.789506</v>
      </c>
      <c r="G218">
        <v>8.9507000000000003E-2</v>
      </c>
      <c r="H218">
        <f t="shared" si="3"/>
        <v>89.507000000000005</v>
      </c>
    </row>
    <row r="219" spans="1:8">
      <c r="A219">
        <v>58567</v>
      </c>
      <c r="B219" t="s">
        <v>23</v>
      </c>
      <c r="C219" t="s">
        <v>25</v>
      </c>
      <c r="D219">
        <v>74764</v>
      </c>
      <c r="E219">
        <v>1.52</v>
      </c>
      <c r="F219">
        <v>1.609507</v>
      </c>
      <c r="G219">
        <v>8.9507000000000003E-2</v>
      </c>
      <c r="H219">
        <f t="shared" si="3"/>
        <v>89.507000000000005</v>
      </c>
    </row>
    <row r="220" spans="1:8">
      <c r="A220">
        <v>58568</v>
      </c>
      <c r="B220" t="s">
        <v>23</v>
      </c>
      <c r="C220" t="s">
        <v>25</v>
      </c>
      <c r="D220">
        <v>74764</v>
      </c>
      <c r="E220">
        <v>1.54</v>
      </c>
      <c r="F220">
        <v>1.629507</v>
      </c>
      <c r="G220">
        <v>8.9507000000000003E-2</v>
      </c>
      <c r="H220">
        <f t="shared" si="3"/>
        <v>89.507000000000005</v>
      </c>
    </row>
    <row r="221" spans="1:8">
      <c r="A221">
        <v>39236</v>
      </c>
      <c r="B221" t="s">
        <v>22</v>
      </c>
      <c r="C221" t="s">
        <v>21</v>
      </c>
      <c r="D221">
        <v>74764</v>
      </c>
      <c r="E221">
        <v>1.139999</v>
      </c>
      <c r="F221">
        <v>1.229506</v>
      </c>
      <c r="G221">
        <v>8.9507000000000003E-2</v>
      </c>
      <c r="H221">
        <f t="shared" si="3"/>
        <v>89.507000000000005</v>
      </c>
    </row>
    <row r="222" spans="1:8">
      <c r="A222">
        <v>39237</v>
      </c>
      <c r="B222" t="s">
        <v>22</v>
      </c>
      <c r="C222" t="s">
        <v>21</v>
      </c>
      <c r="D222">
        <v>74764</v>
      </c>
      <c r="E222">
        <v>1.2199990000000001</v>
      </c>
      <c r="F222">
        <v>1.3095060000000001</v>
      </c>
      <c r="G222">
        <v>8.9507000000000003E-2</v>
      </c>
      <c r="H222">
        <f t="shared" si="3"/>
        <v>89.507000000000005</v>
      </c>
    </row>
    <row r="223" spans="1:8">
      <c r="A223">
        <v>39240</v>
      </c>
      <c r="B223" t="s">
        <v>22</v>
      </c>
      <c r="C223" t="s">
        <v>21</v>
      </c>
      <c r="D223">
        <v>74764</v>
      </c>
      <c r="E223">
        <v>1.679999</v>
      </c>
      <c r="F223">
        <v>1.769506</v>
      </c>
      <c r="G223">
        <v>8.9507000000000003E-2</v>
      </c>
      <c r="H223">
        <f t="shared" si="3"/>
        <v>89.507000000000005</v>
      </c>
    </row>
    <row r="224" spans="1:8">
      <c r="A224">
        <v>39241</v>
      </c>
      <c r="B224" t="s">
        <v>22</v>
      </c>
      <c r="C224" t="s">
        <v>21</v>
      </c>
      <c r="D224">
        <v>74764</v>
      </c>
      <c r="E224">
        <v>1.699999</v>
      </c>
      <c r="F224">
        <v>1.789506</v>
      </c>
      <c r="G224">
        <v>8.9507000000000003E-2</v>
      </c>
      <c r="H224">
        <f t="shared" si="3"/>
        <v>89.507000000000005</v>
      </c>
    </row>
    <row r="225" spans="1:8">
      <c r="A225">
        <v>45737</v>
      </c>
      <c r="B225" t="s">
        <v>19</v>
      </c>
      <c r="C225" t="s">
        <v>23</v>
      </c>
      <c r="D225">
        <v>149602</v>
      </c>
      <c r="E225">
        <v>1.52</v>
      </c>
      <c r="F225">
        <v>1.609507</v>
      </c>
      <c r="G225">
        <v>8.9507000000000003E-2</v>
      </c>
      <c r="H225">
        <f t="shared" si="3"/>
        <v>89.507000000000005</v>
      </c>
    </row>
    <row r="226" spans="1:8">
      <c r="A226">
        <v>45738</v>
      </c>
      <c r="B226" t="s">
        <v>19</v>
      </c>
      <c r="C226" t="s">
        <v>23</v>
      </c>
      <c r="D226">
        <v>149602</v>
      </c>
      <c r="E226">
        <v>1.54</v>
      </c>
      <c r="F226">
        <v>1.629507</v>
      </c>
      <c r="G226">
        <v>8.9507000000000003E-2</v>
      </c>
      <c r="H226">
        <f t="shared" si="3"/>
        <v>89.507000000000005</v>
      </c>
    </row>
    <row r="227" spans="1:8">
      <c r="A227">
        <v>55867</v>
      </c>
      <c r="B227" t="s">
        <v>16</v>
      </c>
      <c r="C227" t="s">
        <v>18</v>
      </c>
      <c r="D227">
        <v>74764</v>
      </c>
      <c r="E227">
        <v>1.52</v>
      </c>
      <c r="F227">
        <v>1.609507</v>
      </c>
      <c r="G227">
        <v>8.9507000000000003E-2</v>
      </c>
      <c r="H227">
        <f t="shared" si="3"/>
        <v>89.507000000000005</v>
      </c>
    </row>
    <row r="228" spans="1:8">
      <c r="A228">
        <v>55868</v>
      </c>
      <c r="B228" t="s">
        <v>16</v>
      </c>
      <c r="C228" t="s">
        <v>18</v>
      </c>
      <c r="D228">
        <v>74764</v>
      </c>
      <c r="E228">
        <v>1.54</v>
      </c>
      <c r="F228">
        <v>1.629507</v>
      </c>
      <c r="G228">
        <v>8.9507000000000003E-2</v>
      </c>
      <c r="H228">
        <f t="shared" si="3"/>
        <v>89.507000000000005</v>
      </c>
    </row>
    <row r="229" spans="1:8">
      <c r="A229">
        <v>60030</v>
      </c>
      <c r="B229" t="s">
        <v>24</v>
      </c>
      <c r="C229" t="s">
        <v>26</v>
      </c>
      <c r="D229">
        <v>74764</v>
      </c>
      <c r="E229">
        <v>1.2199990000000001</v>
      </c>
      <c r="F229">
        <v>1.3095060000000001</v>
      </c>
      <c r="G229">
        <v>8.9507000000000003E-2</v>
      </c>
      <c r="H229">
        <f t="shared" si="3"/>
        <v>89.507000000000005</v>
      </c>
    </row>
    <row r="230" spans="1:8">
      <c r="A230">
        <v>60033</v>
      </c>
      <c r="B230" t="s">
        <v>24</v>
      </c>
      <c r="C230" t="s">
        <v>26</v>
      </c>
      <c r="D230">
        <v>74764</v>
      </c>
      <c r="E230">
        <v>1.679999</v>
      </c>
      <c r="F230">
        <v>1.769506</v>
      </c>
      <c r="G230">
        <v>8.9507000000000003E-2</v>
      </c>
      <c r="H230">
        <f t="shared" si="3"/>
        <v>89.507000000000005</v>
      </c>
    </row>
    <row r="231" spans="1:8">
      <c r="A231">
        <v>60034</v>
      </c>
      <c r="B231" t="s">
        <v>24</v>
      </c>
      <c r="C231" t="s">
        <v>26</v>
      </c>
      <c r="D231">
        <v>74764</v>
      </c>
      <c r="E231">
        <v>1.699999</v>
      </c>
      <c r="F231">
        <v>1.789506</v>
      </c>
      <c r="G231">
        <v>8.9507000000000003E-2</v>
      </c>
      <c r="H231">
        <f t="shared" si="3"/>
        <v>89.507000000000005</v>
      </c>
    </row>
    <row r="232" spans="1:8">
      <c r="A232">
        <v>44571</v>
      </c>
      <c r="B232" t="s">
        <v>17</v>
      </c>
      <c r="C232" t="s">
        <v>20</v>
      </c>
      <c r="D232">
        <v>149602</v>
      </c>
      <c r="E232">
        <v>1.52</v>
      </c>
      <c r="F232">
        <v>1.609507</v>
      </c>
      <c r="G232">
        <v>8.9507000000000003E-2</v>
      </c>
      <c r="H232">
        <f t="shared" si="3"/>
        <v>89.507000000000005</v>
      </c>
    </row>
    <row r="233" spans="1:8">
      <c r="A233">
        <v>44572</v>
      </c>
      <c r="B233" t="s">
        <v>17</v>
      </c>
      <c r="C233" t="s">
        <v>20</v>
      </c>
      <c r="D233">
        <v>149602</v>
      </c>
      <c r="E233">
        <v>1.54</v>
      </c>
      <c r="F233">
        <v>1.629507</v>
      </c>
      <c r="G233">
        <v>8.9507000000000003E-2</v>
      </c>
      <c r="H233">
        <f t="shared" si="3"/>
        <v>89.507000000000005</v>
      </c>
    </row>
    <row r="234" spans="1:8">
      <c r="A234">
        <v>51678</v>
      </c>
      <c r="B234" t="s">
        <v>18</v>
      </c>
      <c r="C234" t="s">
        <v>19</v>
      </c>
      <c r="D234">
        <v>149602</v>
      </c>
      <c r="E234">
        <v>1.139999</v>
      </c>
      <c r="F234">
        <v>1.229506</v>
      </c>
      <c r="G234">
        <v>8.9507000000000003E-2</v>
      </c>
      <c r="H234">
        <f t="shared" si="3"/>
        <v>89.507000000000005</v>
      </c>
    </row>
    <row r="235" spans="1:8">
      <c r="A235">
        <v>51679</v>
      </c>
      <c r="B235" t="s">
        <v>18</v>
      </c>
      <c r="C235" t="s">
        <v>19</v>
      </c>
      <c r="D235">
        <v>149602</v>
      </c>
      <c r="E235">
        <v>1.2199990000000001</v>
      </c>
      <c r="F235">
        <v>1.3095060000000001</v>
      </c>
      <c r="G235">
        <v>8.9507000000000003E-2</v>
      </c>
      <c r="H235">
        <f t="shared" si="3"/>
        <v>89.507000000000005</v>
      </c>
    </row>
    <row r="236" spans="1:8">
      <c r="A236">
        <v>51682</v>
      </c>
      <c r="B236" t="s">
        <v>18</v>
      </c>
      <c r="C236" t="s">
        <v>19</v>
      </c>
      <c r="D236">
        <v>149602</v>
      </c>
      <c r="E236">
        <v>1.679999</v>
      </c>
      <c r="F236">
        <v>1.769506</v>
      </c>
      <c r="G236">
        <v>8.9507000000000003E-2</v>
      </c>
      <c r="H236">
        <f t="shared" si="3"/>
        <v>89.507000000000005</v>
      </c>
    </row>
    <row r="237" spans="1:8">
      <c r="A237">
        <v>51683</v>
      </c>
      <c r="B237" t="s">
        <v>18</v>
      </c>
      <c r="C237" t="s">
        <v>19</v>
      </c>
      <c r="D237">
        <v>149602</v>
      </c>
      <c r="E237">
        <v>1.699999</v>
      </c>
      <c r="F237">
        <v>1.789506</v>
      </c>
      <c r="G237">
        <v>8.9507000000000003E-2</v>
      </c>
      <c r="H237">
        <f t="shared" si="3"/>
        <v>89.507000000000005</v>
      </c>
    </row>
    <row r="238" spans="1:8">
      <c r="A238">
        <v>54946</v>
      </c>
      <c r="B238" t="s">
        <v>21</v>
      </c>
      <c r="C238" t="s">
        <v>22</v>
      </c>
      <c r="D238">
        <v>149602</v>
      </c>
      <c r="E238">
        <v>1.52</v>
      </c>
      <c r="F238">
        <v>1.609507</v>
      </c>
      <c r="G238">
        <v>8.9507000000000003E-2</v>
      </c>
      <c r="H238">
        <f t="shared" si="3"/>
        <v>89.507000000000005</v>
      </c>
    </row>
    <row r="239" spans="1:8">
      <c r="A239">
        <v>54947</v>
      </c>
      <c r="B239" t="s">
        <v>21</v>
      </c>
      <c r="C239" t="s">
        <v>22</v>
      </c>
      <c r="D239">
        <v>149602</v>
      </c>
      <c r="E239">
        <v>1.54</v>
      </c>
      <c r="F239">
        <v>1.629507</v>
      </c>
      <c r="G239">
        <v>8.9507000000000003E-2</v>
      </c>
      <c r="H239">
        <f t="shared" si="3"/>
        <v>89.507000000000005</v>
      </c>
    </row>
    <row r="240" spans="1:8">
      <c r="A240">
        <v>32871</v>
      </c>
      <c r="B240" t="s">
        <v>20</v>
      </c>
      <c r="C240" t="s">
        <v>24</v>
      </c>
      <c r="D240">
        <v>74764</v>
      </c>
      <c r="E240">
        <v>3.4599989999999998</v>
      </c>
      <c r="F240">
        <v>3.549506</v>
      </c>
      <c r="G240">
        <v>8.9507000000000198E-2</v>
      </c>
      <c r="H240">
        <f t="shared" si="3"/>
        <v>89.507000000000204</v>
      </c>
    </row>
    <row r="241" spans="1:8">
      <c r="A241">
        <v>58572</v>
      </c>
      <c r="B241" t="s">
        <v>23</v>
      </c>
      <c r="C241" t="s">
        <v>25</v>
      </c>
      <c r="D241">
        <v>74764</v>
      </c>
      <c r="E241">
        <v>1.8599999999999901</v>
      </c>
      <c r="F241">
        <v>1.9495070000000001</v>
      </c>
      <c r="G241">
        <v>8.9507000000000198E-2</v>
      </c>
      <c r="H241">
        <f t="shared" si="3"/>
        <v>89.507000000000204</v>
      </c>
    </row>
    <row r="242" spans="1:8">
      <c r="A242">
        <v>39255</v>
      </c>
      <c r="B242" t="s">
        <v>22</v>
      </c>
      <c r="C242" t="s">
        <v>21</v>
      </c>
      <c r="D242">
        <v>74764</v>
      </c>
      <c r="E242">
        <v>3.4599989999999998</v>
      </c>
      <c r="F242">
        <v>3.549506</v>
      </c>
      <c r="G242">
        <v>8.9507000000000198E-2</v>
      </c>
      <c r="H242">
        <f t="shared" si="3"/>
        <v>89.507000000000204</v>
      </c>
    </row>
    <row r="243" spans="1:8">
      <c r="A243">
        <v>45742</v>
      </c>
      <c r="B243" t="s">
        <v>19</v>
      </c>
      <c r="C243" t="s">
        <v>23</v>
      </c>
      <c r="D243">
        <v>149602</v>
      </c>
      <c r="E243">
        <v>1.8599999999999901</v>
      </c>
      <c r="F243">
        <v>1.9495070000000001</v>
      </c>
      <c r="G243">
        <v>8.9507000000000198E-2</v>
      </c>
      <c r="H243">
        <f t="shared" si="3"/>
        <v>89.507000000000204</v>
      </c>
    </row>
    <row r="244" spans="1:8">
      <c r="A244">
        <v>55872</v>
      </c>
      <c r="B244" t="s">
        <v>16</v>
      </c>
      <c r="C244" t="s">
        <v>18</v>
      </c>
      <c r="D244">
        <v>74764</v>
      </c>
      <c r="E244">
        <v>1.8599999999999901</v>
      </c>
      <c r="F244">
        <v>1.9495070000000001</v>
      </c>
      <c r="G244">
        <v>8.9507000000000198E-2</v>
      </c>
      <c r="H244">
        <f t="shared" si="3"/>
        <v>89.507000000000204</v>
      </c>
    </row>
    <row r="245" spans="1:8">
      <c r="A245">
        <v>60048</v>
      </c>
      <c r="B245" t="s">
        <v>24</v>
      </c>
      <c r="C245" t="s">
        <v>26</v>
      </c>
      <c r="D245">
        <v>74764</v>
      </c>
      <c r="E245">
        <v>3.4599989999999998</v>
      </c>
      <c r="F245">
        <v>3.549506</v>
      </c>
      <c r="G245">
        <v>8.9507000000000198E-2</v>
      </c>
      <c r="H245">
        <f t="shared" si="3"/>
        <v>89.507000000000204</v>
      </c>
    </row>
    <row r="246" spans="1:8">
      <c r="A246">
        <v>44576</v>
      </c>
      <c r="B246" t="s">
        <v>17</v>
      </c>
      <c r="C246" t="s">
        <v>20</v>
      </c>
      <c r="D246">
        <v>149602</v>
      </c>
      <c r="E246">
        <v>1.8599999999999901</v>
      </c>
      <c r="F246">
        <v>1.9495070000000001</v>
      </c>
      <c r="G246">
        <v>8.9507000000000198E-2</v>
      </c>
      <c r="H246">
        <f t="shared" si="3"/>
        <v>89.507000000000204</v>
      </c>
    </row>
    <row r="247" spans="1:8">
      <c r="A247">
        <v>51697</v>
      </c>
      <c r="B247" t="s">
        <v>18</v>
      </c>
      <c r="C247" t="s">
        <v>19</v>
      </c>
      <c r="D247">
        <v>299278</v>
      </c>
      <c r="E247">
        <v>3.4599989999999998</v>
      </c>
      <c r="F247">
        <v>3.549506</v>
      </c>
      <c r="G247">
        <v>8.9507000000000198E-2</v>
      </c>
      <c r="H247">
        <f t="shared" si="3"/>
        <v>89.507000000000204</v>
      </c>
    </row>
    <row r="248" spans="1:8">
      <c r="A248">
        <v>54951</v>
      </c>
      <c r="B248" t="s">
        <v>21</v>
      </c>
      <c r="C248" t="s">
        <v>22</v>
      </c>
      <c r="D248">
        <v>149602</v>
      </c>
      <c r="E248">
        <v>1.8599999999999901</v>
      </c>
      <c r="F248">
        <v>1.9495070000000001</v>
      </c>
      <c r="G248">
        <v>8.9507000000000198E-2</v>
      </c>
      <c r="H248">
        <f t="shared" si="3"/>
        <v>89.507000000000204</v>
      </c>
    </row>
    <row r="249" spans="1:8">
      <c r="A249">
        <v>58565</v>
      </c>
      <c r="B249" t="s">
        <v>23</v>
      </c>
      <c r="C249" t="s">
        <v>25</v>
      </c>
      <c r="D249">
        <v>74764</v>
      </c>
      <c r="E249">
        <v>1.139999</v>
      </c>
      <c r="F249">
        <v>1.2295069999999999</v>
      </c>
      <c r="G249">
        <v>8.9507999999999893E-2</v>
      </c>
      <c r="H249">
        <f t="shared" si="3"/>
        <v>89.507999999999896</v>
      </c>
    </row>
    <row r="250" spans="1:8">
      <c r="A250">
        <v>58566</v>
      </c>
      <c r="B250" t="s">
        <v>23</v>
      </c>
      <c r="C250" t="s">
        <v>25</v>
      </c>
      <c r="D250">
        <v>74764</v>
      </c>
      <c r="E250">
        <v>1.2199990000000001</v>
      </c>
      <c r="F250">
        <v>1.309507</v>
      </c>
      <c r="G250">
        <v>8.9507999999999893E-2</v>
      </c>
      <c r="H250">
        <f t="shared" si="3"/>
        <v>89.507999999999896</v>
      </c>
    </row>
    <row r="251" spans="1:8">
      <c r="A251">
        <v>58569</v>
      </c>
      <c r="B251" t="s">
        <v>23</v>
      </c>
      <c r="C251" t="s">
        <v>25</v>
      </c>
      <c r="D251">
        <v>74764</v>
      </c>
      <c r="E251">
        <v>1.679999</v>
      </c>
      <c r="F251">
        <v>1.7695069999999999</v>
      </c>
      <c r="G251">
        <v>8.9507999999999893E-2</v>
      </c>
      <c r="H251">
        <f t="shared" si="3"/>
        <v>89.507999999999896</v>
      </c>
    </row>
    <row r="252" spans="1:8">
      <c r="A252">
        <v>58570</v>
      </c>
      <c r="B252" t="s">
        <v>23</v>
      </c>
      <c r="C252" t="s">
        <v>25</v>
      </c>
      <c r="D252">
        <v>74764</v>
      </c>
      <c r="E252">
        <v>1.699999</v>
      </c>
      <c r="F252">
        <v>1.789507</v>
      </c>
      <c r="G252">
        <v>8.9507999999999893E-2</v>
      </c>
      <c r="H252">
        <f t="shared" si="3"/>
        <v>89.507999999999896</v>
      </c>
    </row>
    <row r="253" spans="1:8">
      <c r="A253">
        <v>58580</v>
      </c>
      <c r="B253" t="s">
        <v>23</v>
      </c>
      <c r="C253" t="s">
        <v>25</v>
      </c>
      <c r="D253">
        <v>74764</v>
      </c>
      <c r="E253">
        <v>2.8399990000000002</v>
      </c>
      <c r="F253">
        <v>2.9295070000000001</v>
      </c>
      <c r="G253">
        <v>8.9507999999999893E-2</v>
      </c>
      <c r="H253">
        <f t="shared" si="3"/>
        <v>89.507999999999896</v>
      </c>
    </row>
    <row r="254" spans="1:8">
      <c r="A254">
        <v>45735</v>
      </c>
      <c r="B254" t="s">
        <v>19</v>
      </c>
      <c r="C254" t="s">
        <v>23</v>
      </c>
      <c r="D254">
        <v>149602</v>
      </c>
      <c r="E254">
        <v>1.139999</v>
      </c>
      <c r="F254">
        <v>1.2295069999999999</v>
      </c>
      <c r="G254">
        <v>8.9507999999999893E-2</v>
      </c>
      <c r="H254">
        <f t="shared" si="3"/>
        <v>89.507999999999896</v>
      </c>
    </row>
    <row r="255" spans="1:8">
      <c r="A255">
        <v>45736</v>
      </c>
      <c r="B255" t="s">
        <v>19</v>
      </c>
      <c r="C255" t="s">
        <v>23</v>
      </c>
      <c r="D255">
        <v>149602</v>
      </c>
      <c r="E255">
        <v>1.2199990000000001</v>
      </c>
      <c r="F255">
        <v>1.309507</v>
      </c>
      <c r="G255">
        <v>8.9507999999999893E-2</v>
      </c>
      <c r="H255">
        <f t="shared" si="3"/>
        <v>89.507999999999896</v>
      </c>
    </row>
    <row r="256" spans="1:8">
      <c r="A256">
        <v>45739</v>
      </c>
      <c r="B256" t="s">
        <v>19</v>
      </c>
      <c r="C256" t="s">
        <v>23</v>
      </c>
      <c r="D256">
        <v>149602</v>
      </c>
      <c r="E256">
        <v>1.679999</v>
      </c>
      <c r="F256">
        <v>1.7695069999999999</v>
      </c>
      <c r="G256">
        <v>8.9507999999999893E-2</v>
      </c>
      <c r="H256">
        <f t="shared" si="3"/>
        <v>89.507999999999896</v>
      </c>
    </row>
    <row r="257" spans="1:8">
      <c r="A257">
        <v>45740</v>
      </c>
      <c r="B257" t="s">
        <v>19</v>
      </c>
      <c r="C257" t="s">
        <v>23</v>
      </c>
      <c r="D257">
        <v>149602</v>
      </c>
      <c r="E257">
        <v>1.699999</v>
      </c>
      <c r="F257">
        <v>1.789507</v>
      </c>
      <c r="G257">
        <v>8.9507999999999893E-2</v>
      </c>
      <c r="H257">
        <f t="shared" si="3"/>
        <v>89.507999999999896</v>
      </c>
    </row>
    <row r="258" spans="1:8">
      <c r="A258">
        <v>45750</v>
      </c>
      <c r="B258" t="s">
        <v>19</v>
      </c>
      <c r="C258" t="s">
        <v>23</v>
      </c>
      <c r="D258">
        <v>149602</v>
      </c>
      <c r="E258">
        <v>2.8399990000000002</v>
      </c>
      <c r="F258">
        <v>2.9295070000000001</v>
      </c>
      <c r="G258">
        <v>8.9507999999999893E-2</v>
      </c>
      <c r="H258">
        <f t="shared" ref="H258:H321" si="4">G258*1000</f>
        <v>89.507999999999896</v>
      </c>
    </row>
    <row r="259" spans="1:8">
      <c r="A259">
        <v>55865</v>
      </c>
      <c r="B259" t="s">
        <v>16</v>
      </c>
      <c r="C259" t="s">
        <v>18</v>
      </c>
      <c r="D259">
        <v>74764</v>
      </c>
      <c r="E259">
        <v>1.139999</v>
      </c>
      <c r="F259">
        <v>1.2295069999999999</v>
      </c>
      <c r="G259">
        <v>8.9507999999999893E-2</v>
      </c>
      <c r="H259">
        <f t="shared" si="4"/>
        <v>89.507999999999896</v>
      </c>
    </row>
    <row r="260" spans="1:8">
      <c r="A260">
        <v>55866</v>
      </c>
      <c r="B260" t="s">
        <v>16</v>
      </c>
      <c r="C260" t="s">
        <v>18</v>
      </c>
      <c r="D260">
        <v>74764</v>
      </c>
      <c r="E260">
        <v>1.2199990000000001</v>
      </c>
      <c r="F260">
        <v>1.309507</v>
      </c>
      <c r="G260">
        <v>8.9507999999999893E-2</v>
      </c>
      <c r="H260">
        <f t="shared" si="4"/>
        <v>89.507999999999896</v>
      </c>
    </row>
    <row r="261" spans="1:8">
      <c r="A261">
        <v>55869</v>
      </c>
      <c r="B261" t="s">
        <v>16</v>
      </c>
      <c r="C261" t="s">
        <v>18</v>
      </c>
      <c r="D261">
        <v>74764</v>
      </c>
      <c r="E261">
        <v>1.679999</v>
      </c>
      <c r="F261">
        <v>1.7695069999999999</v>
      </c>
      <c r="G261">
        <v>8.9507999999999893E-2</v>
      </c>
      <c r="H261">
        <f t="shared" si="4"/>
        <v>89.507999999999896</v>
      </c>
    </row>
    <row r="262" spans="1:8">
      <c r="A262">
        <v>55870</v>
      </c>
      <c r="B262" t="s">
        <v>16</v>
      </c>
      <c r="C262" t="s">
        <v>18</v>
      </c>
      <c r="D262">
        <v>74764</v>
      </c>
      <c r="E262">
        <v>1.699999</v>
      </c>
      <c r="F262">
        <v>1.789507</v>
      </c>
      <c r="G262">
        <v>8.9507999999999893E-2</v>
      </c>
      <c r="H262">
        <f t="shared" si="4"/>
        <v>89.507999999999896</v>
      </c>
    </row>
    <row r="263" spans="1:8">
      <c r="A263">
        <v>55880</v>
      </c>
      <c r="B263" t="s">
        <v>16</v>
      </c>
      <c r="C263" t="s">
        <v>18</v>
      </c>
      <c r="D263">
        <v>74764</v>
      </c>
      <c r="E263">
        <v>2.8399990000000002</v>
      </c>
      <c r="F263">
        <v>2.9295070000000001</v>
      </c>
      <c r="G263">
        <v>8.9507999999999893E-2</v>
      </c>
      <c r="H263">
        <f t="shared" si="4"/>
        <v>89.507999999999896</v>
      </c>
    </row>
    <row r="264" spans="1:8">
      <c r="A264">
        <v>60029</v>
      </c>
      <c r="B264" t="s">
        <v>24</v>
      </c>
      <c r="C264" t="s">
        <v>26</v>
      </c>
      <c r="D264">
        <v>74764</v>
      </c>
      <c r="E264">
        <v>1.139999</v>
      </c>
      <c r="F264">
        <v>1.2295069999999999</v>
      </c>
      <c r="G264">
        <v>8.9507999999999893E-2</v>
      </c>
      <c r="H264">
        <f t="shared" si="4"/>
        <v>89.507999999999896</v>
      </c>
    </row>
    <row r="265" spans="1:8">
      <c r="A265">
        <v>44569</v>
      </c>
      <c r="B265" t="s">
        <v>17</v>
      </c>
      <c r="C265" t="s">
        <v>20</v>
      </c>
      <c r="D265">
        <v>149602</v>
      </c>
      <c r="E265">
        <v>1.139999</v>
      </c>
      <c r="F265">
        <v>1.2295069999999999</v>
      </c>
      <c r="G265">
        <v>8.9507999999999893E-2</v>
      </c>
      <c r="H265">
        <f t="shared" si="4"/>
        <v>89.507999999999896</v>
      </c>
    </row>
    <row r="266" spans="1:8">
      <c r="A266">
        <v>44570</v>
      </c>
      <c r="B266" t="s">
        <v>17</v>
      </c>
      <c r="C266" t="s">
        <v>20</v>
      </c>
      <c r="D266">
        <v>149602</v>
      </c>
      <c r="E266">
        <v>1.2199990000000001</v>
      </c>
      <c r="F266">
        <v>1.309507</v>
      </c>
      <c r="G266">
        <v>8.9507999999999893E-2</v>
      </c>
      <c r="H266">
        <f t="shared" si="4"/>
        <v>89.507999999999896</v>
      </c>
    </row>
    <row r="267" spans="1:8">
      <c r="A267">
        <v>44573</v>
      </c>
      <c r="B267" t="s">
        <v>17</v>
      </c>
      <c r="C267" t="s">
        <v>20</v>
      </c>
      <c r="D267">
        <v>149602</v>
      </c>
      <c r="E267">
        <v>1.679999</v>
      </c>
      <c r="F267">
        <v>1.7695069999999999</v>
      </c>
      <c r="G267">
        <v>8.9507999999999893E-2</v>
      </c>
      <c r="H267">
        <f t="shared" si="4"/>
        <v>89.507999999999896</v>
      </c>
    </row>
    <row r="268" spans="1:8">
      <c r="A268">
        <v>44574</v>
      </c>
      <c r="B268" t="s">
        <v>17</v>
      </c>
      <c r="C268" t="s">
        <v>20</v>
      </c>
      <c r="D268">
        <v>149602</v>
      </c>
      <c r="E268">
        <v>1.699999</v>
      </c>
      <c r="F268">
        <v>1.789507</v>
      </c>
      <c r="G268">
        <v>8.9507999999999893E-2</v>
      </c>
      <c r="H268">
        <f t="shared" si="4"/>
        <v>89.507999999999896</v>
      </c>
    </row>
    <row r="269" spans="1:8">
      <c r="A269">
        <v>44584</v>
      </c>
      <c r="B269" t="s">
        <v>17</v>
      </c>
      <c r="C269" t="s">
        <v>20</v>
      </c>
      <c r="D269">
        <v>149602</v>
      </c>
      <c r="E269">
        <v>2.8399990000000002</v>
      </c>
      <c r="F269">
        <v>2.9295070000000001</v>
      </c>
      <c r="G269">
        <v>8.9507999999999893E-2</v>
      </c>
      <c r="H269">
        <f t="shared" si="4"/>
        <v>89.507999999999896</v>
      </c>
    </row>
    <row r="270" spans="1:8">
      <c r="A270">
        <v>54944</v>
      </c>
      <c r="B270" t="s">
        <v>21</v>
      </c>
      <c r="C270" t="s">
        <v>22</v>
      </c>
      <c r="D270">
        <v>149602</v>
      </c>
      <c r="E270">
        <v>1.139999</v>
      </c>
      <c r="F270">
        <v>1.2295069999999999</v>
      </c>
      <c r="G270">
        <v>8.9507999999999893E-2</v>
      </c>
      <c r="H270">
        <f t="shared" si="4"/>
        <v>89.507999999999896</v>
      </c>
    </row>
    <row r="271" spans="1:8">
      <c r="A271">
        <v>54945</v>
      </c>
      <c r="B271" t="s">
        <v>21</v>
      </c>
      <c r="C271" t="s">
        <v>22</v>
      </c>
      <c r="D271">
        <v>149602</v>
      </c>
      <c r="E271">
        <v>1.2199990000000001</v>
      </c>
      <c r="F271">
        <v>1.309507</v>
      </c>
      <c r="G271">
        <v>8.9507999999999893E-2</v>
      </c>
      <c r="H271">
        <f t="shared" si="4"/>
        <v>89.507999999999896</v>
      </c>
    </row>
    <row r="272" spans="1:8">
      <c r="A272">
        <v>54948</v>
      </c>
      <c r="B272" t="s">
        <v>21</v>
      </c>
      <c r="C272" t="s">
        <v>22</v>
      </c>
      <c r="D272">
        <v>149602</v>
      </c>
      <c r="E272">
        <v>1.679999</v>
      </c>
      <c r="F272">
        <v>1.7695069999999999</v>
      </c>
      <c r="G272">
        <v>8.9507999999999893E-2</v>
      </c>
      <c r="H272">
        <f t="shared" si="4"/>
        <v>89.507999999999896</v>
      </c>
    </row>
    <row r="273" spans="1:8">
      <c r="A273">
        <v>54949</v>
      </c>
      <c r="B273" t="s">
        <v>21</v>
      </c>
      <c r="C273" t="s">
        <v>22</v>
      </c>
      <c r="D273">
        <v>149602</v>
      </c>
      <c r="E273">
        <v>1.699999</v>
      </c>
      <c r="F273">
        <v>1.789507</v>
      </c>
      <c r="G273">
        <v>8.9507999999999893E-2</v>
      </c>
      <c r="H273">
        <f t="shared" si="4"/>
        <v>89.507999999999896</v>
      </c>
    </row>
    <row r="274" spans="1:8">
      <c r="A274">
        <v>54959</v>
      </c>
      <c r="B274" t="s">
        <v>21</v>
      </c>
      <c r="C274" t="s">
        <v>22</v>
      </c>
      <c r="D274">
        <v>149602</v>
      </c>
      <c r="E274">
        <v>2.8399990000000002</v>
      </c>
      <c r="F274">
        <v>2.9295070000000001</v>
      </c>
      <c r="G274">
        <v>8.9507999999999893E-2</v>
      </c>
      <c r="H274">
        <f t="shared" si="4"/>
        <v>89.507999999999896</v>
      </c>
    </row>
    <row r="275" spans="1:8">
      <c r="A275">
        <v>58584</v>
      </c>
      <c r="B275" t="s">
        <v>23</v>
      </c>
      <c r="C275" t="s">
        <v>25</v>
      </c>
      <c r="D275">
        <v>74764</v>
      </c>
      <c r="E275">
        <v>3.4599989999999998</v>
      </c>
      <c r="F275">
        <v>3.5495070000000002</v>
      </c>
      <c r="G275">
        <v>8.9508000000000296E-2</v>
      </c>
      <c r="H275">
        <f t="shared" si="4"/>
        <v>89.508000000000294</v>
      </c>
    </row>
    <row r="276" spans="1:8">
      <c r="A276">
        <v>45754</v>
      </c>
      <c r="B276" t="s">
        <v>19</v>
      </c>
      <c r="C276" t="s">
        <v>23</v>
      </c>
      <c r="D276">
        <v>149602</v>
      </c>
      <c r="E276">
        <v>3.4599989999999998</v>
      </c>
      <c r="F276">
        <v>3.5495070000000002</v>
      </c>
      <c r="G276">
        <v>8.9508000000000296E-2</v>
      </c>
      <c r="H276">
        <f t="shared" si="4"/>
        <v>89.508000000000294</v>
      </c>
    </row>
    <row r="277" spans="1:8">
      <c r="A277">
        <v>55884</v>
      </c>
      <c r="B277" t="s">
        <v>16</v>
      </c>
      <c r="C277" t="s">
        <v>18</v>
      </c>
      <c r="D277">
        <v>74764</v>
      </c>
      <c r="E277">
        <v>3.4599989999999998</v>
      </c>
      <c r="F277">
        <v>3.5495070000000002</v>
      </c>
      <c r="G277">
        <v>8.9508000000000296E-2</v>
      </c>
      <c r="H277">
        <f t="shared" si="4"/>
        <v>89.508000000000294</v>
      </c>
    </row>
    <row r="278" spans="1:8">
      <c r="A278">
        <v>44588</v>
      </c>
      <c r="B278" t="s">
        <v>17</v>
      </c>
      <c r="C278" t="s">
        <v>20</v>
      </c>
      <c r="D278">
        <v>149602</v>
      </c>
      <c r="E278">
        <v>3.4599989999999998</v>
      </c>
      <c r="F278">
        <v>3.5495070000000002</v>
      </c>
      <c r="G278">
        <v>8.9508000000000296E-2</v>
      </c>
      <c r="H278">
        <f t="shared" si="4"/>
        <v>89.508000000000294</v>
      </c>
    </row>
    <row r="279" spans="1:8">
      <c r="A279">
        <v>54963</v>
      </c>
      <c r="B279" t="s">
        <v>21</v>
      </c>
      <c r="C279" t="s">
        <v>22</v>
      </c>
      <c r="D279">
        <v>149602</v>
      </c>
      <c r="E279">
        <v>3.4599989999999998</v>
      </c>
      <c r="F279">
        <v>3.5495070000000002</v>
      </c>
      <c r="G279">
        <v>8.9508000000000296E-2</v>
      </c>
      <c r="H279">
        <f t="shared" si="4"/>
        <v>89.508000000000294</v>
      </c>
    </row>
    <row r="280" spans="1:8">
      <c r="A280">
        <v>51690</v>
      </c>
      <c r="B280" t="s">
        <v>18</v>
      </c>
      <c r="C280" t="s">
        <v>19</v>
      </c>
      <c r="D280">
        <v>299278</v>
      </c>
      <c r="E280">
        <v>2.3115100000000002</v>
      </c>
      <c r="F280">
        <v>2.4015059999999999</v>
      </c>
      <c r="G280">
        <v>8.9995999999999701E-2</v>
      </c>
      <c r="H280">
        <f t="shared" si="4"/>
        <v>89.995999999999697</v>
      </c>
    </row>
    <row r="281" spans="1:8">
      <c r="A281">
        <v>51692</v>
      </c>
      <c r="B281" t="s">
        <v>18</v>
      </c>
      <c r="C281" t="s">
        <v>19</v>
      </c>
      <c r="D281">
        <v>299278</v>
      </c>
      <c r="E281">
        <v>2.7115100000000001</v>
      </c>
      <c r="F281">
        <v>2.8015059999999998</v>
      </c>
      <c r="G281">
        <v>8.9995999999999701E-2</v>
      </c>
      <c r="H281">
        <f t="shared" si="4"/>
        <v>89.995999999999697</v>
      </c>
    </row>
    <row r="282" spans="1:8">
      <c r="A282">
        <v>51688</v>
      </c>
      <c r="B282" t="s">
        <v>18</v>
      </c>
      <c r="C282" t="s">
        <v>19</v>
      </c>
      <c r="D282">
        <v>299278</v>
      </c>
      <c r="E282">
        <v>1.9915099999999999</v>
      </c>
      <c r="F282">
        <v>2.0815060000000001</v>
      </c>
      <c r="G282">
        <v>8.9996000000000104E-2</v>
      </c>
      <c r="H282">
        <f t="shared" si="4"/>
        <v>89.996000000000109</v>
      </c>
    </row>
    <row r="283" spans="1:8">
      <c r="A283">
        <v>51691</v>
      </c>
      <c r="B283" t="s">
        <v>18</v>
      </c>
      <c r="C283" t="s">
        <v>19</v>
      </c>
      <c r="D283">
        <v>299278</v>
      </c>
      <c r="E283">
        <v>2.61151</v>
      </c>
      <c r="F283">
        <v>2.7015060000000002</v>
      </c>
      <c r="G283">
        <v>8.9996000000000104E-2</v>
      </c>
      <c r="H283">
        <f t="shared" si="4"/>
        <v>89.996000000000109</v>
      </c>
    </row>
    <row r="284" spans="1:8">
      <c r="A284">
        <v>51694</v>
      </c>
      <c r="B284" t="s">
        <v>18</v>
      </c>
      <c r="C284" t="s">
        <v>19</v>
      </c>
      <c r="D284">
        <v>299278</v>
      </c>
      <c r="E284">
        <v>3.0315099999999999</v>
      </c>
      <c r="F284">
        <v>3.1215060000000001</v>
      </c>
      <c r="G284">
        <v>8.9996000000000104E-2</v>
      </c>
      <c r="H284">
        <f t="shared" si="4"/>
        <v>89.996000000000109</v>
      </c>
    </row>
    <row r="285" spans="1:8">
      <c r="A285">
        <v>51698</v>
      </c>
      <c r="B285" t="s">
        <v>18</v>
      </c>
      <c r="C285" t="s">
        <v>19</v>
      </c>
      <c r="D285">
        <v>299278</v>
      </c>
      <c r="E285">
        <v>3.4915099999999999</v>
      </c>
      <c r="F285">
        <v>3.5815060000000001</v>
      </c>
      <c r="G285">
        <v>8.9996000000000104E-2</v>
      </c>
      <c r="H285">
        <f t="shared" si="4"/>
        <v>89.996000000000109</v>
      </c>
    </row>
    <row r="286" spans="1:8">
      <c r="A286">
        <v>44568</v>
      </c>
      <c r="B286" t="s">
        <v>17</v>
      </c>
      <c r="C286" t="s">
        <v>20</v>
      </c>
      <c r="D286">
        <v>149602</v>
      </c>
      <c r="E286">
        <v>1.0915090000000001</v>
      </c>
      <c r="F286">
        <v>1.1815059999999999</v>
      </c>
      <c r="G286">
        <v>8.9996999999999799E-2</v>
      </c>
      <c r="H286">
        <f t="shared" si="4"/>
        <v>89.996999999999801</v>
      </c>
    </row>
    <row r="287" spans="1:8">
      <c r="A287">
        <v>51695</v>
      </c>
      <c r="B287" t="s">
        <v>18</v>
      </c>
      <c r="C287" t="s">
        <v>19</v>
      </c>
      <c r="D287">
        <v>299278</v>
      </c>
      <c r="E287">
        <v>3.15151</v>
      </c>
      <c r="F287">
        <v>3.2415069999999999</v>
      </c>
      <c r="G287">
        <v>8.9996999999999799E-2</v>
      </c>
      <c r="H287">
        <f t="shared" si="4"/>
        <v>89.996999999999801</v>
      </c>
    </row>
    <row r="288" spans="1:8">
      <c r="A288">
        <v>51677</v>
      </c>
      <c r="B288" t="s">
        <v>18</v>
      </c>
      <c r="C288" t="s">
        <v>19</v>
      </c>
      <c r="D288">
        <v>149602</v>
      </c>
      <c r="E288">
        <v>1.09151</v>
      </c>
      <c r="F288">
        <v>1.1815070000000001</v>
      </c>
      <c r="G288">
        <v>8.9997000000000105E-2</v>
      </c>
      <c r="H288">
        <f t="shared" si="4"/>
        <v>89.997000000000099</v>
      </c>
    </row>
    <row r="289" spans="1:8">
      <c r="A289">
        <v>58592</v>
      </c>
      <c r="B289" t="s">
        <v>25</v>
      </c>
      <c r="C289" t="s">
        <v>7</v>
      </c>
      <c r="D289">
        <v>224254</v>
      </c>
      <c r="E289">
        <v>3.4915099999999999</v>
      </c>
      <c r="F289">
        <v>3.5815070000000002</v>
      </c>
      <c r="G289">
        <v>8.9997000000000299E-2</v>
      </c>
      <c r="H289">
        <f t="shared" si="4"/>
        <v>89.997000000000298</v>
      </c>
    </row>
    <row r="290" spans="1:8">
      <c r="A290">
        <v>44586</v>
      </c>
      <c r="B290" t="s">
        <v>17</v>
      </c>
      <c r="C290" t="s">
        <v>20</v>
      </c>
      <c r="D290">
        <v>149602</v>
      </c>
      <c r="E290">
        <v>3.1515089999999999</v>
      </c>
      <c r="F290">
        <v>3.2415060000000002</v>
      </c>
      <c r="G290">
        <v>8.9997000000000299E-2</v>
      </c>
      <c r="H290">
        <f t="shared" si="4"/>
        <v>89.997000000000298</v>
      </c>
    </row>
    <row r="291" spans="1:8">
      <c r="A291">
        <v>45749</v>
      </c>
      <c r="B291" t="s">
        <v>19</v>
      </c>
      <c r="C291" t="s">
        <v>23</v>
      </c>
      <c r="D291">
        <v>149602</v>
      </c>
      <c r="E291">
        <v>2.7115079999999998</v>
      </c>
      <c r="F291">
        <v>2.8015059999999998</v>
      </c>
      <c r="G291">
        <v>8.9997999999999495E-2</v>
      </c>
      <c r="H291">
        <f t="shared" si="4"/>
        <v>89.997999999999493</v>
      </c>
    </row>
    <row r="292" spans="1:8">
      <c r="A292">
        <v>45745</v>
      </c>
      <c r="B292" t="s">
        <v>19</v>
      </c>
      <c r="C292" t="s">
        <v>23</v>
      </c>
      <c r="D292">
        <v>149602</v>
      </c>
      <c r="E292">
        <v>1.9915080000000001</v>
      </c>
      <c r="F292">
        <v>2.0815060000000001</v>
      </c>
      <c r="G292">
        <v>8.9997999999999995E-2</v>
      </c>
      <c r="H292">
        <f t="shared" si="4"/>
        <v>89.99799999999999</v>
      </c>
    </row>
    <row r="293" spans="1:8">
      <c r="A293">
        <v>45747</v>
      </c>
      <c r="B293" t="s">
        <v>19</v>
      </c>
      <c r="C293" t="s">
        <v>23</v>
      </c>
      <c r="D293">
        <v>149602</v>
      </c>
      <c r="E293">
        <v>2.3115079999999999</v>
      </c>
      <c r="F293">
        <v>2.4015059999999999</v>
      </c>
      <c r="G293">
        <v>8.9997999999999995E-2</v>
      </c>
      <c r="H293">
        <f t="shared" si="4"/>
        <v>89.99799999999999</v>
      </c>
    </row>
    <row r="294" spans="1:8">
      <c r="A294">
        <v>45748</v>
      </c>
      <c r="B294" t="s">
        <v>19</v>
      </c>
      <c r="C294" t="s">
        <v>23</v>
      </c>
      <c r="D294">
        <v>149602</v>
      </c>
      <c r="E294">
        <v>2.6115080000000002</v>
      </c>
      <c r="F294">
        <v>2.7015060000000002</v>
      </c>
      <c r="G294">
        <v>8.9997999999999995E-2</v>
      </c>
      <c r="H294">
        <f t="shared" si="4"/>
        <v>89.99799999999999</v>
      </c>
    </row>
    <row r="295" spans="1:8">
      <c r="A295">
        <v>45751</v>
      </c>
      <c r="B295" t="s">
        <v>19</v>
      </c>
      <c r="C295" t="s">
        <v>23</v>
      </c>
      <c r="D295">
        <v>149602</v>
      </c>
      <c r="E295">
        <v>3.0315080000000001</v>
      </c>
      <c r="F295">
        <v>3.1215060000000001</v>
      </c>
      <c r="G295">
        <v>8.9997999999999995E-2</v>
      </c>
      <c r="H295">
        <f t="shared" si="4"/>
        <v>89.99799999999999</v>
      </c>
    </row>
    <row r="296" spans="1:8">
      <c r="A296">
        <v>45755</v>
      </c>
      <c r="B296" t="s">
        <v>19</v>
      </c>
      <c r="C296" t="s">
        <v>23</v>
      </c>
      <c r="D296">
        <v>149602</v>
      </c>
      <c r="E296">
        <v>3.4915080000000001</v>
      </c>
      <c r="F296">
        <v>3.5815060000000001</v>
      </c>
      <c r="G296">
        <v>8.9997999999999995E-2</v>
      </c>
      <c r="H296">
        <f t="shared" si="4"/>
        <v>89.99799999999999</v>
      </c>
    </row>
    <row r="297" spans="1:8">
      <c r="A297">
        <v>39197</v>
      </c>
      <c r="B297" t="s">
        <v>8</v>
      </c>
      <c r="C297" t="s">
        <v>15</v>
      </c>
      <c r="D297">
        <v>149602</v>
      </c>
      <c r="E297">
        <v>1.0915079999999999</v>
      </c>
      <c r="F297">
        <v>1.1815059999999999</v>
      </c>
      <c r="G297">
        <v>8.9997999999999995E-2</v>
      </c>
      <c r="H297">
        <f t="shared" si="4"/>
        <v>89.99799999999999</v>
      </c>
    </row>
    <row r="298" spans="1:8">
      <c r="A298">
        <v>39215</v>
      </c>
      <c r="B298" t="s">
        <v>8</v>
      </c>
      <c r="C298" t="s">
        <v>15</v>
      </c>
      <c r="D298">
        <v>149602</v>
      </c>
      <c r="E298">
        <v>3.1515080000000002</v>
      </c>
      <c r="F298">
        <v>3.2415060000000002</v>
      </c>
      <c r="G298">
        <v>8.9997999999999995E-2</v>
      </c>
      <c r="H298">
        <f t="shared" si="4"/>
        <v>89.99799999999999</v>
      </c>
    </row>
    <row r="299" spans="1:8">
      <c r="A299">
        <v>57424</v>
      </c>
      <c r="B299" t="s">
        <v>7</v>
      </c>
      <c r="C299" t="s">
        <v>8</v>
      </c>
      <c r="D299">
        <v>149602</v>
      </c>
      <c r="E299">
        <v>3.771007</v>
      </c>
      <c r="F299">
        <v>3.861005</v>
      </c>
      <c r="G299">
        <v>8.9997999999999995E-2</v>
      </c>
      <c r="H299">
        <f t="shared" si="4"/>
        <v>89.99799999999999</v>
      </c>
    </row>
    <row r="300" spans="1:8">
      <c r="A300">
        <v>44581</v>
      </c>
      <c r="B300" t="s">
        <v>17</v>
      </c>
      <c r="C300" t="s">
        <v>20</v>
      </c>
      <c r="D300">
        <v>149602</v>
      </c>
      <c r="E300">
        <v>2.311509</v>
      </c>
      <c r="F300">
        <v>2.4015070000000001</v>
      </c>
      <c r="G300">
        <v>8.9997999999999995E-2</v>
      </c>
      <c r="H300">
        <f t="shared" si="4"/>
        <v>89.99799999999999</v>
      </c>
    </row>
    <row r="301" spans="1:8">
      <c r="A301">
        <v>44582</v>
      </c>
      <c r="B301" t="s">
        <v>17</v>
      </c>
      <c r="C301" t="s">
        <v>20</v>
      </c>
      <c r="D301">
        <v>149602</v>
      </c>
      <c r="E301">
        <v>2.6115089999999999</v>
      </c>
      <c r="F301">
        <v>2.7015069999999999</v>
      </c>
      <c r="G301">
        <v>8.9997999999999995E-2</v>
      </c>
      <c r="H301">
        <f t="shared" si="4"/>
        <v>89.99799999999999</v>
      </c>
    </row>
    <row r="302" spans="1:8">
      <c r="A302">
        <v>44583</v>
      </c>
      <c r="B302" t="s">
        <v>17</v>
      </c>
      <c r="C302" t="s">
        <v>20</v>
      </c>
      <c r="D302">
        <v>149602</v>
      </c>
      <c r="E302">
        <v>2.7115089999999999</v>
      </c>
      <c r="F302">
        <v>2.801507</v>
      </c>
      <c r="G302">
        <v>8.9997999999999995E-2</v>
      </c>
      <c r="H302">
        <f t="shared" si="4"/>
        <v>89.99799999999999</v>
      </c>
    </row>
    <row r="303" spans="1:8">
      <c r="A303">
        <v>44585</v>
      </c>
      <c r="B303" t="s">
        <v>17</v>
      </c>
      <c r="C303" t="s">
        <v>20</v>
      </c>
      <c r="D303">
        <v>149602</v>
      </c>
      <c r="E303">
        <v>3.0315089999999998</v>
      </c>
      <c r="F303">
        <v>3.1215069999999998</v>
      </c>
      <c r="G303">
        <v>8.9997999999999995E-2</v>
      </c>
      <c r="H303">
        <f t="shared" si="4"/>
        <v>89.99799999999999</v>
      </c>
    </row>
    <row r="304" spans="1:8">
      <c r="A304">
        <v>60782</v>
      </c>
      <c r="B304" t="s">
        <v>11</v>
      </c>
      <c r="C304" t="s">
        <v>12</v>
      </c>
      <c r="D304">
        <v>149602</v>
      </c>
      <c r="E304">
        <v>3.771007</v>
      </c>
      <c r="F304">
        <v>3.861005</v>
      </c>
      <c r="G304">
        <v>8.9997999999999995E-2</v>
      </c>
      <c r="H304">
        <f t="shared" si="4"/>
        <v>89.99799999999999</v>
      </c>
    </row>
    <row r="305" spans="1:8">
      <c r="A305">
        <v>54943</v>
      </c>
      <c r="B305" t="s">
        <v>21</v>
      </c>
      <c r="C305" t="s">
        <v>22</v>
      </c>
      <c r="D305">
        <v>149602</v>
      </c>
      <c r="E305">
        <v>1.0915090000000001</v>
      </c>
      <c r="F305">
        <v>1.1815070000000001</v>
      </c>
      <c r="G305">
        <v>8.9997999999999995E-2</v>
      </c>
      <c r="H305">
        <f t="shared" si="4"/>
        <v>89.99799999999999</v>
      </c>
    </row>
    <row r="306" spans="1:8">
      <c r="A306">
        <v>54956</v>
      </c>
      <c r="B306" t="s">
        <v>21</v>
      </c>
      <c r="C306" t="s">
        <v>22</v>
      </c>
      <c r="D306">
        <v>149602</v>
      </c>
      <c r="E306">
        <v>2.311509</v>
      </c>
      <c r="F306">
        <v>2.4015070000000001</v>
      </c>
      <c r="G306">
        <v>8.9997999999999995E-2</v>
      </c>
      <c r="H306">
        <f t="shared" si="4"/>
        <v>89.99799999999999</v>
      </c>
    </row>
    <row r="307" spans="1:8">
      <c r="A307">
        <v>54957</v>
      </c>
      <c r="B307" t="s">
        <v>21</v>
      </c>
      <c r="C307" t="s">
        <v>22</v>
      </c>
      <c r="D307">
        <v>149602</v>
      </c>
      <c r="E307">
        <v>2.6115089999999999</v>
      </c>
      <c r="F307">
        <v>2.7015069999999999</v>
      </c>
      <c r="G307">
        <v>8.9997999999999995E-2</v>
      </c>
      <c r="H307">
        <f t="shared" si="4"/>
        <v>89.99799999999999</v>
      </c>
    </row>
    <row r="308" spans="1:8">
      <c r="A308">
        <v>54958</v>
      </c>
      <c r="B308" t="s">
        <v>21</v>
      </c>
      <c r="C308" t="s">
        <v>22</v>
      </c>
      <c r="D308">
        <v>149602</v>
      </c>
      <c r="E308">
        <v>2.7115089999999999</v>
      </c>
      <c r="F308">
        <v>2.801507</v>
      </c>
      <c r="G308">
        <v>8.9997999999999995E-2</v>
      </c>
      <c r="H308">
        <f t="shared" si="4"/>
        <v>89.99799999999999</v>
      </c>
    </row>
    <row r="309" spans="1:8">
      <c r="A309">
        <v>54960</v>
      </c>
      <c r="B309" t="s">
        <v>21</v>
      </c>
      <c r="C309" t="s">
        <v>22</v>
      </c>
      <c r="D309">
        <v>149602</v>
      </c>
      <c r="E309">
        <v>3.0315089999999998</v>
      </c>
      <c r="F309">
        <v>3.1215069999999998</v>
      </c>
      <c r="G309">
        <v>8.9997999999999995E-2</v>
      </c>
      <c r="H309">
        <f t="shared" si="4"/>
        <v>89.99799999999999</v>
      </c>
    </row>
    <row r="310" spans="1:8">
      <c r="A310">
        <v>54961</v>
      </c>
      <c r="B310" t="s">
        <v>21</v>
      </c>
      <c r="C310" t="s">
        <v>22</v>
      </c>
      <c r="D310">
        <v>149602</v>
      </c>
      <c r="E310">
        <v>3.1515089999999999</v>
      </c>
      <c r="F310">
        <v>3.2415069999999999</v>
      </c>
      <c r="G310">
        <v>8.9997999999999995E-2</v>
      </c>
      <c r="H310">
        <f t="shared" si="4"/>
        <v>89.99799999999999</v>
      </c>
    </row>
    <row r="311" spans="1:8">
      <c r="A311">
        <v>44579</v>
      </c>
      <c r="B311" t="s">
        <v>17</v>
      </c>
      <c r="C311" t="s">
        <v>20</v>
      </c>
      <c r="D311">
        <v>149602</v>
      </c>
      <c r="E311">
        <v>1.991509</v>
      </c>
      <c r="F311">
        <v>2.0815070000000002</v>
      </c>
      <c r="G311">
        <v>8.9998000000000203E-2</v>
      </c>
      <c r="H311">
        <f t="shared" si="4"/>
        <v>89.998000000000204</v>
      </c>
    </row>
    <row r="312" spans="1:8">
      <c r="A312">
        <v>54954</v>
      </c>
      <c r="B312" t="s">
        <v>21</v>
      </c>
      <c r="C312" t="s">
        <v>22</v>
      </c>
      <c r="D312">
        <v>149602</v>
      </c>
      <c r="E312">
        <v>1.991509</v>
      </c>
      <c r="F312">
        <v>2.0815070000000002</v>
      </c>
      <c r="G312">
        <v>8.9998000000000203E-2</v>
      </c>
      <c r="H312">
        <f t="shared" si="4"/>
        <v>89.998000000000204</v>
      </c>
    </row>
    <row r="313" spans="1:8">
      <c r="A313">
        <v>44589</v>
      </c>
      <c r="B313" t="s">
        <v>17</v>
      </c>
      <c r="C313" t="s">
        <v>20</v>
      </c>
      <c r="D313">
        <v>149602</v>
      </c>
      <c r="E313">
        <v>3.49150899999999</v>
      </c>
      <c r="F313">
        <v>3.5815070000000002</v>
      </c>
      <c r="G313">
        <v>8.9998000000000397E-2</v>
      </c>
      <c r="H313">
        <f t="shared" si="4"/>
        <v>89.998000000000403</v>
      </c>
    </row>
    <row r="314" spans="1:8">
      <c r="A314">
        <v>54964</v>
      </c>
      <c r="B314" t="s">
        <v>21</v>
      </c>
      <c r="C314" t="s">
        <v>22</v>
      </c>
      <c r="D314">
        <v>149602</v>
      </c>
      <c r="E314">
        <v>3.49150899999999</v>
      </c>
      <c r="F314">
        <v>3.5815070000000002</v>
      </c>
      <c r="G314">
        <v>8.9998000000000397E-2</v>
      </c>
      <c r="H314">
        <f t="shared" si="4"/>
        <v>89.998000000000403</v>
      </c>
    </row>
    <row r="315" spans="1:8">
      <c r="A315">
        <v>45752</v>
      </c>
      <c r="B315" t="s">
        <v>19</v>
      </c>
      <c r="C315" t="s">
        <v>23</v>
      </c>
      <c r="D315">
        <v>149602</v>
      </c>
      <c r="E315">
        <v>3.1515080000000002</v>
      </c>
      <c r="F315">
        <v>3.2415069999999999</v>
      </c>
      <c r="G315">
        <v>8.9998999999999704E-2</v>
      </c>
      <c r="H315">
        <f t="shared" si="4"/>
        <v>89.998999999999711</v>
      </c>
    </row>
    <row r="316" spans="1:8">
      <c r="A316">
        <v>45734</v>
      </c>
      <c r="B316" t="s">
        <v>19</v>
      </c>
      <c r="C316" t="s">
        <v>23</v>
      </c>
      <c r="D316">
        <v>149602</v>
      </c>
      <c r="E316">
        <v>1.0915079999999999</v>
      </c>
      <c r="F316">
        <v>1.1815070000000001</v>
      </c>
      <c r="G316">
        <v>8.9999000000000107E-2</v>
      </c>
      <c r="H316">
        <f t="shared" si="4"/>
        <v>89.999000000000109</v>
      </c>
    </row>
    <row r="317" spans="1:8">
      <c r="A317">
        <v>39208</v>
      </c>
      <c r="B317" t="s">
        <v>8</v>
      </c>
      <c r="C317" t="s">
        <v>15</v>
      </c>
      <c r="D317">
        <v>149602</v>
      </c>
      <c r="E317">
        <v>1.9915080000000001</v>
      </c>
      <c r="F317">
        <v>2.0815079999999999</v>
      </c>
      <c r="G317">
        <v>8.9999999999999802E-2</v>
      </c>
      <c r="H317">
        <f t="shared" si="4"/>
        <v>89.999999999999801</v>
      </c>
    </row>
    <row r="318" spans="1:8">
      <c r="A318">
        <v>39210</v>
      </c>
      <c r="B318" t="s">
        <v>8</v>
      </c>
      <c r="C318" t="s">
        <v>15</v>
      </c>
      <c r="D318">
        <v>149602</v>
      </c>
      <c r="E318">
        <v>2.3115079999999999</v>
      </c>
      <c r="F318">
        <v>2.40150799999999</v>
      </c>
      <c r="G318">
        <v>8.9999999999999802E-2</v>
      </c>
      <c r="H318">
        <f t="shared" si="4"/>
        <v>89.999999999999801</v>
      </c>
    </row>
    <row r="319" spans="1:8">
      <c r="A319">
        <v>39211</v>
      </c>
      <c r="B319" t="s">
        <v>8</v>
      </c>
      <c r="C319" t="s">
        <v>15</v>
      </c>
      <c r="D319">
        <v>149602</v>
      </c>
      <c r="E319">
        <v>2.6115080000000002</v>
      </c>
      <c r="F319">
        <v>2.701508</v>
      </c>
      <c r="G319">
        <v>8.9999999999999802E-2</v>
      </c>
      <c r="H319">
        <f t="shared" si="4"/>
        <v>89.999999999999801</v>
      </c>
    </row>
    <row r="320" spans="1:8">
      <c r="A320">
        <v>39212</v>
      </c>
      <c r="B320" t="s">
        <v>8</v>
      </c>
      <c r="C320" t="s">
        <v>15</v>
      </c>
      <c r="D320">
        <v>149602</v>
      </c>
      <c r="E320">
        <v>2.7115079999999998</v>
      </c>
      <c r="F320">
        <v>2.8015080000000001</v>
      </c>
      <c r="G320">
        <v>8.9999999999999802E-2</v>
      </c>
      <c r="H320">
        <f t="shared" si="4"/>
        <v>89.999999999999801</v>
      </c>
    </row>
    <row r="321" spans="1:8">
      <c r="A321">
        <v>39214</v>
      </c>
      <c r="B321" t="s">
        <v>8</v>
      </c>
      <c r="C321" t="s">
        <v>15</v>
      </c>
      <c r="D321">
        <v>149602</v>
      </c>
      <c r="E321">
        <v>3.0315080000000001</v>
      </c>
      <c r="F321">
        <v>3.1215079999999999</v>
      </c>
      <c r="G321">
        <v>8.9999999999999802E-2</v>
      </c>
      <c r="H321">
        <f t="shared" si="4"/>
        <v>89.999999999999801</v>
      </c>
    </row>
    <row r="322" spans="1:8">
      <c r="A322">
        <v>39218</v>
      </c>
      <c r="B322" t="s">
        <v>8</v>
      </c>
      <c r="C322" t="s">
        <v>15</v>
      </c>
      <c r="D322">
        <v>149602</v>
      </c>
      <c r="E322">
        <v>3.4915080000000001</v>
      </c>
      <c r="F322">
        <v>3.5815079999999999</v>
      </c>
      <c r="G322">
        <v>8.9999999999999802E-2</v>
      </c>
      <c r="H322">
        <f t="shared" ref="H322:H385" si="5">G322*1000</f>
        <v>89.999999999999801</v>
      </c>
    </row>
    <row r="323" spans="1:8">
      <c r="A323">
        <v>51684</v>
      </c>
      <c r="B323" t="s">
        <v>18</v>
      </c>
      <c r="C323" t="s">
        <v>19</v>
      </c>
      <c r="D323">
        <v>149602</v>
      </c>
      <c r="E323">
        <v>1.7715099999999999</v>
      </c>
      <c r="F323">
        <v>1.86151</v>
      </c>
      <c r="G323">
        <v>8.9999999999999802E-2</v>
      </c>
      <c r="H323">
        <f t="shared" si="5"/>
        <v>89.999999999999801</v>
      </c>
    </row>
    <row r="324" spans="1:8">
      <c r="A324">
        <v>51700</v>
      </c>
      <c r="B324" t="s">
        <v>18</v>
      </c>
      <c r="C324" t="s">
        <v>19</v>
      </c>
      <c r="D324">
        <v>299278</v>
      </c>
      <c r="E324">
        <v>3.7115100000000001</v>
      </c>
      <c r="F324">
        <v>3.8015099999999999</v>
      </c>
      <c r="G324">
        <v>8.9999999999999802E-2</v>
      </c>
      <c r="H324">
        <f t="shared" si="5"/>
        <v>89.999999999999801</v>
      </c>
    </row>
    <row r="325" spans="1:8">
      <c r="A325">
        <v>44575</v>
      </c>
      <c r="B325" t="s">
        <v>17</v>
      </c>
      <c r="C325" t="s">
        <v>20</v>
      </c>
      <c r="D325">
        <v>149602</v>
      </c>
      <c r="E325">
        <v>1.771509</v>
      </c>
      <c r="F325">
        <v>1.86151</v>
      </c>
      <c r="G325">
        <v>9.0000999999999998E-2</v>
      </c>
      <c r="H325">
        <f t="shared" si="5"/>
        <v>90.001000000000005</v>
      </c>
    </row>
    <row r="326" spans="1:8">
      <c r="A326">
        <v>44591</v>
      </c>
      <c r="B326" t="s">
        <v>17</v>
      </c>
      <c r="C326" t="s">
        <v>20</v>
      </c>
      <c r="D326">
        <v>149602</v>
      </c>
      <c r="E326">
        <v>3.7115089999999999</v>
      </c>
      <c r="F326">
        <v>3.8015099999999999</v>
      </c>
      <c r="G326">
        <v>9.0000999999999998E-2</v>
      </c>
      <c r="H326">
        <f t="shared" si="5"/>
        <v>90.001000000000005</v>
      </c>
    </row>
    <row r="327" spans="1:8">
      <c r="A327">
        <v>39220</v>
      </c>
      <c r="B327" t="s">
        <v>8</v>
      </c>
      <c r="C327" t="s">
        <v>15</v>
      </c>
      <c r="D327">
        <v>149602</v>
      </c>
      <c r="E327">
        <v>3.7115079999999998</v>
      </c>
      <c r="F327">
        <v>3.8015099999999999</v>
      </c>
      <c r="G327">
        <v>9.0001999999999693E-2</v>
      </c>
      <c r="H327">
        <f t="shared" si="5"/>
        <v>90.001999999999697</v>
      </c>
    </row>
    <row r="328" spans="1:8">
      <c r="A328">
        <v>58594</v>
      </c>
      <c r="B328" t="s">
        <v>25</v>
      </c>
      <c r="C328" t="s">
        <v>7</v>
      </c>
      <c r="D328">
        <v>224216</v>
      </c>
      <c r="E328">
        <v>3.7115100000000001</v>
      </c>
      <c r="F328">
        <v>3.8015119999999998</v>
      </c>
      <c r="G328">
        <v>9.0001999999999693E-2</v>
      </c>
      <c r="H328">
        <f t="shared" si="5"/>
        <v>90.001999999999697</v>
      </c>
    </row>
    <row r="329" spans="1:8">
      <c r="A329">
        <v>39204</v>
      </c>
      <c r="B329" t="s">
        <v>8</v>
      </c>
      <c r="C329" t="s">
        <v>15</v>
      </c>
      <c r="D329">
        <v>149602</v>
      </c>
      <c r="E329">
        <v>1.7715079999999901</v>
      </c>
      <c r="F329">
        <v>1.86151</v>
      </c>
      <c r="G329">
        <v>9.0002000000000096E-2</v>
      </c>
      <c r="H329">
        <f t="shared" si="5"/>
        <v>90.002000000000095</v>
      </c>
    </row>
    <row r="330" spans="1:8">
      <c r="A330">
        <v>54950</v>
      </c>
      <c r="B330" t="s">
        <v>21</v>
      </c>
      <c r="C330" t="s">
        <v>22</v>
      </c>
      <c r="D330">
        <v>149602</v>
      </c>
      <c r="E330">
        <v>1.771509</v>
      </c>
      <c r="F330">
        <v>1.8615109999999999</v>
      </c>
      <c r="G330">
        <v>9.0002000000000096E-2</v>
      </c>
      <c r="H330">
        <f t="shared" si="5"/>
        <v>90.002000000000095</v>
      </c>
    </row>
    <row r="331" spans="1:8">
      <c r="A331">
        <v>54966</v>
      </c>
      <c r="B331" t="s">
        <v>21</v>
      </c>
      <c r="C331" t="s">
        <v>22</v>
      </c>
      <c r="D331">
        <v>149602</v>
      </c>
      <c r="E331">
        <v>3.7115089999999999</v>
      </c>
      <c r="F331">
        <v>3.8015110000000001</v>
      </c>
      <c r="G331">
        <v>9.0002000000000096E-2</v>
      </c>
      <c r="H331">
        <f t="shared" si="5"/>
        <v>90.002000000000095</v>
      </c>
    </row>
    <row r="332" spans="1:8">
      <c r="A332">
        <v>45757</v>
      </c>
      <c r="B332" t="s">
        <v>19</v>
      </c>
      <c r="C332" t="s">
        <v>23</v>
      </c>
      <c r="D332">
        <v>149602</v>
      </c>
      <c r="E332">
        <v>3.7115079999999998</v>
      </c>
      <c r="F332">
        <v>3.8015119999999998</v>
      </c>
      <c r="G332">
        <v>9.0003999999999501E-2</v>
      </c>
      <c r="H332">
        <f t="shared" si="5"/>
        <v>90.003999999999508</v>
      </c>
    </row>
    <row r="333" spans="1:8">
      <c r="A333">
        <v>45741</v>
      </c>
      <c r="B333" t="s">
        <v>19</v>
      </c>
      <c r="C333" t="s">
        <v>23</v>
      </c>
      <c r="D333">
        <v>149602</v>
      </c>
      <c r="E333">
        <v>1.7715079999999901</v>
      </c>
      <c r="F333">
        <v>1.8615120000000001</v>
      </c>
      <c r="G333">
        <v>9.0004000000000195E-2</v>
      </c>
      <c r="H333">
        <f t="shared" si="5"/>
        <v>90.00400000000019</v>
      </c>
    </row>
    <row r="334" spans="1:8">
      <c r="A334">
        <v>39219</v>
      </c>
      <c r="B334" t="s">
        <v>8</v>
      </c>
      <c r="C334" t="s">
        <v>15</v>
      </c>
      <c r="D334">
        <v>149602</v>
      </c>
      <c r="E334">
        <v>3.6315080000000002</v>
      </c>
      <c r="F334">
        <v>3.7215180000000001</v>
      </c>
      <c r="G334">
        <v>9.0009999999999896E-2</v>
      </c>
      <c r="H334">
        <f t="shared" si="5"/>
        <v>90.009999999999891</v>
      </c>
    </row>
    <row r="335" spans="1:8">
      <c r="A335">
        <v>58593</v>
      </c>
      <c r="B335" t="s">
        <v>25</v>
      </c>
      <c r="C335" t="s">
        <v>7</v>
      </c>
      <c r="D335">
        <v>224526</v>
      </c>
      <c r="E335">
        <v>3.63151</v>
      </c>
      <c r="F335">
        <v>3.7216</v>
      </c>
      <c r="G335">
        <v>9.0090000000000003E-2</v>
      </c>
      <c r="H335">
        <f t="shared" si="5"/>
        <v>90.09</v>
      </c>
    </row>
    <row r="336" spans="1:8">
      <c r="A336">
        <v>44590</v>
      </c>
      <c r="B336" t="s">
        <v>17</v>
      </c>
      <c r="C336" t="s">
        <v>20</v>
      </c>
      <c r="D336">
        <v>149602</v>
      </c>
      <c r="E336">
        <v>3.6315089999999999</v>
      </c>
      <c r="F336">
        <v>3.7217380000000002</v>
      </c>
      <c r="G336">
        <v>9.0229000000000295E-2</v>
      </c>
      <c r="H336">
        <f t="shared" si="5"/>
        <v>90.229000000000298</v>
      </c>
    </row>
    <row r="337" spans="1:8">
      <c r="A337">
        <v>51699</v>
      </c>
      <c r="B337" t="s">
        <v>18</v>
      </c>
      <c r="C337" t="s">
        <v>19</v>
      </c>
      <c r="D337">
        <v>299278</v>
      </c>
      <c r="E337">
        <v>3.63151</v>
      </c>
      <c r="F337">
        <v>3.7217609999999999</v>
      </c>
      <c r="G337">
        <v>9.0250999999999804E-2</v>
      </c>
      <c r="H337">
        <f t="shared" si="5"/>
        <v>90.250999999999806</v>
      </c>
    </row>
    <row r="338" spans="1:8">
      <c r="A338">
        <v>54965</v>
      </c>
      <c r="B338" t="s">
        <v>21</v>
      </c>
      <c r="C338" t="s">
        <v>22</v>
      </c>
      <c r="D338">
        <v>149602</v>
      </c>
      <c r="E338">
        <v>3.6315089999999999</v>
      </c>
      <c r="F338">
        <v>3.721841</v>
      </c>
      <c r="G338">
        <v>9.0331999999999996E-2</v>
      </c>
      <c r="H338">
        <f t="shared" si="5"/>
        <v>90.331999999999994</v>
      </c>
    </row>
    <row r="339" spans="1:8">
      <c r="A339">
        <v>45756</v>
      </c>
      <c r="B339" t="s">
        <v>19</v>
      </c>
      <c r="C339" t="s">
        <v>23</v>
      </c>
      <c r="D339">
        <v>149602</v>
      </c>
      <c r="E339">
        <v>3.6315080000000002</v>
      </c>
      <c r="F339">
        <v>3.7219220000000002</v>
      </c>
      <c r="G339">
        <v>9.0413999999999994E-2</v>
      </c>
      <c r="H339">
        <f t="shared" si="5"/>
        <v>90.413999999999987</v>
      </c>
    </row>
    <row r="340" spans="1:8">
      <c r="A340">
        <v>45010</v>
      </c>
      <c r="B340" t="s">
        <v>15</v>
      </c>
      <c r="C340" t="s">
        <v>16</v>
      </c>
      <c r="D340">
        <v>74764</v>
      </c>
      <c r="E340">
        <v>3.77</v>
      </c>
      <c r="F340">
        <v>3.861005</v>
      </c>
      <c r="G340">
        <v>9.1005000000000003E-2</v>
      </c>
      <c r="H340">
        <f t="shared" si="5"/>
        <v>91.004999999999995</v>
      </c>
    </row>
    <row r="341" spans="1:8">
      <c r="A341">
        <v>57424</v>
      </c>
      <c r="B341" t="s">
        <v>7</v>
      </c>
      <c r="C341" t="s">
        <v>8</v>
      </c>
      <c r="D341">
        <v>149602</v>
      </c>
      <c r="E341">
        <v>3.77</v>
      </c>
      <c r="F341">
        <v>3.861005</v>
      </c>
      <c r="G341">
        <v>9.1005000000000003E-2</v>
      </c>
      <c r="H341">
        <f t="shared" si="5"/>
        <v>91.004999999999995</v>
      </c>
    </row>
    <row r="342" spans="1:8">
      <c r="A342">
        <v>51711</v>
      </c>
      <c r="B342" t="s">
        <v>12</v>
      </c>
      <c r="C342" t="s">
        <v>17</v>
      </c>
      <c r="D342">
        <v>74764</v>
      </c>
      <c r="E342">
        <v>3.77</v>
      </c>
      <c r="F342">
        <v>3.861005</v>
      </c>
      <c r="G342">
        <v>9.1005000000000003E-2</v>
      </c>
      <c r="H342">
        <f t="shared" si="5"/>
        <v>91.004999999999995</v>
      </c>
    </row>
    <row r="343" spans="1:8">
      <c r="A343">
        <v>60782</v>
      </c>
      <c r="B343" t="s">
        <v>11</v>
      </c>
      <c r="C343" t="s">
        <v>12</v>
      </c>
      <c r="D343">
        <v>149602</v>
      </c>
      <c r="E343">
        <v>3.77</v>
      </c>
      <c r="F343">
        <v>3.861005</v>
      </c>
      <c r="G343">
        <v>9.1005000000000003E-2</v>
      </c>
      <c r="H343">
        <f t="shared" si="5"/>
        <v>91.004999999999995</v>
      </c>
    </row>
    <row r="344" spans="1:8">
      <c r="A344">
        <v>39248</v>
      </c>
      <c r="B344" t="s">
        <v>22</v>
      </c>
      <c r="C344" t="s">
        <v>21</v>
      </c>
      <c r="D344">
        <v>74764</v>
      </c>
      <c r="E344">
        <v>2.31</v>
      </c>
      <c r="F344">
        <v>2.4015059999999999</v>
      </c>
      <c r="G344">
        <v>9.1505999999999796E-2</v>
      </c>
      <c r="H344">
        <f t="shared" si="5"/>
        <v>91.505999999999801</v>
      </c>
    </row>
    <row r="345" spans="1:8">
      <c r="A345">
        <v>39256</v>
      </c>
      <c r="B345" t="s">
        <v>22</v>
      </c>
      <c r="C345" t="s">
        <v>21</v>
      </c>
      <c r="D345">
        <v>74764</v>
      </c>
      <c r="E345">
        <v>3.49</v>
      </c>
      <c r="F345">
        <v>3.5815060000000001</v>
      </c>
      <c r="G345">
        <v>9.1505999999999796E-2</v>
      </c>
      <c r="H345">
        <f t="shared" si="5"/>
        <v>91.505999999999801</v>
      </c>
    </row>
    <row r="346" spans="1:8">
      <c r="A346">
        <v>45747</v>
      </c>
      <c r="B346" t="s">
        <v>19</v>
      </c>
      <c r="C346" t="s">
        <v>23</v>
      </c>
      <c r="D346">
        <v>149602</v>
      </c>
      <c r="E346">
        <v>2.31</v>
      </c>
      <c r="F346">
        <v>2.4015059999999999</v>
      </c>
      <c r="G346">
        <v>9.1505999999999796E-2</v>
      </c>
      <c r="H346">
        <f t="shared" si="5"/>
        <v>91.505999999999801</v>
      </c>
    </row>
    <row r="347" spans="1:8">
      <c r="A347">
        <v>45755</v>
      </c>
      <c r="B347" t="s">
        <v>19</v>
      </c>
      <c r="C347" t="s">
        <v>23</v>
      </c>
      <c r="D347">
        <v>149602</v>
      </c>
      <c r="E347">
        <v>3.49</v>
      </c>
      <c r="F347">
        <v>3.5815060000000001</v>
      </c>
      <c r="G347">
        <v>9.1505999999999796E-2</v>
      </c>
      <c r="H347">
        <f t="shared" si="5"/>
        <v>91.505999999999801</v>
      </c>
    </row>
    <row r="348" spans="1:8">
      <c r="A348">
        <v>39197</v>
      </c>
      <c r="B348" t="s">
        <v>8</v>
      </c>
      <c r="C348" t="s">
        <v>15</v>
      </c>
      <c r="D348">
        <v>149602</v>
      </c>
      <c r="E348">
        <v>1.0900000000000001</v>
      </c>
      <c r="F348">
        <v>1.1815059999999999</v>
      </c>
      <c r="G348">
        <v>9.1505999999999796E-2</v>
      </c>
      <c r="H348">
        <f t="shared" si="5"/>
        <v>91.505999999999801</v>
      </c>
    </row>
    <row r="349" spans="1:8">
      <c r="A349">
        <v>55864</v>
      </c>
      <c r="B349" t="s">
        <v>16</v>
      </c>
      <c r="C349" t="s">
        <v>18</v>
      </c>
      <c r="D349">
        <v>74764</v>
      </c>
      <c r="E349">
        <v>1.0900000000000001</v>
      </c>
      <c r="F349">
        <v>1.1815059999999999</v>
      </c>
      <c r="G349">
        <v>9.1505999999999796E-2</v>
      </c>
      <c r="H349">
        <f t="shared" si="5"/>
        <v>91.505999999999801</v>
      </c>
    </row>
    <row r="350" spans="1:8">
      <c r="A350">
        <v>60041</v>
      </c>
      <c r="B350" t="s">
        <v>24</v>
      </c>
      <c r="C350" t="s">
        <v>26</v>
      </c>
      <c r="D350">
        <v>74764</v>
      </c>
      <c r="E350">
        <v>2.31</v>
      </c>
      <c r="F350">
        <v>2.4015059999999999</v>
      </c>
      <c r="G350">
        <v>9.1505999999999796E-2</v>
      </c>
      <c r="H350">
        <f t="shared" si="5"/>
        <v>91.505999999999801</v>
      </c>
    </row>
    <row r="351" spans="1:8">
      <c r="A351">
        <v>60049</v>
      </c>
      <c r="B351" t="s">
        <v>24</v>
      </c>
      <c r="C351" t="s">
        <v>26</v>
      </c>
      <c r="D351">
        <v>74764</v>
      </c>
      <c r="E351">
        <v>3.49</v>
      </c>
      <c r="F351">
        <v>3.5815060000000001</v>
      </c>
      <c r="G351">
        <v>9.1505999999999796E-2</v>
      </c>
      <c r="H351">
        <f t="shared" si="5"/>
        <v>91.505999999999801</v>
      </c>
    </row>
    <row r="352" spans="1:8">
      <c r="A352">
        <v>44568</v>
      </c>
      <c r="B352" t="s">
        <v>17</v>
      </c>
      <c r="C352" t="s">
        <v>20</v>
      </c>
      <c r="D352">
        <v>149602</v>
      </c>
      <c r="E352">
        <v>1.0900000000000001</v>
      </c>
      <c r="F352">
        <v>1.1815059999999999</v>
      </c>
      <c r="G352">
        <v>9.1505999999999796E-2</v>
      </c>
      <c r="H352">
        <f t="shared" si="5"/>
        <v>91.505999999999801</v>
      </c>
    </row>
    <row r="353" spans="1:8">
      <c r="A353">
        <v>51690</v>
      </c>
      <c r="B353" t="s">
        <v>18</v>
      </c>
      <c r="C353" t="s">
        <v>19</v>
      </c>
      <c r="D353">
        <v>299278</v>
      </c>
      <c r="E353">
        <v>2.31</v>
      </c>
      <c r="F353">
        <v>2.4015059999999999</v>
      </c>
      <c r="G353">
        <v>9.1505999999999796E-2</v>
      </c>
      <c r="H353">
        <f t="shared" si="5"/>
        <v>91.505999999999801</v>
      </c>
    </row>
    <row r="354" spans="1:8">
      <c r="A354">
        <v>51698</v>
      </c>
      <c r="B354" t="s">
        <v>18</v>
      </c>
      <c r="C354" t="s">
        <v>19</v>
      </c>
      <c r="D354">
        <v>299278</v>
      </c>
      <c r="E354">
        <v>3.49</v>
      </c>
      <c r="F354">
        <v>3.5815060000000001</v>
      </c>
      <c r="G354">
        <v>9.1505999999999796E-2</v>
      </c>
      <c r="H354">
        <f t="shared" si="5"/>
        <v>91.505999999999801</v>
      </c>
    </row>
    <row r="355" spans="1:8">
      <c r="A355">
        <v>58564</v>
      </c>
      <c r="B355" t="s">
        <v>23</v>
      </c>
      <c r="C355" t="s">
        <v>25</v>
      </c>
      <c r="D355">
        <v>74764</v>
      </c>
      <c r="E355">
        <v>1.0900000000000001</v>
      </c>
      <c r="F355">
        <v>1.1815070000000001</v>
      </c>
      <c r="G355">
        <v>9.1507000000000005E-2</v>
      </c>
      <c r="H355">
        <f t="shared" si="5"/>
        <v>91.507000000000005</v>
      </c>
    </row>
    <row r="356" spans="1:8">
      <c r="A356">
        <v>58577</v>
      </c>
      <c r="B356" t="s">
        <v>23</v>
      </c>
      <c r="C356" t="s">
        <v>25</v>
      </c>
      <c r="D356">
        <v>74764</v>
      </c>
      <c r="E356">
        <v>2.31</v>
      </c>
      <c r="F356">
        <v>2.4015070000000001</v>
      </c>
      <c r="G356">
        <v>9.1507000000000005E-2</v>
      </c>
      <c r="H356">
        <f t="shared" si="5"/>
        <v>91.507000000000005</v>
      </c>
    </row>
    <row r="357" spans="1:8">
      <c r="A357">
        <v>58585</v>
      </c>
      <c r="B357" t="s">
        <v>23</v>
      </c>
      <c r="C357" t="s">
        <v>25</v>
      </c>
      <c r="D357">
        <v>74764</v>
      </c>
      <c r="E357">
        <v>3.49</v>
      </c>
      <c r="F357">
        <v>3.5815070000000002</v>
      </c>
      <c r="G357">
        <v>9.1507000000000005E-2</v>
      </c>
      <c r="H357">
        <f t="shared" si="5"/>
        <v>91.507000000000005</v>
      </c>
    </row>
    <row r="358" spans="1:8">
      <c r="A358">
        <v>39235</v>
      </c>
      <c r="B358" t="s">
        <v>22</v>
      </c>
      <c r="C358" t="s">
        <v>21</v>
      </c>
      <c r="D358">
        <v>74764</v>
      </c>
      <c r="E358">
        <v>1.0900000000000001</v>
      </c>
      <c r="F358">
        <v>1.1815070000000001</v>
      </c>
      <c r="G358">
        <v>9.1507000000000005E-2</v>
      </c>
      <c r="H358">
        <f t="shared" si="5"/>
        <v>91.507000000000005</v>
      </c>
    </row>
    <row r="359" spans="1:8">
      <c r="A359">
        <v>39246</v>
      </c>
      <c r="B359" t="s">
        <v>22</v>
      </c>
      <c r="C359" t="s">
        <v>21</v>
      </c>
      <c r="D359">
        <v>74764</v>
      </c>
      <c r="E359">
        <v>1.9899990000000001</v>
      </c>
      <c r="F359">
        <v>2.0815060000000001</v>
      </c>
      <c r="G359">
        <v>9.1507000000000005E-2</v>
      </c>
      <c r="H359">
        <f t="shared" si="5"/>
        <v>91.507000000000005</v>
      </c>
    </row>
    <row r="360" spans="1:8">
      <c r="A360">
        <v>39249</v>
      </c>
      <c r="B360" t="s">
        <v>22</v>
      </c>
      <c r="C360" t="s">
        <v>21</v>
      </c>
      <c r="D360">
        <v>74764</v>
      </c>
      <c r="E360">
        <v>2.6099990000000002</v>
      </c>
      <c r="F360">
        <v>2.7015060000000002</v>
      </c>
      <c r="G360">
        <v>9.1507000000000005E-2</v>
      </c>
      <c r="H360">
        <f t="shared" si="5"/>
        <v>91.507000000000005</v>
      </c>
    </row>
    <row r="361" spans="1:8">
      <c r="A361">
        <v>39250</v>
      </c>
      <c r="B361" t="s">
        <v>22</v>
      </c>
      <c r="C361" t="s">
        <v>21</v>
      </c>
      <c r="D361">
        <v>74764</v>
      </c>
      <c r="E361">
        <v>2.7099989999999998</v>
      </c>
      <c r="F361">
        <v>2.8015059999999998</v>
      </c>
      <c r="G361">
        <v>9.1507000000000005E-2</v>
      </c>
      <c r="H361">
        <f t="shared" si="5"/>
        <v>91.507000000000005</v>
      </c>
    </row>
    <row r="362" spans="1:8">
      <c r="A362">
        <v>39252</v>
      </c>
      <c r="B362" t="s">
        <v>22</v>
      </c>
      <c r="C362" t="s">
        <v>21</v>
      </c>
      <c r="D362">
        <v>74764</v>
      </c>
      <c r="E362">
        <v>3.0299990000000001</v>
      </c>
      <c r="F362">
        <v>3.1215060000000001</v>
      </c>
      <c r="G362">
        <v>9.1507000000000005E-2</v>
      </c>
      <c r="H362">
        <f t="shared" si="5"/>
        <v>91.507000000000005</v>
      </c>
    </row>
    <row r="363" spans="1:8">
      <c r="A363">
        <v>45734</v>
      </c>
      <c r="B363" t="s">
        <v>19</v>
      </c>
      <c r="C363" t="s">
        <v>23</v>
      </c>
      <c r="D363">
        <v>149602</v>
      </c>
      <c r="E363">
        <v>1.0900000000000001</v>
      </c>
      <c r="F363">
        <v>1.1815070000000001</v>
      </c>
      <c r="G363">
        <v>9.1507000000000005E-2</v>
      </c>
      <c r="H363">
        <f t="shared" si="5"/>
        <v>91.507000000000005</v>
      </c>
    </row>
    <row r="364" spans="1:8">
      <c r="A364">
        <v>45745</v>
      </c>
      <c r="B364" t="s">
        <v>19</v>
      </c>
      <c r="C364" t="s">
        <v>23</v>
      </c>
      <c r="D364">
        <v>149602</v>
      </c>
      <c r="E364">
        <v>1.9899990000000001</v>
      </c>
      <c r="F364">
        <v>2.0815060000000001</v>
      </c>
      <c r="G364">
        <v>9.1507000000000005E-2</v>
      </c>
      <c r="H364">
        <f t="shared" si="5"/>
        <v>91.507000000000005</v>
      </c>
    </row>
    <row r="365" spans="1:8">
      <c r="A365">
        <v>45748</v>
      </c>
      <c r="B365" t="s">
        <v>19</v>
      </c>
      <c r="C365" t="s">
        <v>23</v>
      </c>
      <c r="D365">
        <v>149602</v>
      </c>
      <c r="E365">
        <v>2.6099990000000002</v>
      </c>
      <c r="F365">
        <v>2.7015060000000002</v>
      </c>
      <c r="G365">
        <v>9.1507000000000005E-2</v>
      </c>
      <c r="H365">
        <f t="shared" si="5"/>
        <v>91.507000000000005</v>
      </c>
    </row>
    <row r="366" spans="1:8">
      <c r="A366">
        <v>45749</v>
      </c>
      <c r="B366" t="s">
        <v>19</v>
      </c>
      <c r="C366" t="s">
        <v>23</v>
      </c>
      <c r="D366">
        <v>149602</v>
      </c>
      <c r="E366">
        <v>2.7099989999999998</v>
      </c>
      <c r="F366">
        <v>2.8015059999999998</v>
      </c>
      <c r="G366">
        <v>9.1507000000000005E-2</v>
      </c>
      <c r="H366">
        <f t="shared" si="5"/>
        <v>91.507000000000005</v>
      </c>
    </row>
    <row r="367" spans="1:8">
      <c r="A367">
        <v>45751</v>
      </c>
      <c r="B367" t="s">
        <v>19</v>
      </c>
      <c r="C367" t="s">
        <v>23</v>
      </c>
      <c r="D367">
        <v>149602</v>
      </c>
      <c r="E367">
        <v>3.0299990000000001</v>
      </c>
      <c r="F367">
        <v>3.1215060000000001</v>
      </c>
      <c r="G367">
        <v>9.1507000000000005E-2</v>
      </c>
      <c r="H367">
        <f t="shared" si="5"/>
        <v>91.507000000000005</v>
      </c>
    </row>
    <row r="368" spans="1:8">
      <c r="A368">
        <v>39215</v>
      </c>
      <c r="B368" t="s">
        <v>8</v>
      </c>
      <c r="C368" t="s">
        <v>15</v>
      </c>
      <c r="D368">
        <v>149602</v>
      </c>
      <c r="E368">
        <v>3.1499990000000002</v>
      </c>
      <c r="F368">
        <v>3.2415060000000002</v>
      </c>
      <c r="G368">
        <v>9.1507000000000005E-2</v>
      </c>
      <c r="H368">
        <f t="shared" si="5"/>
        <v>91.507000000000005</v>
      </c>
    </row>
    <row r="369" spans="1:8">
      <c r="A369">
        <v>55877</v>
      </c>
      <c r="B369" t="s">
        <v>16</v>
      </c>
      <c r="C369" t="s">
        <v>18</v>
      </c>
      <c r="D369">
        <v>74764</v>
      </c>
      <c r="E369">
        <v>2.31</v>
      </c>
      <c r="F369">
        <v>2.4015070000000001</v>
      </c>
      <c r="G369">
        <v>9.1507000000000005E-2</v>
      </c>
      <c r="H369">
        <f t="shared" si="5"/>
        <v>91.507000000000005</v>
      </c>
    </row>
    <row r="370" spans="1:8">
      <c r="A370">
        <v>55882</v>
      </c>
      <c r="B370" t="s">
        <v>16</v>
      </c>
      <c r="C370" t="s">
        <v>18</v>
      </c>
      <c r="D370">
        <v>74764</v>
      </c>
      <c r="E370">
        <v>3.1499990000000002</v>
      </c>
      <c r="F370">
        <v>3.2415060000000002</v>
      </c>
      <c r="G370">
        <v>9.1507000000000005E-2</v>
      </c>
      <c r="H370">
        <f t="shared" si="5"/>
        <v>91.507000000000005</v>
      </c>
    </row>
    <row r="371" spans="1:8">
      <c r="A371">
        <v>55885</v>
      </c>
      <c r="B371" t="s">
        <v>16</v>
      </c>
      <c r="C371" t="s">
        <v>18</v>
      </c>
      <c r="D371">
        <v>74764</v>
      </c>
      <c r="E371">
        <v>3.49</v>
      </c>
      <c r="F371">
        <v>3.5815070000000002</v>
      </c>
      <c r="G371">
        <v>9.1507000000000005E-2</v>
      </c>
      <c r="H371">
        <f t="shared" si="5"/>
        <v>91.507000000000005</v>
      </c>
    </row>
    <row r="372" spans="1:8">
      <c r="A372">
        <v>60028</v>
      </c>
      <c r="B372" t="s">
        <v>24</v>
      </c>
      <c r="C372" t="s">
        <v>26</v>
      </c>
      <c r="D372">
        <v>74764</v>
      </c>
      <c r="E372">
        <v>1.0900000000000001</v>
      </c>
      <c r="F372">
        <v>1.1815070000000001</v>
      </c>
      <c r="G372">
        <v>9.1507000000000005E-2</v>
      </c>
      <c r="H372">
        <f t="shared" si="5"/>
        <v>91.507000000000005</v>
      </c>
    </row>
    <row r="373" spans="1:8">
      <c r="A373">
        <v>60039</v>
      </c>
      <c r="B373" t="s">
        <v>24</v>
      </c>
      <c r="C373" t="s">
        <v>26</v>
      </c>
      <c r="D373">
        <v>74764</v>
      </c>
      <c r="E373">
        <v>1.9899990000000001</v>
      </c>
      <c r="F373">
        <v>2.0815060000000001</v>
      </c>
      <c r="G373">
        <v>9.1507000000000005E-2</v>
      </c>
      <c r="H373">
        <f t="shared" si="5"/>
        <v>91.507000000000005</v>
      </c>
    </row>
    <row r="374" spans="1:8">
      <c r="A374">
        <v>60042</v>
      </c>
      <c r="B374" t="s">
        <v>24</v>
      </c>
      <c r="C374" t="s">
        <v>26</v>
      </c>
      <c r="D374">
        <v>74764</v>
      </c>
      <c r="E374">
        <v>2.6099990000000002</v>
      </c>
      <c r="F374">
        <v>2.7015060000000002</v>
      </c>
      <c r="G374">
        <v>9.1507000000000005E-2</v>
      </c>
      <c r="H374">
        <f t="shared" si="5"/>
        <v>91.507000000000005</v>
      </c>
    </row>
    <row r="375" spans="1:8">
      <c r="A375">
        <v>60043</v>
      </c>
      <c r="B375" t="s">
        <v>24</v>
      </c>
      <c r="C375" t="s">
        <v>26</v>
      </c>
      <c r="D375">
        <v>74764</v>
      </c>
      <c r="E375">
        <v>2.7099989999999998</v>
      </c>
      <c r="F375">
        <v>2.8015059999999998</v>
      </c>
      <c r="G375">
        <v>9.1507000000000005E-2</v>
      </c>
      <c r="H375">
        <f t="shared" si="5"/>
        <v>91.507000000000005</v>
      </c>
    </row>
    <row r="376" spans="1:8">
      <c r="A376">
        <v>60045</v>
      </c>
      <c r="B376" t="s">
        <v>24</v>
      </c>
      <c r="C376" t="s">
        <v>26</v>
      </c>
      <c r="D376">
        <v>74764</v>
      </c>
      <c r="E376">
        <v>3.0299990000000001</v>
      </c>
      <c r="F376">
        <v>3.1215060000000001</v>
      </c>
      <c r="G376">
        <v>9.1507000000000005E-2</v>
      </c>
      <c r="H376">
        <f t="shared" si="5"/>
        <v>91.507000000000005</v>
      </c>
    </row>
    <row r="377" spans="1:8">
      <c r="A377">
        <v>41565</v>
      </c>
      <c r="B377" t="s">
        <v>26</v>
      </c>
      <c r="C377" t="s">
        <v>11</v>
      </c>
      <c r="D377">
        <v>74764</v>
      </c>
      <c r="E377">
        <v>1.0900000000000001</v>
      </c>
      <c r="F377">
        <v>1.1815070000000001</v>
      </c>
      <c r="G377">
        <v>9.1507000000000005E-2</v>
      </c>
      <c r="H377">
        <f t="shared" si="5"/>
        <v>91.507000000000005</v>
      </c>
    </row>
    <row r="378" spans="1:8">
      <c r="A378">
        <v>58592</v>
      </c>
      <c r="B378" t="s">
        <v>25</v>
      </c>
      <c r="C378" t="s">
        <v>7</v>
      </c>
      <c r="D378">
        <v>224254</v>
      </c>
      <c r="E378">
        <v>3.49</v>
      </c>
      <c r="F378">
        <v>3.5815070000000002</v>
      </c>
      <c r="G378">
        <v>9.1507000000000005E-2</v>
      </c>
      <c r="H378">
        <f t="shared" si="5"/>
        <v>91.507000000000005</v>
      </c>
    </row>
    <row r="379" spans="1:8">
      <c r="A379">
        <v>44581</v>
      </c>
      <c r="B379" t="s">
        <v>17</v>
      </c>
      <c r="C379" t="s">
        <v>20</v>
      </c>
      <c r="D379">
        <v>149602</v>
      </c>
      <c r="E379">
        <v>2.31</v>
      </c>
      <c r="F379">
        <v>2.4015070000000001</v>
      </c>
      <c r="G379">
        <v>9.1507000000000005E-2</v>
      </c>
      <c r="H379">
        <f t="shared" si="5"/>
        <v>91.507000000000005</v>
      </c>
    </row>
    <row r="380" spans="1:8">
      <c r="A380">
        <v>44586</v>
      </c>
      <c r="B380" t="s">
        <v>17</v>
      </c>
      <c r="C380" t="s">
        <v>20</v>
      </c>
      <c r="D380">
        <v>149602</v>
      </c>
      <c r="E380">
        <v>3.1499990000000002</v>
      </c>
      <c r="F380">
        <v>3.2415060000000002</v>
      </c>
      <c r="G380">
        <v>9.1507000000000005E-2</v>
      </c>
      <c r="H380">
        <f t="shared" si="5"/>
        <v>91.507000000000005</v>
      </c>
    </row>
    <row r="381" spans="1:8">
      <c r="A381">
        <v>44589</v>
      </c>
      <c r="B381" t="s">
        <v>17</v>
      </c>
      <c r="C381" t="s">
        <v>20</v>
      </c>
      <c r="D381">
        <v>149602</v>
      </c>
      <c r="E381">
        <v>3.49</v>
      </c>
      <c r="F381">
        <v>3.5815070000000002</v>
      </c>
      <c r="G381">
        <v>9.1507000000000005E-2</v>
      </c>
      <c r="H381">
        <f t="shared" si="5"/>
        <v>91.507000000000005</v>
      </c>
    </row>
    <row r="382" spans="1:8">
      <c r="A382">
        <v>51677</v>
      </c>
      <c r="B382" t="s">
        <v>18</v>
      </c>
      <c r="C382" t="s">
        <v>19</v>
      </c>
      <c r="D382">
        <v>149602</v>
      </c>
      <c r="E382">
        <v>1.0900000000000001</v>
      </c>
      <c r="F382">
        <v>1.1815070000000001</v>
      </c>
      <c r="G382">
        <v>9.1507000000000005E-2</v>
      </c>
      <c r="H382">
        <f t="shared" si="5"/>
        <v>91.507000000000005</v>
      </c>
    </row>
    <row r="383" spans="1:8">
      <c r="A383">
        <v>51688</v>
      </c>
      <c r="B383" t="s">
        <v>18</v>
      </c>
      <c r="C383" t="s">
        <v>19</v>
      </c>
      <c r="D383">
        <v>299278</v>
      </c>
      <c r="E383">
        <v>1.9899990000000001</v>
      </c>
      <c r="F383">
        <v>2.0815060000000001</v>
      </c>
      <c r="G383">
        <v>9.1507000000000005E-2</v>
      </c>
      <c r="H383">
        <f t="shared" si="5"/>
        <v>91.507000000000005</v>
      </c>
    </row>
    <row r="384" spans="1:8">
      <c r="A384">
        <v>51691</v>
      </c>
      <c r="B384" t="s">
        <v>18</v>
      </c>
      <c r="C384" t="s">
        <v>19</v>
      </c>
      <c r="D384">
        <v>299278</v>
      </c>
      <c r="E384">
        <v>2.6099990000000002</v>
      </c>
      <c r="F384">
        <v>2.7015060000000002</v>
      </c>
      <c r="G384">
        <v>9.1507000000000005E-2</v>
      </c>
      <c r="H384">
        <f t="shared" si="5"/>
        <v>91.507000000000005</v>
      </c>
    </row>
    <row r="385" spans="1:8">
      <c r="A385">
        <v>51692</v>
      </c>
      <c r="B385" t="s">
        <v>18</v>
      </c>
      <c r="C385" t="s">
        <v>19</v>
      </c>
      <c r="D385">
        <v>299278</v>
      </c>
      <c r="E385">
        <v>2.7099989999999998</v>
      </c>
      <c r="F385">
        <v>2.8015059999999998</v>
      </c>
      <c r="G385">
        <v>9.1507000000000005E-2</v>
      </c>
      <c r="H385">
        <f t="shared" si="5"/>
        <v>91.507000000000005</v>
      </c>
    </row>
    <row r="386" spans="1:8">
      <c r="A386">
        <v>51694</v>
      </c>
      <c r="B386" t="s">
        <v>18</v>
      </c>
      <c r="C386" t="s">
        <v>19</v>
      </c>
      <c r="D386">
        <v>299278</v>
      </c>
      <c r="E386">
        <v>3.0299990000000001</v>
      </c>
      <c r="F386">
        <v>3.1215060000000001</v>
      </c>
      <c r="G386">
        <v>9.1507000000000005E-2</v>
      </c>
      <c r="H386">
        <f t="shared" ref="H386:H449" si="6">G386*1000</f>
        <v>91.507000000000005</v>
      </c>
    </row>
    <row r="387" spans="1:8">
      <c r="A387">
        <v>54943</v>
      </c>
      <c r="B387" t="s">
        <v>21</v>
      </c>
      <c r="C387" t="s">
        <v>22</v>
      </c>
      <c r="D387">
        <v>149602</v>
      </c>
      <c r="E387">
        <v>1.0900000000000001</v>
      </c>
      <c r="F387">
        <v>1.1815070000000001</v>
      </c>
      <c r="G387">
        <v>9.1507000000000005E-2</v>
      </c>
      <c r="H387">
        <f t="shared" si="6"/>
        <v>91.507000000000005</v>
      </c>
    </row>
    <row r="388" spans="1:8">
      <c r="A388">
        <v>54956</v>
      </c>
      <c r="B388" t="s">
        <v>21</v>
      </c>
      <c r="C388" t="s">
        <v>22</v>
      </c>
      <c r="D388">
        <v>149602</v>
      </c>
      <c r="E388">
        <v>2.31</v>
      </c>
      <c r="F388">
        <v>2.4015070000000001</v>
      </c>
      <c r="G388">
        <v>9.1507000000000005E-2</v>
      </c>
      <c r="H388">
        <f t="shared" si="6"/>
        <v>91.507000000000005</v>
      </c>
    </row>
    <row r="389" spans="1:8">
      <c r="A389">
        <v>54964</v>
      </c>
      <c r="B389" t="s">
        <v>21</v>
      </c>
      <c r="C389" t="s">
        <v>22</v>
      </c>
      <c r="D389">
        <v>149602</v>
      </c>
      <c r="E389">
        <v>3.49</v>
      </c>
      <c r="F389">
        <v>3.5815070000000002</v>
      </c>
      <c r="G389">
        <v>9.1507000000000005E-2</v>
      </c>
      <c r="H389">
        <f t="shared" si="6"/>
        <v>91.507000000000005</v>
      </c>
    </row>
    <row r="390" spans="1:8">
      <c r="A390">
        <v>32864</v>
      </c>
      <c r="B390" t="s">
        <v>20</v>
      </c>
      <c r="C390" t="s">
        <v>24</v>
      </c>
      <c r="D390">
        <v>74764</v>
      </c>
      <c r="E390">
        <v>2.31</v>
      </c>
      <c r="F390">
        <v>2.40150799999999</v>
      </c>
      <c r="G390">
        <v>9.1507999999999701E-2</v>
      </c>
      <c r="H390">
        <f t="shared" si="6"/>
        <v>91.507999999999697</v>
      </c>
    </row>
    <row r="391" spans="1:8">
      <c r="A391">
        <v>32872</v>
      </c>
      <c r="B391" t="s">
        <v>20</v>
      </c>
      <c r="C391" t="s">
        <v>24</v>
      </c>
      <c r="D391">
        <v>74764</v>
      </c>
      <c r="E391">
        <v>3.49</v>
      </c>
      <c r="F391">
        <v>3.5815079999999999</v>
      </c>
      <c r="G391">
        <v>9.1507999999999701E-2</v>
      </c>
      <c r="H391">
        <f t="shared" si="6"/>
        <v>91.507999999999697</v>
      </c>
    </row>
    <row r="392" spans="1:8">
      <c r="A392">
        <v>58578</v>
      </c>
      <c r="B392" t="s">
        <v>23</v>
      </c>
      <c r="C392" t="s">
        <v>25</v>
      </c>
      <c r="D392">
        <v>74764</v>
      </c>
      <c r="E392">
        <v>2.6099990000000002</v>
      </c>
      <c r="F392">
        <v>2.7015069999999999</v>
      </c>
      <c r="G392">
        <v>9.1507999999999701E-2</v>
      </c>
      <c r="H392">
        <f t="shared" si="6"/>
        <v>91.507999999999697</v>
      </c>
    </row>
    <row r="393" spans="1:8">
      <c r="A393">
        <v>58581</v>
      </c>
      <c r="B393" t="s">
        <v>23</v>
      </c>
      <c r="C393" t="s">
        <v>25</v>
      </c>
      <c r="D393">
        <v>74764</v>
      </c>
      <c r="E393">
        <v>3.0299990000000001</v>
      </c>
      <c r="F393">
        <v>3.1215069999999998</v>
      </c>
      <c r="G393">
        <v>9.1507999999999701E-2</v>
      </c>
      <c r="H393">
        <f t="shared" si="6"/>
        <v>91.507999999999697</v>
      </c>
    </row>
    <row r="394" spans="1:8">
      <c r="A394">
        <v>58582</v>
      </c>
      <c r="B394" t="s">
        <v>23</v>
      </c>
      <c r="C394" t="s">
        <v>25</v>
      </c>
      <c r="D394">
        <v>74764</v>
      </c>
      <c r="E394">
        <v>3.1499990000000002</v>
      </c>
      <c r="F394">
        <v>3.2415069999999999</v>
      </c>
      <c r="G394">
        <v>9.1507999999999701E-2</v>
      </c>
      <c r="H394">
        <f t="shared" si="6"/>
        <v>91.507999999999697</v>
      </c>
    </row>
    <row r="395" spans="1:8">
      <c r="A395">
        <v>39253</v>
      </c>
      <c r="B395" t="s">
        <v>22</v>
      </c>
      <c r="C395" t="s">
        <v>21</v>
      </c>
      <c r="D395">
        <v>74764</v>
      </c>
      <c r="E395">
        <v>3.1499990000000002</v>
      </c>
      <c r="F395">
        <v>3.2415069999999999</v>
      </c>
      <c r="G395">
        <v>9.1507999999999701E-2</v>
      </c>
      <c r="H395">
        <f t="shared" si="6"/>
        <v>91.507999999999697</v>
      </c>
    </row>
    <row r="396" spans="1:8">
      <c r="A396">
        <v>45752</v>
      </c>
      <c r="B396" t="s">
        <v>19</v>
      </c>
      <c r="C396" t="s">
        <v>23</v>
      </c>
      <c r="D396">
        <v>149602</v>
      </c>
      <c r="E396">
        <v>3.1499990000000002</v>
      </c>
      <c r="F396">
        <v>3.2415069999999999</v>
      </c>
      <c r="G396">
        <v>9.1507999999999701E-2</v>
      </c>
      <c r="H396">
        <f t="shared" si="6"/>
        <v>91.507999999999697</v>
      </c>
    </row>
    <row r="397" spans="1:8">
      <c r="A397">
        <v>39210</v>
      </c>
      <c r="B397" t="s">
        <v>8</v>
      </c>
      <c r="C397" t="s">
        <v>15</v>
      </c>
      <c r="D397">
        <v>149602</v>
      </c>
      <c r="E397">
        <v>2.31</v>
      </c>
      <c r="F397">
        <v>2.40150799999999</v>
      </c>
      <c r="G397">
        <v>9.1507999999999701E-2</v>
      </c>
      <c r="H397">
        <f t="shared" si="6"/>
        <v>91.507999999999697</v>
      </c>
    </row>
    <row r="398" spans="1:8">
      <c r="A398">
        <v>39218</v>
      </c>
      <c r="B398" t="s">
        <v>8</v>
      </c>
      <c r="C398" t="s">
        <v>15</v>
      </c>
      <c r="D398">
        <v>149602</v>
      </c>
      <c r="E398">
        <v>3.49</v>
      </c>
      <c r="F398">
        <v>3.5815079999999999</v>
      </c>
      <c r="G398">
        <v>9.1507999999999701E-2</v>
      </c>
      <c r="H398">
        <f t="shared" si="6"/>
        <v>91.507999999999697</v>
      </c>
    </row>
    <row r="399" spans="1:8">
      <c r="A399">
        <v>55878</v>
      </c>
      <c r="B399" t="s">
        <v>16</v>
      </c>
      <c r="C399" t="s">
        <v>18</v>
      </c>
      <c r="D399">
        <v>74764</v>
      </c>
      <c r="E399">
        <v>2.6099990000000002</v>
      </c>
      <c r="F399">
        <v>2.7015069999999999</v>
      </c>
      <c r="G399">
        <v>9.1507999999999701E-2</v>
      </c>
      <c r="H399">
        <f t="shared" si="6"/>
        <v>91.507999999999697</v>
      </c>
    </row>
    <row r="400" spans="1:8">
      <c r="A400">
        <v>55881</v>
      </c>
      <c r="B400" t="s">
        <v>16</v>
      </c>
      <c r="C400" t="s">
        <v>18</v>
      </c>
      <c r="D400">
        <v>74764</v>
      </c>
      <c r="E400">
        <v>3.0299990000000001</v>
      </c>
      <c r="F400">
        <v>3.1215069999999998</v>
      </c>
      <c r="G400">
        <v>9.1507999999999701E-2</v>
      </c>
      <c r="H400">
        <f t="shared" si="6"/>
        <v>91.507999999999697</v>
      </c>
    </row>
    <row r="401" spans="1:8">
      <c r="A401">
        <v>60046</v>
      </c>
      <c r="B401" t="s">
        <v>24</v>
      </c>
      <c r="C401" t="s">
        <v>26</v>
      </c>
      <c r="D401">
        <v>74764</v>
      </c>
      <c r="E401">
        <v>3.1499990000000002</v>
      </c>
      <c r="F401">
        <v>3.2415069999999999</v>
      </c>
      <c r="G401">
        <v>9.1507999999999701E-2</v>
      </c>
      <c r="H401">
        <f t="shared" si="6"/>
        <v>91.507999999999697</v>
      </c>
    </row>
    <row r="402" spans="1:8">
      <c r="A402">
        <v>41578</v>
      </c>
      <c r="B402" t="s">
        <v>26</v>
      </c>
      <c r="C402" t="s">
        <v>11</v>
      </c>
      <c r="D402">
        <v>74764</v>
      </c>
      <c r="E402">
        <v>2.31</v>
      </c>
      <c r="F402">
        <v>2.40150799999999</v>
      </c>
      <c r="G402">
        <v>9.1507999999999701E-2</v>
      </c>
      <c r="H402">
        <f t="shared" si="6"/>
        <v>91.507999999999697</v>
      </c>
    </row>
    <row r="403" spans="1:8">
      <c r="A403">
        <v>41583</v>
      </c>
      <c r="B403" t="s">
        <v>26</v>
      </c>
      <c r="C403" t="s">
        <v>11</v>
      </c>
      <c r="D403">
        <v>74764</v>
      </c>
      <c r="E403">
        <v>3.1499990000000002</v>
      </c>
      <c r="F403">
        <v>3.2415069999999999</v>
      </c>
      <c r="G403">
        <v>9.1507999999999701E-2</v>
      </c>
      <c r="H403">
        <f t="shared" si="6"/>
        <v>91.507999999999697</v>
      </c>
    </row>
    <row r="404" spans="1:8">
      <c r="A404">
        <v>41587</v>
      </c>
      <c r="B404" t="s">
        <v>26</v>
      </c>
      <c r="C404" t="s">
        <v>11</v>
      </c>
      <c r="D404">
        <v>74764</v>
      </c>
      <c r="E404">
        <v>3.49</v>
      </c>
      <c r="F404">
        <v>3.5815079999999999</v>
      </c>
      <c r="G404">
        <v>9.1507999999999701E-2</v>
      </c>
      <c r="H404">
        <f t="shared" si="6"/>
        <v>91.507999999999697</v>
      </c>
    </row>
    <row r="405" spans="1:8">
      <c r="A405">
        <v>44582</v>
      </c>
      <c r="B405" t="s">
        <v>17</v>
      </c>
      <c r="C405" t="s">
        <v>20</v>
      </c>
      <c r="D405">
        <v>149602</v>
      </c>
      <c r="E405">
        <v>2.6099990000000002</v>
      </c>
      <c r="F405">
        <v>2.7015069999999999</v>
      </c>
      <c r="G405">
        <v>9.1507999999999701E-2</v>
      </c>
      <c r="H405">
        <f t="shared" si="6"/>
        <v>91.507999999999697</v>
      </c>
    </row>
    <row r="406" spans="1:8">
      <c r="A406">
        <v>44585</v>
      </c>
      <c r="B406" t="s">
        <v>17</v>
      </c>
      <c r="C406" t="s">
        <v>20</v>
      </c>
      <c r="D406">
        <v>149602</v>
      </c>
      <c r="E406">
        <v>3.0299990000000001</v>
      </c>
      <c r="F406">
        <v>3.1215069999999998</v>
      </c>
      <c r="G406">
        <v>9.1507999999999701E-2</v>
      </c>
      <c r="H406">
        <f t="shared" si="6"/>
        <v>91.507999999999697</v>
      </c>
    </row>
    <row r="407" spans="1:8">
      <c r="A407">
        <v>51695</v>
      </c>
      <c r="B407" t="s">
        <v>18</v>
      </c>
      <c r="C407" t="s">
        <v>19</v>
      </c>
      <c r="D407">
        <v>299278</v>
      </c>
      <c r="E407">
        <v>3.1499990000000002</v>
      </c>
      <c r="F407">
        <v>3.2415069999999999</v>
      </c>
      <c r="G407">
        <v>9.1507999999999701E-2</v>
      </c>
      <c r="H407">
        <f t="shared" si="6"/>
        <v>91.507999999999697</v>
      </c>
    </row>
    <row r="408" spans="1:8">
      <c r="A408">
        <v>54957</v>
      </c>
      <c r="B408" t="s">
        <v>21</v>
      </c>
      <c r="C408" t="s">
        <v>22</v>
      </c>
      <c r="D408">
        <v>149602</v>
      </c>
      <c r="E408">
        <v>2.6099990000000002</v>
      </c>
      <c r="F408">
        <v>2.7015069999999999</v>
      </c>
      <c r="G408">
        <v>9.1507999999999701E-2</v>
      </c>
      <c r="H408">
        <f t="shared" si="6"/>
        <v>91.507999999999697</v>
      </c>
    </row>
    <row r="409" spans="1:8">
      <c r="A409">
        <v>54960</v>
      </c>
      <c r="B409" t="s">
        <v>21</v>
      </c>
      <c r="C409" t="s">
        <v>22</v>
      </c>
      <c r="D409">
        <v>149602</v>
      </c>
      <c r="E409">
        <v>3.0299990000000001</v>
      </c>
      <c r="F409">
        <v>3.1215069999999998</v>
      </c>
      <c r="G409">
        <v>9.1507999999999701E-2</v>
      </c>
      <c r="H409">
        <f t="shared" si="6"/>
        <v>91.507999999999697</v>
      </c>
    </row>
    <row r="410" spans="1:8">
      <c r="A410">
        <v>54961</v>
      </c>
      <c r="B410" t="s">
        <v>21</v>
      </c>
      <c r="C410" t="s">
        <v>22</v>
      </c>
      <c r="D410">
        <v>149602</v>
      </c>
      <c r="E410">
        <v>3.1499990000000002</v>
      </c>
      <c r="F410">
        <v>3.2415069999999999</v>
      </c>
      <c r="G410">
        <v>9.1507999999999701E-2</v>
      </c>
      <c r="H410">
        <f t="shared" si="6"/>
        <v>91.507999999999697</v>
      </c>
    </row>
    <row r="411" spans="1:8">
      <c r="A411">
        <v>32851</v>
      </c>
      <c r="B411" t="s">
        <v>20</v>
      </c>
      <c r="C411" t="s">
        <v>24</v>
      </c>
      <c r="D411">
        <v>74764</v>
      </c>
      <c r="E411">
        <v>1.0900000000000001</v>
      </c>
      <c r="F411">
        <v>1.181508</v>
      </c>
      <c r="G411">
        <v>9.1507999999999895E-2</v>
      </c>
      <c r="H411">
        <f t="shared" si="6"/>
        <v>91.507999999999896</v>
      </c>
    </row>
    <row r="412" spans="1:8">
      <c r="A412">
        <v>58575</v>
      </c>
      <c r="B412" t="s">
        <v>23</v>
      </c>
      <c r="C412" t="s">
        <v>25</v>
      </c>
      <c r="D412">
        <v>74764</v>
      </c>
      <c r="E412">
        <v>1.9899990000000001</v>
      </c>
      <c r="F412">
        <v>2.0815070000000002</v>
      </c>
      <c r="G412">
        <v>9.1508000000000103E-2</v>
      </c>
      <c r="H412">
        <f t="shared" si="6"/>
        <v>91.508000000000109</v>
      </c>
    </row>
    <row r="413" spans="1:8">
      <c r="A413">
        <v>58579</v>
      </c>
      <c r="B413" t="s">
        <v>23</v>
      </c>
      <c r="C413" t="s">
        <v>25</v>
      </c>
      <c r="D413">
        <v>74764</v>
      </c>
      <c r="E413">
        <v>2.7099989999999998</v>
      </c>
      <c r="F413">
        <v>2.801507</v>
      </c>
      <c r="G413">
        <v>9.1508000000000103E-2</v>
      </c>
      <c r="H413">
        <f t="shared" si="6"/>
        <v>91.508000000000109</v>
      </c>
    </row>
    <row r="414" spans="1:8">
      <c r="A414">
        <v>55875</v>
      </c>
      <c r="B414" t="s">
        <v>16</v>
      </c>
      <c r="C414" t="s">
        <v>18</v>
      </c>
      <c r="D414">
        <v>74764</v>
      </c>
      <c r="E414">
        <v>1.9899990000000001</v>
      </c>
      <c r="F414">
        <v>2.0815070000000002</v>
      </c>
      <c r="G414">
        <v>9.1508000000000103E-2</v>
      </c>
      <c r="H414">
        <f t="shared" si="6"/>
        <v>91.508000000000109</v>
      </c>
    </row>
    <row r="415" spans="1:8">
      <c r="A415">
        <v>55879</v>
      </c>
      <c r="B415" t="s">
        <v>16</v>
      </c>
      <c r="C415" t="s">
        <v>18</v>
      </c>
      <c r="D415">
        <v>74764</v>
      </c>
      <c r="E415">
        <v>2.7099989999999998</v>
      </c>
      <c r="F415">
        <v>2.801507</v>
      </c>
      <c r="G415">
        <v>9.1508000000000103E-2</v>
      </c>
      <c r="H415">
        <f t="shared" si="6"/>
        <v>91.508000000000109</v>
      </c>
    </row>
    <row r="416" spans="1:8">
      <c r="A416">
        <v>44579</v>
      </c>
      <c r="B416" t="s">
        <v>17</v>
      </c>
      <c r="C416" t="s">
        <v>20</v>
      </c>
      <c r="D416">
        <v>149602</v>
      </c>
      <c r="E416">
        <v>1.9899990000000001</v>
      </c>
      <c r="F416">
        <v>2.0815070000000002</v>
      </c>
      <c r="G416">
        <v>9.1508000000000103E-2</v>
      </c>
      <c r="H416">
        <f t="shared" si="6"/>
        <v>91.508000000000109</v>
      </c>
    </row>
    <row r="417" spans="1:8">
      <c r="A417">
        <v>44583</v>
      </c>
      <c r="B417" t="s">
        <v>17</v>
      </c>
      <c r="C417" t="s">
        <v>20</v>
      </c>
      <c r="D417">
        <v>149602</v>
      </c>
      <c r="E417">
        <v>2.7099989999999998</v>
      </c>
      <c r="F417">
        <v>2.801507</v>
      </c>
      <c r="G417">
        <v>9.1508000000000103E-2</v>
      </c>
      <c r="H417">
        <f t="shared" si="6"/>
        <v>91.508000000000109</v>
      </c>
    </row>
    <row r="418" spans="1:8">
      <c r="A418">
        <v>54954</v>
      </c>
      <c r="B418" t="s">
        <v>21</v>
      </c>
      <c r="C418" t="s">
        <v>22</v>
      </c>
      <c r="D418">
        <v>149602</v>
      </c>
      <c r="E418">
        <v>1.9899990000000001</v>
      </c>
      <c r="F418">
        <v>2.0815070000000002</v>
      </c>
      <c r="G418">
        <v>9.1508000000000103E-2</v>
      </c>
      <c r="H418">
        <f t="shared" si="6"/>
        <v>91.508000000000109</v>
      </c>
    </row>
    <row r="419" spans="1:8">
      <c r="A419">
        <v>54958</v>
      </c>
      <c r="B419" t="s">
        <v>21</v>
      </c>
      <c r="C419" t="s">
        <v>22</v>
      </c>
      <c r="D419">
        <v>149602</v>
      </c>
      <c r="E419">
        <v>2.7099989999999998</v>
      </c>
      <c r="F419">
        <v>2.801507</v>
      </c>
      <c r="G419">
        <v>9.1508000000000103E-2</v>
      </c>
      <c r="H419">
        <f t="shared" si="6"/>
        <v>91.508000000000109</v>
      </c>
    </row>
    <row r="420" spans="1:8">
      <c r="A420">
        <v>32862</v>
      </c>
      <c r="B420" t="s">
        <v>20</v>
      </c>
      <c r="C420" t="s">
        <v>24</v>
      </c>
      <c r="D420">
        <v>74764</v>
      </c>
      <c r="E420">
        <v>1.9899990000000001</v>
      </c>
      <c r="F420">
        <v>2.0815079999999999</v>
      </c>
      <c r="G420">
        <v>9.1508999999999799E-2</v>
      </c>
      <c r="H420">
        <f t="shared" si="6"/>
        <v>91.508999999999801</v>
      </c>
    </row>
    <row r="421" spans="1:8">
      <c r="A421">
        <v>32865</v>
      </c>
      <c r="B421" t="s">
        <v>20</v>
      </c>
      <c r="C421" t="s">
        <v>24</v>
      </c>
      <c r="D421">
        <v>74764</v>
      </c>
      <c r="E421">
        <v>2.6099990000000002</v>
      </c>
      <c r="F421">
        <v>2.701508</v>
      </c>
      <c r="G421">
        <v>9.1508999999999799E-2</v>
      </c>
      <c r="H421">
        <f t="shared" si="6"/>
        <v>91.508999999999801</v>
      </c>
    </row>
    <row r="422" spans="1:8">
      <c r="A422">
        <v>32868</v>
      </c>
      <c r="B422" t="s">
        <v>20</v>
      </c>
      <c r="C422" t="s">
        <v>24</v>
      </c>
      <c r="D422">
        <v>74764</v>
      </c>
      <c r="E422">
        <v>3.0299990000000001</v>
      </c>
      <c r="F422">
        <v>3.1215079999999999</v>
      </c>
      <c r="G422">
        <v>9.1508999999999799E-2</v>
      </c>
      <c r="H422">
        <f t="shared" si="6"/>
        <v>91.508999999999801</v>
      </c>
    </row>
    <row r="423" spans="1:8">
      <c r="A423">
        <v>32869</v>
      </c>
      <c r="B423" t="s">
        <v>20</v>
      </c>
      <c r="C423" t="s">
        <v>24</v>
      </c>
      <c r="D423">
        <v>74764</v>
      </c>
      <c r="E423">
        <v>3.1499990000000002</v>
      </c>
      <c r="F423">
        <v>3.2415080000000001</v>
      </c>
      <c r="G423">
        <v>9.1508999999999799E-2</v>
      </c>
      <c r="H423">
        <f t="shared" si="6"/>
        <v>91.508999999999801</v>
      </c>
    </row>
    <row r="424" spans="1:8">
      <c r="A424">
        <v>39208</v>
      </c>
      <c r="B424" t="s">
        <v>8</v>
      </c>
      <c r="C424" t="s">
        <v>15</v>
      </c>
      <c r="D424">
        <v>149602</v>
      </c>
      <c r="E424">
        <v>1.9899990000000001</v>
      </c>
      <c r="F424">
        <v>2.0815079999999999</v>
      </c>
      <c r="G424">
        <v>9.1508999999999799E-2</v>
      </c>
      <c r="H424">
        <f t="shared" si="6"/>
        <v>91.508999999999801</v>
      </c>
    </row>
    <row r="425" spans="1:8">
      <c r="A425">
        <v>39211</v>
      </c>
      <c r="B425" t="s">
        <v>8</v>
      </c>
      <c r="C425" t="s">
        <v>15</v>
      </c>
      <c r="D425">
        <v>149602</v>
      </c>
      <c r="E425">
        <v>2.6099990000000002</v>
      </c>
      <c r="F425">
        <v>2.701508</v>
      </c>
      <c r="G425">
        <v>9.1508999999999799E-2</v>
      </c>
      <c r="H425">
        <f t="shared" si="6"/>
        <v>91.508999999999801</v>
      </c>
    </row>
    <row r="426" spans="1:8">
      <c r="A426">
        <v>39214</v>
      </c>
      <c r="B426" t="s">
        <v>8</v>
      </c>
      <c r="C426" t="s">
        <v>15</v>
      </c>
      <c r="D426">
        <v>149602</v>
      </c>
      <c r="E426">
        <v>3.0299990000000001</v>
      </c>
      <c r="F426">
        <v>3.1215079999999999</v>
      </c>
      <c r="G426">
        <v>9.1508999999999799E-2</v>
      </c>
      <c r="H426">
        <f t="shared" si="6"/>
        <v>91.508999999999801</v>
      </c>
    </row>
    <row r="427" spans="1:8">
      <c r="A427">
        <v>41576</v>
      </c>
      <c r="B427" t="s">
        <v>26</v>
      </c>
      <c r="C427" t="s">
        <v>11</v>
      </c>
      <c r="D427">
        <v>74764</v>
      </c>
      <c r="E427">
        <v>1.9899990000000001</v>
      </c>
      <c r="F427">
        <v>2.0815079999999999</v>
      </c>
      <c r="G427">
        <v>9.1508999999999799E-2</v>
      </c>
      <c r="H427">
        <f t="shared" si="6"/>
        <v>91.508999999999801</v>
      </c>
    </row>
    <row r="428" spans="1:8">
      <c r="A428">
        <v>41579</v>
      </c>
      <c r="B428" t="s">
        <v>26</v>
      </c>
      <c r="C428" t="s">
        <v>11</v>
      </c>
      <c r="D428">
        <v>74764</v>
      </c>
      <c r="E428">
        <v>2.6099990000000002</v>
      </c>
      <c r="F428">
        <v>2.701508</v>
      </c>
      <c r="G428">
        <v>9.1508999999999799E-2</v>
      </c>
      <c r="H428">
        <f t="shared" si="6"/>
        <v>91.508999999999801</v>
      </c>
    </row>
    <row r="429" spans="1:8">
      <c r="A429">
        <v>41582</v>
      </c>
      <c r="B429" t="s">
        <v>26</v>
      </c>
      <c r="C429" t="s">
        <v>11</v>
      </c>
      <c r="D429">
        <v>74764</v>
      </c>
      <c r="E429">
        <v>3.0299990000000001</v>
      </c>
      <c r="F429">
        <v>3.1215079999999999</v>
      </c>
      <c r="G429">
        <v>9.1508999999999799E-2</v>
      </c>
      <c r="H429">
        <f t="shared" si="6"/>
        <v>91.508999999999801</v>
      </c>
    </row>
    <row r="430" spans="1:8">
      <c r="A430">
        <v>32866</v>
      </c>
      <c r="B430" t="s">
        <v>20</v>
      </c>
      <c r="C430" t="s">
        <v>24</v>
      </c>
      <c r="D430">
        <v>74764</v>
      </c>
      <c r="E430">
        <v>2.7099989999999998</v>
      </c>
      <c r="F430">
        <v>2.8015080000000001</v>
      </c>
      <c r="G430">
        <v>9.1509000000000201E-2</v>
      </c>
      <c r="H430">
        <f t="shared" si="6"/>
        <v>91.509000000000199</v>
      </c>
    </row>
    <row r="431" spans="1:8">
      <c r="A431">
        <v>39212</v>
      </c>
      <c r="B431" t="s">
        <v>8</v>
      </c>
      <c r="C431" t="s">
        <v>15</v>
      </c>
      <c r="D431">
        <v>149602</v>
      </c>
      <c r="E431">
        <v>2.7099989999999998</v>
      </c>
      <c r="F431">
        <v>2.8015080000000001</v>
      </c>
      <c r="G431">
        <v>9.1509000000000201E-2</v>
      </c>
      <c r="H431">
        <f t="shared" si="6"/>
        <v>91.509000000000199</v>
      </c>
    </row>
    <row r="432" spans="1:8">
      <c r="A432">
        <v>41580</v>
      </c>
      <c r="B432" t="s">
        <v>26</v>
      </c>
      <c r="C432" t="s">
        <v>11</v>
      </c>
      <c r="D432">
        <v>74764</v>
      </c>
      <c r="E432">
        <v>2.7099989999999998</v>
      </c>
      <c r="F432">
        <v>2.8015080000000001</v>
      </c>
      <c r="G432">
        <v>9.1509000000000201E-2</v>
      </c>
      <c r="H432">
        <f t="shared" si="6"/>
        <v>91.509000000000199</v>
      </c>
    </row>
    <row r="433" spans="1:8">
      <c r="A433">
        <v>58571</v>
      </c>
      <c r="B433" t="s">
        <v>23</v>
      </c>
      <c r="C433" t="s">
        <v>25</v>
      </c>
      <c r="D433">
        <v>74764</v>
      </c>
      <c r="E433">
        <v>1.77</v>
      </c>
      <c r="F433">
        <v>1.86151</v>
      </c>
      <c r="G433">
        <v>9.1509999999999897E-2</v>
      </c>
      <c r="H433">
        <f t="shared" si="6"/>
        <v>91.509999999999891</v>
      </c>
    </row>
    <row r="434" spans="1:8">
      <c r="A434">
        <v>39204</v>
      </c>
      <c r="B434" t="s">
        <v>8</v>
      </c>
      <c r="C434" t="s">
        <v>15</v>
      </c>
      <c r="D434">
        <v>149602</v>
      </c>
      <c r="E434">
        <v>1.77</v>
      </c>
      <c r="F434">
        <v>1.86151</v>
      </c>
      <c r="G434">
        <v>9.1509999999999897E-2</v>
      </c>
      <c r="H434">
        <f t="shared" si="6"/>
        <v>91.509999999999891</v>
      </c>
    </row>
    <row r="435" spans="1:8">
      <c r="A435">
        <v>60035</v>
      </c>
      <c r="B435" t="s">
        <v>24</v>
      </c>
      <c r="C435" t="s">
        <v>26</v>
      </c>
      <c r="D435">
        <v>74764</v>
      </c>
      <c r="E435">
        <v>1.77</v>
      </c>
      <c r="F435">
        <v>1.86151</v>
      </c>
      <c r="G435">
        <v>9.1509999999999897E-2</v>
      </c>
      <c r="H435">
        <f t="shared" si="6"/>
        <v>91.509999999999891</v>
      </c>
    </row>
    <row r="436" spans="1:8">
      <c r="A436">
        <v>44575</v>
      </c>
      <c r="B436" t="s">
        <v>17</v>
      </c>
      <c r="C436" t="s">
        <v>20</v>
      </c>
      <c r="D436">
        <v>149602</v>
      </c>
      <c r="E436">
        <v>1.77</v>
      </c>
      <c r="F436">
        <v>1.86151</v>
      </c>
      <c r="G436">
        <v>9.1509999999999897E-2</v>
      </c>
      <c r="H436">
        <f t="shared" si="6"/>
        <v>91.509999999999891</v>
      </c>
    </row>
    <row r="437" spans="1:8">
      <c r="A437">
        <v>51684</v>
      </c>
      <c r="B437" t="s">
        <v>18</v>
      </c>
      <c r="C437" t="s">
        <v>19</v>
      </c>
      <c r="D437">
        <v>149602</v>
      </c>
      <c r="E437">
        <v>1.77</v>
      </c>
      <c r="F437">
        <v>1.86151</v>
      </c>
      <c r="G437">
        <v>9.1509999999999897E-2</v>
      </c>
      <c r="H437">
        <f t="shared" si="6"/>
        <v>91.509999999999891</v>
      </c>
    </row>
    <row r="438" spans="1:8">
      <c r="A438">
        <v>32858</v>
      </c>
      <c r="B438" t="s">
        <v>20</v>
      </c>
      <c r="C438" t="s">
        <v>24</v>
      </c>
      <c r="D438">
        <v>74764</v>
      </c>
      <c r="E438">
        <v>1.77</v>
      </c>
      <c r="F438">
        <v>1.8615109999999999</v>
      </c>
      <c r="G438">
        <v>9.1511000000000106E-2</v>
      </c>
      <c r="H438">
        <f t="shared" si="6"/>
        <v>91.511000000000109</v>
      </c>
    </row>
    <row r="439" spans="1:8">
      <c r="A439">
        <v>58587</v>
      </c>
      <c r="B439" t="s">
        <v>23</v>
      </c>
      <c r="C439" t="s">
        <v>25</v>
      </c>
      <c r="D439">
        <v>74764</v>
      </c>
      <c r="E439">
        <v>3.7099989999999998</v>
      </c>
      <c r="F439">
        <v>3.8015099999999999</v>
      </c>
      <c r="G439">
        <v>9.1511000000000106E-2</v>
      </c>
      <c r="H439">
        <f t="shared" si="6"/>
        <v>91.511000000000109</v>
      </c>
    </row>
    <row r="440" spans="1:8">
      <c r="A440">
        <v>39242</v>
      </c>
      <c r="B440" t="s">
        <v>22</v>
      </c>
      <c r="C440" t="s">
        <v>21</v>
      </c>
      <c r="D440">
        <v>74764</v>
      </c>
      <c r="E440">
        <v>1.77</v>
      </c>
      <c r="F440">
        <v>1.8615109999999999</v>
      </c>
      <c r="G440">
        <v>9.1511000000000106E-2</v>
      </c>
      <c r="H440">
        <f t="shared" si="6"/>
        <v>91.511000000000109</v>
      </c>
    </row>
    <row r="441" spans="1:8">
      <c r="A441">
        <v>39220</v>
      </c>
      <c r="B441" t="s">
        <v>8</v>
      </c>
      <c r="C441" t="s">
        <v>15</v>
      </c>
      <c r="D441">
        <v>149602</v>
      </c>
      <c r="E441">
        <v>3.7099989999999998</v>
      </c>
      <c r="F441">
        <v>3.8015099999999999</v>
      </c>
      <c r="G441">
        <v>9.1511000000000106E-2</v>
      </c>
      <c r="H441">
        <f t="shared" si="6"/>
        <v>91.511000000000109</v>
      </c>
    </row>
    <row r="442" spans="1:8">
      <c r="A442">
        <v>55871</v>
      </c>
      <c r="B442" t="s">
        <v>16</v>
      </c>
      <c r="C442" t="s">
        <v>18</v>
      </c>
      <c r="D442">
        <v>74764</v>
      </c>
      <c r="E442">
        <v>1.77</v>
      </c>
      <c r="F442">
        <v>1.8615109999999999</v>
      </c>
      <c r="G442">
        <v>9.1511000000000106E-2</v>
      </c>
      <c r="H442">
        <f t="shared" si="6"/>
        <v>91.511000000000109</v>
      </c>
    </row>
    <row r="443" spans="1:8">
      <c r="A443">
        <v>60051</v>
      </c>
      <c r="B443" t="s">
        <v>24</v>
      </c>
      <c r="C443" t="s">
        <v>26</v>
      </c>
      <c r="D443">
        <v>74764</v>
      </c>
      <c r="E443">
        <v>3.7099989999999998</v>
      </c>
      <c r="F443">
        <v>3.8015099999999999</v>
      </c>
      <c r="G443">
        <v>9.1511000000000106E-2</v>
      </c>
      <c r="H443">
        <f t="shared" si="6"/>
        <v>91.511000000000109</v>
      </c>
    </row>
    <row r="444" spans="1:8">
      <c r="A444">
        <v>41572</v>
      </c>
      <c r="B444" t="s">
        <v>26</v>
      </c>
      <c r="C444" t="s">
        <v>11</v>
      </c>
      <c r="D444">
        <v>74764</v>
      </c>
      <c r="E444">
        <v>1.77</v>
      </c>
      <c r="F444">
        <v>1.8615109999999999</v>
      </c>
      <c r="G444">
        <v>9.1511000000000106E-2</v>
      </c>
      <c r="H444">
        <f t="shared" si="6"/>
        <v>91.511000000000109</v>
      </c>
    </row>
    <row r="445" spans="1:8">
      <c r="A445">
        <v>44591</v>
      </c>
      <c r="B445" t="s">
        <v>17</v>
      </c>
      <c r="C445" t="s">
        <v>20</v>
      </c>
      <c r="D445">
        <v>149602</v>
      </c>
      <c r="E445">
        <v>3.7099989999999998</v>
      </c>
      <c r="F445">
        <v>3.8015099999999999</v>
      </c>
      <c r="G445">
        <v>9.1511000000000106E-2</v>
      </c>
      <c r="H445">
        <f t="shared" si="6"/>
        <v>91.511000000000109</v>
      </c>
    </row>
    <row r="446" spans="1:8">
      <c r="A446">
        <v>51700</v>
      </c>
      <c r="B446" t="s">
        <v>18</v>
      </c>
      <c r="C446" t="s">
        <v>19</v>
      </c>
      <c r="D446">
        <v>299278</v>
      </c>
      <c r="E446">
        <v>3.7099989999999998</v>
      </c>
      <c r="F446">
        <v>3.8015099999999999</v>
      </c>
      <c r="G446">
        <v>9.1511000000000106E-2</v>
      </c>
      <c r="H446">
        <f t="shared" si="6"/>
        <v>91.511000000000109</v>
      </c>
    </row>
    <row r="447" spans="1:8">
      <c r="A447">
        <v>54950</v>
      </c>
      <c r="B447" t="s">
        <v>21</v>
      </c>
      <c r="C447" t="s">
        <v>22</v>
      </c>
      <c r="D447">
        <v>149602</v>
      </c>
      <c r="E447">
        <v>1.77</v>
      </c>
      <c r="F447">
        <v>1.8615109999999999</v>
      </c>
      <c r="G447">
        <v>9.1511000000000106E-2</v>
      </c>
      <c r="H447">
        <f t="shared" si="6"/>
        <v>91.511000000000109</v>
      </c>
    </row>
    <row r="448" spans="1:8">
      <c r="A448">
        <v>45741</v>
      </c>
      <c r="B448" t="s">
        <v>19</v>
      </c>
      <c r="C448" t="s">
        <v>23</v>
      </c>
      <c r="D448">
        <v>149602</v>
      </c>
      <c r="E448">
        <v>1.77</v>
      </c>
      <c r="F448">
        <v>1.8615120000000001</v>
      </c>
      <c r="G448">
        <v>9.1511999999999996E-2</v>
      </c>
      <c r="H448">
        <f t="shared" si="6"/>
        <v>91.512</v>
      </c>
    </row>
    <row r="449" spans="1:8">
      <c r="A449">
        <v>32874</v>
      </c>
      <c r="B449" t="s">
        <v>20</v>
      </c>
      <c r="C449" t="s">
        <v>24</v>
      </c>
      <c r="D449">
        <v>74764</v>
      </c>
      <c r="E449">
        <v>3.7099989999999998</v>
      </c>
      <c r="F449">
        <v>3.8015110000000001</v>
      </c>
      <c r="G449">
        <v>9.1512000000000204E-2</v>
      </c>
      <c r="H449">
        <f t="shared" si="6"/>
        <v>91.512000000000199</v>
      </c>
    </row>
    <row r="450" spans="1:8">
      <c r="A450">
        <v>39258</v>
      </c>
      <c r="B450" t="s">
        <v>22</v>
      </c>
      <c r="C450" t="s">
        <v>21</v>
      </c>
      <c r="D450">
        <v>74764</v>
      </c>
      <c r="E450">
        <v>3.7099989999999998</v>
      </c>
      <c r="F450">
        <v>3.8015110000000001</v>
      </c>
      <c r="G450">
        <v>9.1512000000000204E-2</v>
      </c>
      <c r="H450">
        <f t="shared" ref="H450:H513" si="7">G450*1000</f>
        <v>91.512000000000199</v>
      </c>
    </row>
    <row r="451" spans="1:8">
      <c r="A451">
        <v>55887</v>
      </c>
      <c r="B451" t="s">
        <v>16</v>
      </c>
      <c r="C451" t="s">
        <v>18</v>
      </c>
      <c r="D451">
        <v>74764</v>
      </c>
      <c r="E451">
        <v>3.7099989999999998</v>
      </c>
      <c r="F451">
        <v>3.8015110000000001</v>
      </c>
      <c r="G451">
        <v>9.1512000000000204E-2</v>
      </c>
      <c r="H451">
        <f t="shared" si="7"/>
        <v>91.512000000000199</v>
      </c>
    </row>
    <row r="452" spans="1:8">
      <c r="A452">
        <v>41589</v>
      </c>
      <c r="B452" t="s">
        <v>26</v>
      </c>
      <c r="C452" t="s">
        <v>11</v>
      </c>
      <c r="D452">
        <v>74764</v>
      </c>
      <c r="E452">
        <v>3.7099989999999998</v>
      </c>
      <c r="F452">
        <v>3.8015110000000001</v>
      </c>
      <c r="G452">
        <v>9.1512000000000204E-2</v>
      </c>
      <c r="H452">
        <f t="shared" si="7"/>
        <v>91.512000000000199</v>
      </c>
    </row>
    <row r="453" spans="1:8">
      <c r="A453">
        <v>54966</v>
      </c>
      <c r="B453" t="s">
        <v>21</v>
      </c>
      <c r="C453" t="s">
        <v>22</v>
      </c>
      <c r="D453">
        <v>149602</v>
      </c>
      <c r="E453">
        <v>3.7099989999999998</v>
      </c>
      <c r="F453">
        <v>3.8015110000000001</v>
      </c>
      <c r="G453">
        <v>9.1512000000000204E-2</v>
      </c>
      <c r="H453">
        <f t="shared" si="7"/>
        <v>91.512000000000199</v>
      </c>
    </row>
    <row r="454" spans="1:8">
      <c r="A454">
        <v>45757</v>
      </c>
      <c r="B454" t="s">
        <v>19</v>
      </c>
      <c r="C454" t="s">
        <v>23</v>
      </c>
      <c r="D454">
        <v>149602</v>
      </c>
      <c r="E454">
        <v>3.7099989999999998</v>
      </c>
      <c r="F454">
        <v>3.8015119999999998</v>
      </c>
      <c r="G454">
        <v>9.15129999999999E-2</v>
      </c>
      <c r="H454">
        <f t="shared" si="7"/>
        <v>91.512999999999906</v>
      </c>
    </row>
    <row r="455" spans="1:8">
      <c r="A455">
        <v>58594</v>
      </c>
      <c r="B455" t="s">
        <v>25</v>
      </c>
      <c r="C455" t="s">
        <v>7</v>
      </c>
      <c r="D455">
        <v>224216</v>
      </c>
      <c r="E455">
        <v>3.7099989999999998</v>
      </c>
      <c r="F455">
        <v>3.8015119999999998</v>
      </c>
      <c r="G455">
        <v>9.15129999999999E-2</v>
      </c>
      <c r="H455">
        <f t="shared" si="7"/>
        <v>91.512999999999906</v>
      </c>
    </row>
    <row r="456" spans="1:8">
      <c r="A456">
        <v>39219</v>
      </c>
      <c r="B456" t="s">
        <v>8</v>
      </c>
      <c r="C456" t="s">
        <v>15</v>
      </c>
      <c r="D456">
        <v>149602</v>
      </c>
      <c r="E456">
        <v>3.62999899999999</v>
      </c>
      <c r="F456">
        <v>3.7215180000000001</v>
      </c>
      <c r="G456">
        <v>9.1519000000000295E-2</v>
      </c>
      <c r="H456">
        <f t="shared" si="7"/>
        <v>91.51900000000029</v>
      </c>
    </row>
    <row r="457" spans="1:8">
      <c r="A457">
        <v>41588</v>
      </c>
      <c r="B457" t="s">
        <v>26</v>
      </c>
      <c r="C457" t="s">
        <v>11</v>
      </c>
      <c r="D457">
        <v>74764</v>
      </c>
      <c r="E457">
        <v>3.62999899999999</v>
      </c>
      <c r="F457">
        <v>3.721562</v>
      </c>
      <c r="G457">
        <v>9.15630000000002E-2</v>
      </c>
      <c r="H457">
        <f t="shared" si="7"/>
        <v>91.563000000000201</v>
      </c>
    </row>
    <row r="458" spans="1:8">
      <c r="A458">
        <v>58593</v>
      </c>
      <c r="B458" t="s">
        <v>25</v>
      </c>
      <c r="C458" t="s">
        <v>7</v>
      </c>
      <c r="D458">
        <v>224526</v>
      </c>
      <c r="E458">
        <v>3.62999899999999</v>
      </c>
      <c r="F458">
        <v>3.7216</v>
      </c>
      <c r="G458">
        <v>9.1601000000000196E-2</v>
      </c>
      <c r="H458">
        <f t="shared" si="7"/>
        <v>91.601000000000198</v>
      </c>
    </row>
    <row r="459" spans="1:8">
      <c r="A459">
        <v>58586</v>
      </c>
      <c r="B459" t="s">
        <v>23</v>
      </c>
      <c r="C459" t="s">
        <v>25</v>
      </c>
      <c r="D459">
        <v>74764</v>
      </c>
      <c r="E459">
        <v>3.62999899999999</v>
      </c>
      <c r="F459">
        <v>3.7216049999999998</v>
      </c>
      <c r="G459">
        <v>9.1606000000000506E-2</v>
      </c>
      <c r="H459">
        <f t="shared" si="7"/>
        <v>91.606000000000506</v>
      </c>
    </row>
    <row r="460" spans="1:8">
      <c r="A460">
        <v>44590</v>
      </c>
      <c r="B460" t="s">
        <v>17</v>
      </c>
      <c r="C460" t="s">
        <v>20</v>
      </c>
      <c r="D460">
        <v>149602</v>
      </c>
      <c r="E460">
        <v>3.62999899999999</v>
      </c>
      <c r="F460">
        <v>3.7217380000000002</v>
      </c>
      <c r="G460">
        <v>9.1739000000000404E-2</v>
      </c>
      <c r="H460">
        <f t="shared" si="7"/>
        <v>91.739000000000402</v>
      </c>
    </row>
    <row r="461" spans="1:8">
      <c r="A461">
        <v>51699</v>
      </c>
      <c r="B461" t="s">
        <v>18</v>
      </c>
      <c r="C461" t="s">
        <v>19</v>
      </c>
      <c r="D461">
        <v>299278</v>
      </c>
      <c r="E461">
        <v>3.62999899999999</v>
      </c>
      <c r="F461">
        <v>3.7217609999999999</v>
      </c>
      <c r="G461">
        <v>9.1762000000000093E-2</v>
      </c>
      <c r="H461">
        <f t="shared" si="7"/>
        <v>91.7620000000001</v>
      </c>
    </row>
    <row r="462" spans="1:8">
      <c r="A462">
        <v>55886</v>
      </c>
      <c r="B462" t="s">
        <v>16</v>
      </c>
      <c r="C462" t="s">
        <v>18</v>
      </c>
      <c r="D462">
        <v>74764</v>
      </c>
      <c r="E462">
        <v>3.62999899999999</v>
      </c>
      <c r="F462">
        <v>3.721762</v>
      </c>
      <c r="G462">
        <v>9.1763000000000206E-2</v>
      </c>
      <c r="H462">
        <f t="shared" si="7"/>
        <v>91.763000000000204</v>
      </c>
    </row>
    <row r="463" spans="1:8">
      <c r="A463">
        <v>32873</v>
      </c>
      <c r="B463" t="s">
        <v>20</v>
      </c>
      <c r="C463" t="s">
        <v>24</v>
      </c>
      <c r="D463">
        <v>74764</v>
      </c>
      <c r="E463">
        <v>3.62999899999999</v>
      </c>
      <c r="F463">
        <v>3.721803</v>
      </c>
      <c r="G463">
        <v>9.1804000000000205E-2</v>
      </c>
      <c r="H463">
        <f t="shared" si="7"/>
        <v>91.804000000000201</v>
      </c>
    </row>
    <row r="464" spans="1:8">
      <c r="A464">
        <v>60050</v>
      </c>
      <c r="B464" t="s">
        <v>24</v>
      </c>
      <c r="C464" t="s">
        <v>26</v>
      </c>
      <c r="D464">
        <v>74764</v>
      </c>
      <c r="E464">
        <v>3.62999899999999</v>
      </c>
      <c r="F464">
        <v>3.7218279999999999</v>
      </c>
      <c r="G464">
        <v>9.1829000000000105E-2</v>
      </c>
      <c r="H464">
        <f t="shared" si="7"/>
        <v>91.829000000000107</v>
      </c>
    </row>
    <row r="465" spans="1:8">
      <c r="A465">
        <v>54965</v>
      </c>
      <c r="B465" t="s">
        <v>21</v>
      </c>
      <c r="C465" t="s">
        <v>22</v>
      </c>
      <c r="D465">
        <v>149602</v>
      </c>
      <c r="E465">
        <v>3.62999899999999</v>
      </c>
      <c r="F465">
        <v>3.721841</v>
      </c>
      <c r="G465">
        <v>9.1842000000000201E-2</v>
      </c>
      <c r="H465">
        <f t="shared" si="7"/>
        <v>91.842000000000198</v>
      </c>
    </row>
    <row r="466" spans="1:8">
      <c r="A466">
        <v>39257</v>
      </c>
      <c r="B466" t="s">
        <v>22</v>
      </c>
      <c r="C466" t="s">
        <v>21</v>
      </c>
      <c r="D466">
        <v>74764</v>
      </c>
      <c r="E466">
        <v>3.62999899999999</v>
      </c>
      <c r="F466">
        <v>3.7218469999999999</v>
      </c>
      <c r="G466">
        <v>9.1848000000000096E-2</v>
      </c>
      <c r="H466">
        <f t="shared" si="7"/>
        <v>91.848000000000098</v>
      </c>
    </row>
    <row r="467" spans="1:8">
      <c r="A467">
        <v>45756</v>
      </c>
      <c r="B467" t="s">
        <v>19</v>
      </c>
      <c r="C467" t="s">
        <v>23</v>
      </c>
      <c r="D467">
        <v>149602</v>
      </c>
      <c r="E467">
        <v>3.62999899999999</v>
      </c>
      <c r="F467">
        <v>3.7219220000000002</v>
      </c>
      <c r="G467">
        <v>9.1923000000000393E-2</v>
      </c>
      <c r="H467">
        <f t="shared" si="7"/>
        <v>91.9230000000004</v>
      </c>
    </row>
    <row r="468" spans="1:8">
      <c r="A468">
        <v>58595</v>
      </c>
      <c r="B468" t="s">
        <v>25</v>
      </c>
      <c r="C468" t="s">
        <v>7</v>
      </c>
      <c r="D468">
        <v>149602</v>
      </c>
      <c r="E468">
        <v>3.7415099999999999</v>
      </c>
      <c r="F468">
        <v>3.8335059999999999</v>
      </c>
      <c r="G468">
        <v>9.1995999999999897E-2</v>
      </c>
      <c r="H468">
        <f t="shared" si="7"/>
        <v>91.995999999999896</v>
      </c>
    </row>
    <row r="469" spans="1:8">
      <c r="A469">
        <v>51686</v>
      </c>
      <c r="B469" t="s">
        <v>18</v>
      </c>
      <c r="C469" t="s">
        <v>19</v>
      </c>
      <c r="D469">
        <v>299278</v>
      </c>
      <c r="E469">
        <v>1.88151</v>
      </c>
      <c r="F469">
        <v>1.973506</v>
      </c>
      <c r="G469">
        <v>9.1995999999999897E-2</v>
      </c>
      <c r="H469">
        <f t="shared" si="7"/>
        <v>91.995999999999896</v>
      </c>
    </row>
    <row r="470" spans="1:8">
      <c r="A470">
        <v>51689</v>
      </c>
      <c r="B470" t="s">
        <v>18</v>
      </c>
      <c r="C470" t="s">
        <v>19</v>
      </c>
      <c r="D470">
        <v>299278</v>
      </c>
      <c r="E470">
        <v>2.0615100000000002</v>
      </c>
      <c r="F470">
        <v>2.1535060000000001</v>
      </c>
      <c r="G470">
        <v>9.1995999999999897E-2</v>
      </c>
      <c r="H470">
        <f t="shared" si="7"/>
        <v>91.995999999999896</v>
      </c>
    </row>
    <row r="471" spans="1:8">
      <c r="A471">
        <v>44592</v>
      </c>
      <c r="B471" t="s">
        <v>17</v>
      </c>
      <c r="C471" t="s">
        <v>20</v>
      </c>
      <c r="D471">
        <v>149602</v>
      </c>
      <c r="E471">
        <v>3.74150899999999</v>
      </c>
      <c r="F471">
        <v>3.8335059999999999</v>
      </c>
      <c r="G471">
        <v>9.1997000000000106E-2</v>
      </c>
      <c r="H471">
        <f t="shared" si="7"/>
        <v>91.997000000000099</v>
      </c>
    </row>
    <row r="472" spans="1:8">
      <c r="A472">
        <v>51701</v>
      </c>
      <c r="B472" t="s">
        <v>18</v>
      </c>
      <c r="C472" t="s">
        <v>19</v>
      </c>
      <c r="D472">
        <v>299278</v>
      </c>
      <c r="E472">
        <v>3.7415099999999999</v>
      </c>
      <c r="F472">
        <v>3.833507</v>
      </c>
      <c r="G472">
        <v>9.1997000000000106E-2</v>
      </c>
      <c r="H472">
        <f t="shared" si="7"/>
        <v>91.997000000000099</v>
      </c>
    </row>
    <row r="473" spans="1:8">
      <c r="A473">
        <v>39205</v>
      </c>
      <c r="B473" t="s">
        <v>8</v>
      </c>
      <c r="C473" t="s">
        <v>15</v>
      </c>
      <c r="D473">
        <v>149602</v>
      </c>
      <c r="E473">
        <v>1.8615079999999999</v>
      </c>
      <c r="F473">
        <v>1.953506</v>
      </c>
      <c r="G473">
        <v>9.1997999999999802E-2</v>
      </c>
      <c r="H473">
        <f t="shared" si="7"/>
        <v>91.997999999999806</v>
      </c>
    </row>
    <row r="474" spans="1:8">
      <c r="A474">
        <v>39213</v>
      </c>
      <c r="B474" t="s">
        <v>8</v>
      </c>
      <c r="C474" t="s">
        <v>15</v>
      </c>
      <c r="D474">
        <v>149602</v>
      </c>
      <c r="E474">
        <v>2.8415080000000001</v>
      </c>
      <c r="F474">
        <v>2.9335059999999999</v>
      </c>
      <c r="G474">
        <v>9.1997999999999802E-2</v>
      </c>
      <c r="H474">
        <f t="shared" si="7"/>
        <v>91.997999999999806</v>
      </c>
    </row>
    <row r="475" spans="1:8">
      <c r="A475">
        <v>39216</v>
      </c>
      <c r="B475" t="s">
        <v>8</v>
      </c>
      <c r="C475" t="s">
        <v>15</v>
      </c>
      <c r="D475">
        <v>149602</v>
      </c>
      <c r="E475">
        <v>3.201508</v>
      </c>
      <c r="F475">
        <v>3.2935059999999998</v>
      </c>
      <c r="G475">
        <v>9.1997999999999802E-2</v>
      </c>
      <c r="H475">
        <f t="shared" si="7"/>
        <v>91.997999999999806</v>
      </c>
    </row>
    <row r="476" spans="1:8">
      <c r="A476">
        <v>57426</v>
      </c>
      <c r="B476" t="s">
        <v>7</v>
      </c>
      <c r="C476" t="s">
        <v>8</v>
      </c>
      <c r="D476">
        <v>150146</v>
      </c>
      <c r="E476">
        <v>3.8010069999999998</v>
      </c>
      <c r="F476">
        <v>3.893005</v>
      </c>
      <c r="G476">
        <v>9.1997999999999802E-2</v>
      </c>
      <c r="H476">
        <f t="shared" si="7"/>
        <v>91.997999999999806</v>
      </c>
    </row>
    <row r="477" spans="1:8">
      <c r="A477">
        <v>44580</v>
      </c>
      <c r="B477" t="s">
        <v>17</v>
      </c>
      <c r="C477" t="s">
        <v>20</v>
      </c>
      <c r="D477">
        <v>149602</v>
      </c>
      <c r="E477">
        <v>2.061509</v>
      </c>
      <c r="F477">
        <v>2.1535069999999998</v>
      </c>
      <c r="G477">
        <v>9.1997999999999802E-2</v>
      </c>
      <c r="H477">
        <f t="shared" si="7"/>
        <v>91.997999999999806</v>
      </c>
    </row>
    <row r="478" spans="1:8">
      <c r="A478">
        <v>60784</v>
      </c>
      <c r="B478" t="s">
        <v>11</v>
      </c>
      <c r="C478" t="s">
        <v>12</v>
      </c>
      <c r="D478">
        <v>150146</v>
      </c>
      <c r="E478">
        <v>3.8010069999999998</v>
      </c>
      <c r="F478">
        <v>3.893005</v>
      </c>
      <c r="G478">
        <v>9.1997999999999802E-2</v>
      </c>
      <c r="H478">
        <f t="shared" si="7"/>
        <v>91.997999999999806</v>
      </c>
    </row>
    <row r="479" spans="1:8">
      <c r="A479">
        <v>39198</v>
      </c>
      <c r="B479" t="s">
        <v>8</v>
      </c>
      <c r="C479" t="s">
        <v>15</v>
      </c>
      <c r="D479">
        <v>149602</v>
      </c>
      <c r="E479">
        <v>1.141508</v>
      </c>
      <c r="F479">
        <v>1.233506</v>
      </c>
      <c r="G479">
        <v>9.1997999999999996E-2</v>
      </c>
      <c r="H479">
        <f t="shared" si="7"/>
        <v>91.99799999999999</v>
      </c>
    </row>
    <row r="480" spans="1:8">
      <c r="A480">
        <v>39199</v>
      </c>
      <c r="B480" t="s">
        <v>8</v>
      </c>
      <c r="C480" t="s">
        <v>15</v>
      </c>
      <c r="D480">
        <v>149602</v>
      </c>
      <c r="E480">
        <v>1.221508</v>
      </c>
      <c r="F480">
        <v>1.3135060000000001</v>
      </c>
      <c r="G480">
        <v>9.1997999999999996E-2</v>
      </c>
      <c r="H480">
        <f t="shared" si="7"/>
        <v>91.99799999999999</v>
      </c>
    </row>
    <row r="481" spans="1:8">
      <c r="A481">
        <v>39203</v>
      </c>
      <c r="B481" t="s">
        <v>8</v>
      </c>
      <c r="C481" t="s">
        <v>15</v>
      </c>
      <c r="D481">
        <v>149602</v>
      </c>
      <c r="E481">
        <v>1.701508</v>
      </c>
      <c r="F481">
        <v>1.793506</v>
      </c>
      <c r="G481">
        <v>9.1997999999999996E-2</v>
      </c>
      <c r="H481">
        <f t="shared" si="7"/>
        <v>91.99799999999999</v>
      </c>
    </row>
    <row r="482" spans="1:8">
      <c r="A482">
        <v>39200</v>
      </c>
      <c r="B482" t="s">
        <v>8</v>
      </c>
      <c r="C482" t="s">
        <v>15</v>
      </c>
      <c r="D482">
        <v>149602</v>
      </c>
      <c r="E482">
        <v>1.5215079999999901</v>
      </c>
      <c r="F482">
        <v>1.6135060000000001</v>
      </c>
      <c r="G482">
        <v>9.1998000000000205E-2</v>
      </c>
      <c r="H482">
        <f t="shared" si="7"/>
        <v>91.998000000000204</v>
      </c>
    </row>
    <row r="483" spans="1:8">
      <c r="A483">
        <v>39201</v>
      </c>
      <c r="B483" t="s">
        <v>8</v>
      </c>
      <c r="C483" t="s">
        <v>15</v>
      </c>
      <c r="D483">
        <v>149602</v>
      </c>
      <c r="E483">
        <v>1.5415079999999901</v>
      </c>
      <c r="F483">
        <v>1.6335059999999999</v>
      </c>
      <c r="G483">
        <v>9.1998000000000205E-2</v>
      </c>
      <c r="H483">
        <f t="shared" si="7"/>
        <v>91.998000000000204</v>
      </c>
    </row>
    <row r="484" spans="1:8">
      <c r="A484">
        <v>39217</v>
      </c>
      <c r="B484" t="s">
        <v>8</v>
      </c>
      <c r="C484" t="s">
        <v>15</v>
      </c>
      <c r="D484">
        <v>149602</v>
      </c>
      <c r="E484">
        <v>3.4615079999999998</v>
      </c>
      <c r="F484">
        <v>3.5535060000000001</v>
      </c>
      <c r="G484">
        <v>9.1998000000000205E-2</v>
      </c>
      <c r="H484">
        <f t="shared" si="7"/>
        <v>91.998000000000204</v>
      </c>
    </row>
    <row r="485" spans="1:8">
      <c r="A485">
        <v>57409</v>
      </c>
      <c r="B485" t="s">
        <v>7</v>
      </c>
      <c r="C485" t="s">
        <v>8</v>
      </c>
      <c r="D485">
        <v>150146</v>
      </c>
      <c r="E485">
        <v>1.9010069999999999</v>
      </c>
      <c r="F485">
        <v>1.9930049999999999</v>
      </c>
      <c r="G485">
        <v>9.1998000000000205E-2</v>
      </c>
      <c r="H485">
        <f t="shared" si="7"/>
        <v>91.998000000000204</v>
      </c>
    </row>
    <row r="486" spans="1:8">
      <c r="A486">
        <v>57425</v>
      </c>
      <c r="B486" t="s">
        <v>7</v>
      </c>
      <c r="C486" t="s">
        <v>8</v>
      </c>
      <c r="D486">
        <v>150146</v>
      </c>
      <c r="E486">
        <v>3.7810069999999998</v>
      </c>
      <c r="F486">
        <v>3.873005</v>
      </c>
      <c r="G486">
        <v>9.1998000000000205E-2</v>
      </c>
      <c r="H486">
        <f t="shared" si="7"/>
        <v>91.998000000000204</v>
      </c>
    </row>
    <row r="487" spans="1:8">
      <c r="A487">
        <v>44577</v>
      </c>
      <c r="B487" t="s">
        <v>17</v>
      </c>
      <c r="C487" t="s">
        <v>20</v>
      </c>
      <c r="D487">
        <v>149602</v>
      </c>
      <c r="E487">
        <v>1.8815089999999901</v>
      </c>
      <c r="F487">
        <v>1.9735069999999999</v>
      </c>
      <c r="G487">
        <v>9.1998000000000205E-2</v>
      </c>
      <c r="H487">
        <f t="shared" si="7"/>
        <v>91.998000000000204</v>
      </c>
    </row>
    <row r="488" spans="1:8">
      <c r="A488">
        <v>60767</v>
      </c>
      <c r="B488" t="s">
        <v>11</v>
      </c>
      <c r="C488" t="s">
        <v>12</v>
      </c>
      <c r="D488">
        <v>150146</v>
      </c>
      <c r="E488">
        <v>1.9010069999999999</v>
      </c>
      <c r="F488">
        <v>1.9930049999999999</v>
      </c>
      <c r="G488">
        <v>9.1998000000000205E-2</v>
      </c>
      <c r="H488">
        <f t="shared" si="7"/>
        <v>91.998000000000204</v>
      </c>
    </row>
    <row r="489" spans="1:8">
      <c r="A489">
        <v>60783</v>
      </c>
      <c r="B489" t="s">
        <v>11</v>
      </c>
      <c r="C489" t="s">
        <v>12</v>
      </c>
      <c r="D489">
        <v>150146</v>
      </c>
      <c r="E489">
        <v>3.7810069999999998</v>
      </c>
      <c r="F489">
        <v>3.873005</v>
      </c>
      <c r="G489">
        <v>9.1998000000000205E-2</v>
      </c>
      <c r="H489">
        <f t="shared" si="7"/>
        <v>91.998000000000204</v>
      </c>
    </row>
    <row r="490" spans="1:8">
      <c r="A490">
        <v>54967</v>
      </c>
      <c r="B490" t="s">
        <v>21</v>
      </c>
      <c r="C490" t="s">
        <v>22</v>
      </c>
      <c r="D490">
        <v>149602</v>
      </c>
      <c r="E490">
        <v>3.74150899999999</v>
      </c>
      <c r="F490">
        <v>3.833507</v>
      </c>
      <c r="G490">
        <v>9.1998000000000205E-2</v>
      </c>
      <c r="H490">
        <f t="shared" si="7"/>
        <v>91.998000000000204</v>
      </c>
    </row>
    <row r="491" spans="1:8">
      <c r="A491">
        <v>45746</v>
      </c>
      <c r="B491" t="s">
        <v>19</v>
      </c>
      <c r="C491" t="s">
        <v>23</v>
      </c>
      <c r="D491">
        <v>149602</v>
      </c>
      <c r="E491">
        <v>2.0615079999999999</v>
      </c>
      <c r="F491">
        <v>2.1535069999999998</v>
      </c>
      <c r="G491">
        <v>9.19989999999999E-2</v>
      </c>
      <c r="H491">
        <f t="shared" si="7"/>
        <v>91.998999999999896</v>
      </c>
    </row>
    <row r="492" spans="1:8">
      <c r="A492">
        <v>39209</v>
      </c>
      <c r="B492" t="s">
        <v>8</v>
      </c>
      <c r="C492" t="s">
        <v>15</v>
      </c>
      <c r="D492">
        <v>149602</v>
      </c>
      <c r="E492">
        <v>2.0615079999999999</v>
      </c>
      <c r="F492">
        <v>2.1535069999999998</v>
      </c>
      <c r="G492">
        <v>9.19989999999999E-2</v>
      </c>
      <c r="H492">
        <f t="shared" si="7"/>
        <v>91.998999999999896</v>
      </c>
    </row>
    <row r="493" spans="1:8">
      <c r="A493">
        <v>39221</v>
      </c>
      <c r="B493" t="s">
        <v>8</v>
      </c>
      <c r="C493" t="s">
        <v>15</v>
      </c>
      <c r="D493">
        <v>149602</v>
      </c>
      <c r="E493">
        <v>3.7415080000000001</v>
      </c>
      <c r="F493">
        <v>3.833507</v>
      </c>
      <c r="G493">
        <v>9.19989999999999E-2</v>
      </c>
      <c r="H493">
        <f t="shared" si="7"/>
        <v>91.998999999999896</v>
      </c>
    </row>
    <row r="494" spans="1:8">
      <c r="A494">
        <v>54955</v>
      </c>
      <c r="B494" t="s">
        <v>21</v>
      </c>
      <c r="C494" t="s">
        <v>22</v>
      </c>
      <c r="D494">
        <v>149602</v>
      </c>
      <c r="E494">
        <v>2.061509</v>
      </c>
      <c r="F494">
        <v>2.153508</v>
      </c>
      <c r="G494">
        <v>9.19989999999999E-2</v>
      </c>
      <c r="H494">
        <f t="shared" si="7"/>
        <v>91.998999999999896</v>
      </c>
    </row>
    <row r="495" spans="1:8">
      <c r="A495">
        <v>45743</v>
      </c>
      <c r="B495" t="s">
        <v>19</v>
      </c>
      <c r="C495" t="s">
        <v>23</v>
      </c>
      <c r="D495">
        <v>149602</v>
      </c>
      <c r="E495">
        <v>1.881508</v>
      </c>
      <c r="F495">
        <v>1.9735069999999999</v>
      </c>
      <c r="G495">
        <v>9.1999000000000095E-2</v>
      </c>
      <c r="H495">
        <f t="shared" si="7"/>
        <v>91.999000000000095</v>
      </c>
    </row>
    <row r="496" spans="1:8">
      <c r="A496">
        <v>39206</v>
      </c>
      <c r="B496" t="s">
        <v>8</v>
      </c>
      <c r="C496" t="s">
        <v>15</v>
      </c>
      <c r="D496">
        <v>149602</v>
      </c>
      <c r="E496">
        <v>1.881508</v>
      </c>
      <c r="F496">
        <v>1.9735069999999999</v>
      </c>
      <c r="G496">
        <v>9.1999000000000095E-2</v>
      </c>
      <c r="H496">
        <f t="shared" si="7"/>
        <v>91.999000000000095</v>
      </c>
    </row>
    <row r="497" spans="1:8">
      <c r="A497">
        <v>54952</v>
      </c>
      <c r="B497" t="s">
        <v>21</v>
      </c>
      <c r="C497" t="s">
        <v>22</v>
      </c>
      <c r="D497">
        <v>149602</v>
      </c>
      <c r="E497">
        <v>1.8815089999999901</v>
      </c>
      <c r="F497">
        <v>1.973508</v>
      </c>
      <c r="G497">
        <v>9.1999000000000095E-2</v>
      </c>
      <c r="H497">
        <f t="shared" si="7"/>
        <v>91.999000000000095</v>
      </c>
    </row>
    <row r="498" spans="1:8">
      <c r="A498">
        <v>39202</v>
      </c>
      <c r="B498" t="s">
        <v>8</v>
      </c>
      <c r="C498" t="s">
        <v>15</v>
      </c>
      <c r="D498">
        <v>149602</v>
      </c>
      <c r="E498">
        <v>1.681508</v>
      </c>
      <c r="F498">
        <v>1.7735650000000001</v>
      </c>
      <c r="G498">
        <v>9.2057E-2</v>
      </c>
      <c r="H498">
        <f t="shared" si="7"/>
        <v>92.057000000000002</v>
      </c>
    </row>
    <row r="499" spans="1:8">
      <c r="A499">
        <v>45011</v>
      </c>
      <c r="B499" t="s">
        <v>15</v>
      </c>
      <c r="C499" t="s">
        <v>16</v>
      </c>
      <c r="D499">
        <v>75036</v>
      </c>
      <c r="E499">
        <v>3.7799990000000001</v>
      </c>
      <c r="F499">
        <v>3.873005</v>
      </c>
      <c r="G499">
        <v>9.3005999999999894E-2</v>
      </c>
      <c r="H499">
        <f t="shared" si="7"/>
        <v>93.005999999999901</v>
      </c>
    </row>
    <row r="500" spans="1:8">
      <c r="A500">
        <v>45012</v>
      </c>
      <c r="B500" t="s">
        <v>15</v>
      </c>
      <c r="C500" t="s">
        <v>16</v>
      </c>
      <c r="D500">
        <v>75036</v>
      </c>
      <c r="E500">
        <v>3.7999990000000001</v>
      </c>
      <c r="F500">
        <v>3.893005</v>
      </c>
      <c r="G500">
        <v>9.3005999999999894E-2</v>
      </c>
      <c r="H500">
        <f t="shared" si="7"/>
        <v>93.005999999999901</v>
      </c>
    </row>
    <row r="501" spans="1:8">
      <c r="A501">
        <v>57425</v>
      </c>
      <c r="B501" t="s">
        <v>7</v>
      </c>
      <c r="C501" t="s">
        <v>8</v>
      </c>
      <c r="D501">
        <v>150146</v>
      </c>
      <c r="E501">
        <v>3.7799990000000001</v>
      </c>
      <c r="F501">
        <v>3.873005</v>
      </c>
      <c r="G501">
        <v>9.3005999999999894E-2</v>
      </c>
      <c r="H501">
        <f t="shared" si="7"/>
        <v>93.005999999999901</v>
      </c>
    </row>
    <row r="502" spans="1:8">
      <c r="A502">
        <v>57426</v>
      </c>
      <c r="B502" t="s">
        <v>7</v>
      </c>
      <c r="C502" t="s">
        <v>8</v>
      </c>
      <c r="D502">
        <v>150146</v>
      </c>
      <c r="E502">
        <v>3.7999990000000001</v>
      </c>
      <c r="F502">
        <v>3.893005</v>
      </c>
      <c r="G502">
        <v>9.3005999999999894E-2</v>
      </c>
      <c r="H502">
        <f t="shared" si="7"/>
        <v>93.005999999999901</v>
      </c>
    </row>
    <row r="503" spans="1:8">
      <c r="A503">
        <v>51712</v>
      </c>
      <c r="B503" t="s">
        <v>12</v>
      </c>
      <c r="C503" t="s">
        <v>17</v>
      </c>
      <c r="D503">
        <v>75036</v>
      </c>
      <c r="E503">
        <v>3.7799990000000001</v>
      </c>
      <c r="F503">
        <v>3.873005</v>
      </c>
      <c r="G503">
        <v>9.3005999999999894E-2</v>
      </c>
      <c r="H503">
        <f t="shared" si="7"/>
        <v>93.005999999999901</v>
      </c>
    </row>
    <row r="504" spans="1:8">
      <c r="A504">
        <v>51713</v>
      </c>
      <c r="B504" t="s">
        <v>12</v>
      </c>
      <c r="C504" t="s">
        <v>17</v>
      </c>
      <c r="D504">
        <v>75036</v>
      </c>
      <c r="E504">
        <v>3.7999990000000001</v>
      </c>
      <c r="F504">
        <v>3.893005</v>
      </c>
      <c r="G504">
        <v>9.3005999999999894E-2</v>
      </c>
      <c r="H504">
        <f t="shared" si="7"/>
        <v>93.005999999999901</v>
      </c>
    </row>
    <row r="505" spans="1:8">
      <c r="A505">
        <v>60783</v>
      </c>
      <c r="B505" t="s">
        <v>11</v>
      </c>
      <c r="C505" t="s">
        <v>12</v>
      </c>
      <c r="D505">
        <v>150146</v>
      </c>
      <c r="E505">
        <v>3.7799990000000001</v>
      </c>
      <c r="F505">
        <v>3.873005</v>
      </c>
      <c r="G505">
        <v>9.3005999999999894E-2</v>
      </c>
      <c r="H505">
        <f t="shared" si="7"/>
        <v>93.005999999999901</v>
      </c>
    </row>
    <row r="506" spans="1:8">
      <c r="A506">
        <v>60784</v>
      </c>
      <c r="B506" t="s">
        <v>11</v>
      </c>
      <c r="C506" t="s">
        <v>12</v>
      </c>
      <c r="D506">
        <v>150146</v>
      </c>
      <c r="E506">
        <v>3.7999990000000001</v>
      </c>
      <c r="F506">
        <v>3.893005</v>
      </c>
      <c r="G506">
        <v>9.3005999999999894E-2</v>
      </c>
      <c r="H506">
        <f t="shared" si="7"/>
        <v>93.005999999999901</v>
      </c>
    </row>
    <row r="507" spans="1:8">
      <c r="A507">
        <v>44995</v>
      </c>
      <c r="B507" t="s">
        <v>15</v>
      </c>
      <c r="C507" t="s">
        <v>16</v>
      </c>
      <c r="D507">
        <v>75036</v>
      </c>
      <c r="E507">
        <v>1.899999</v>
      </c>
      <c r="F507">
        <v>1.9930049999999999</v>
      </c>
      <c r="G507">
        <v>9.3006000000000102E-2</v>
      </c>
      <c r="H507">
        <f t="shared" si="7"/>
        <v>93.0060000000001</v>
      </c>
    </row>
    <row r="508" spans="1:8">
      <c r="A508">
        <v>57409</v>
      </c>
      <c r="B508" t="s">
        <v>7</v>
      </c>
      <c r="C508" t="s">
        <v>8</v>
      </c>
      <c r="D508">
        <v>150146</v>
      </c>
      <c r="E508">
        <v>1.899999</v>
      </c>
      <c r="F508">
        <v>1.9930049999999999</v>
      </c>
      <c r="G508">
        <v>9.3006000000000102E-2</v>
      </c>
      <c r="H508">
        <f t="shared" si="7"/>
        <v>93.0060000000001</v>
      </c>
    </row>
    <row r="509" spans="1:8">
      <c r="A509">
        <v>51696</v>
      </c>
      <c r="B509" t="s">
        <v>12</v>
      </c>
      <c r="C509" t="s">
        <v>17</v>
      </c>
      <c r="D509">
        <v>149874</v>
      </c>
      <c r="E509">
        <v>1.899999</v>
      </c>
      <c r="F509">
        <v>1.9930049999999999</v>
      </c>
      <c r="G509">
        <v>9.3006000000000102E-2</v>
      </c>
      <c r="H509">
        <f t="shared" si="7"/>
        <v>93.0060000000001</v>
      </c>
    </row>
    <row r="510" spans="1:8">
      <c r="A510">
        <v>60767</v>
      </c>
      <c r="B510" t="s">
        <v>11</v>
      </c>
      <c r="C510" t="s">
        <v>12</v>
      </c>
      <c r="D510">
        <v>150146</v>
      </c>
      <c r="E510">
        <v>1.899999</v>
      </c>
      <c r="F510">
        <v>1.9930049999999999</v>
      </c>
      <c r="G510">
        <v>9.3006000000000102E-2</v>
      </c>
      <c r="H510">
        <f t="shared" si="7"/>
        <v>93.0060000000001</v>
      </c>
    </row>
    <row r="511" spans="1:8">
      <c r="A511">
        <v>39216</v>
      </c>
      <c r="B511" t="s">
        <v>8</v>
      </c>
      <c r="C511" t="s">
        <v>15</v>
      </c>
      <c r="D511">
        <v>149602</v>
      </c>
      <c r="E511">
        <v>3.2</v>
      </c>
      <c r="F511">
        <v>3.2935059999999998</v>
      </c>
      <c r="G511">
        <v>9.3505999999999603E-2</v>
      </c>
      <c r="H511">
        <f t="shared" si="7"/>
        <v>93.505999999999602</v>
      </c>
    </row>
    <row r="512" spans="1:8">
      <c r="A512">
        <v>60052</v>
      </c>
      <c r="B512" t="s">
        <v>24</v>
      </c>
      <c r="C512" t="s">
        <v>26</v>
      </c>
      <c r="D512">
        <v>74764</v>
      </c>
      <c r="E512">
        <v>3.74</v>
      </c>
      <c r="F512">
        <v>3.8335059999999999</v>
      </c>
      <c r="G512">
        <v>9.3505999999999603E-2</v>
      </c>
      <c r="H512">
        <f t="shared" si="7"/>
        <v>93.505999999999602</v>
      </c>
    </row>
    <row r="513" spans="1:8">
      <c r="A513">
        <v>41584</v>
      </c>
      <c r="B513" t="s">
        <v>26</v>
      </c>
      <c r="C513" t="s">
        <v>11</v>
      </c>
      <c r="D513">
        <v>74764</v>
      </c>
      <c r="E513">
        <v>3.2</v>
      </c>
      <c r="F513">
        <v>3.2935059999999998</v>
      </c>
      <c r="G513">
        <v>9.3505999999999603E-2</v>
      </c>
      <c r="H513">
        <f t="shared" si="7"/>
        <v>93.505999999999602</v>
      </c>
    </row>
    <row r="514" spans="1:8">
      <c r="A514">
        <v>58595</v>
      </c>
      <c r="B514" t="s">
        <v>25</v>
      </c>
      <c r="C514" t="s">
        <v>7</v>
      </c>
      <c r="D514">
        <v>149602</v>
      </c>
      <c r="E514">
        <v>3.74</v>
      </c>
      <c r="F514">
        <v>3.8335059999999999</v>
      </c>
      <c r="G514">
        <v>9.3505999999999603E-2</v>
      </c>
      <c r="H514">
        <f t="shared" ref="H514:H577" si="8">G514*1000</f>
        <v>93.505999999999602</v>
      </c>
    </row>
    <row r="515" spans="1:8">
      <c r="A515">
        <v>44592</v>
      </c>
      <c r="B515" t="s">
        <v>17</v>
      </c>
      <c r="C515" t="s">
        <v>20</v>
      </c>
      <c r="D515">
        <v>149602</v>
      </c>
      <c r="E515">
        <v>3.74</v>
      </c>
      <c r="F515">
        <v>3.8335059999999999</v>
      </c>
      <c r="G515">
        <v>9.3505999999999603E-2</v>
      </c>
      <c r="H515">
        <f t="shared" si="8"/>
        <v>93.505999999999602</v>
      </c>
    </row>
    <row r="516" spans="1:8">
      <c r="A516">
        <v>58576</v>
      </c>
      <c r="B516" t="s">
        <v>23</v>
      </c>
      <c r="C516" t="s">
        <v>25</v>
      </c>
      <c r="D516">
        <v>74764</v>
      </c>
      <c r="E516">
        <v>2.06</v>
      </c>
      <c r="F516">
        <v>2.1535060000000001</v>
      </c>
      <c r="G516">
        <v>9.3506000000000006E-2</v>
      </c>
      <c r="H516">
        <f t="shared" si="8"/>
        <v>93.506</v>
      </c>
    </row>
    <row r="517" spans="1:8">
      <c r="A517">
        <v>39200</v>
      </c>
      <c r="B517" t="s">
        <v>8</v>
      </c>
      <c r="C517" t="s">
        <v>15</v>
      </c>
      <c r="D517">
        <v>149602</v>
      </c>
      <c r="E517">
        <v>1.52</v>
      </c>
      <c r="F517">
        <v>1.6135060000000001</v>
      </c>
      <c r="G517">
        <v>9.3506000000000006E-2</v>
      </c>
      <c r="H517">
        <f t="shared" si="8"/>
        <v>93.506</v>
      </c>
    </row>
    <row r="518" spans="1:8">
      <c r="A518">
        <v>39201</v>
      </c>
      <c r="B518" t="s">
        <v>8</v>
      </c>
      <c r="C518" t="s">
        <v>15</v>
      </c>
      <c r="D518">
        <v>149602</v>
      </c>
      <c r="E518">
        <v>1.54</v>
      </c>
      <c r="F518">
        <v>1.6335059999999999</v>
      </c>
      <c r="G518">
        <v>9.3506000000000006E-2</v>
      </c>
      <c r="H518">
        <f t="shared" si="8"/>
        <v>93.506</v>
      </c>
    </row>
    <row r="519" spans="1:8">
      <c r="A519">
        <v>39205</v>
      </c>
      <c r="B519" t="s">
        <v>8</v>
      </c>
      <c r="C519" t="s">
        <v>15</v>
      </c>
      <c r="D519">
        <v>149602</v>
      </c>
      <c r="E519">
        <v>1.8599999999999901</v>
      </c>
      <c r="F519">
        <v>1.953506</v>
      </c>
      <c r="G519">
        <v>9.3506000000000006E-2</v>
      </c>
      <c r="H519">
        <f t="shared" si="8"/>
        <v>93.506</v>
      </c>
    </row>
    <row r="520" spans="1:8">
      <c r="A520">
        <v>41568</v>
      </c>
      <c r="B520" t="s">
        <v>26</v>
      </c>
      <c r="C520" t="s">
        <v>11</v>
      </c>
      <c r="D520">
        <v>74764</v>
      </c>
      <c r="E520">
        <v>1.52</v>
      </c>
      <c r="F520">
        <v>1.6135060000000001</v>
      </c>
      <c r="G520">
        <v>9.3506000000000006E-2</v>
      </c>
      <c r="H520">
        <f t="shared" si="8"/>
        <v>93.506</v>
      </c>
    </row>
    <row r="521" spans="1:8">
      <c r="A521">
        <v>41569</v>
      </c>
      <c r="B521" t="s">
        <v>26</v>
      </c>
      <c r="C521" t="s">
        <v>11</v>
      </c>
      <c r="D521">
        <v>74764</v>
      </c>
      <c r="E521">
        <v>1.54</v>
      </c>
      <c r="F521">
        <v>1.6335059999999999</v>
      </c>
      <c r="G521">
        <v>9.3506000000000006E-2</v>
      </c>
      <c r="H521">
        <f t="shared" si="8"/>
        <v>93.506</v>
      </c>
    </row>
    <row r="522" spans="1:8">
      <c r="A522">
        <v>41577</v>
      </c>
      <c r="B522" t="s">
        <v>26</v>
      </c>
      <c r="C522" t="s">
        <v>11</v>
      </c>
      <c r="D522">
        <v>74764</v>
      </c>
      <c r="E522">
        <v>2.06</v>
      </c>
      <c r="F522">
        <v>2.1535060000000001</v>
      </c>
      <c r="G522">
        <v>9.3506000000000006E-2</v>
      </c>
      <c r="H522">
        <f t="shared" si="8"/>
        <v>93.506</v>
      </c>
    </row>
    <row r="523" spans="1:8">
      <c r="A523">
        <v>51689</v>
      </c>
      <c r="B523" t="s">
        <v>18</v>
      </c>
      <c r="C523" t="s">
        <v>19</v>
      </c>
      <c r="D523">
        <v>299278</v>
      </c>
      <c r="E523">
        <v>2.06</v>
      </c>
      <c r="F523">
        <v>2.1535060000000001</v>
      </c>
      <c r="G523">
        <v>9.3506000000000006E-2</v>
      </c>
      <c r="H523">
        <f t="shared" si="8"/>
        <v>93.506</v>
      </c>
    </row>
    <row r="524" spans="1:8">
      <c r="A524">
        <v>32863</v>
      </c>
      <c r="B524" t="s">
        <v>20</v>
      </c>
      <c r="C524" t="s">
        <v>24</v>
      </c>
      <c r="D524">
        <v>74764</v>
      </c>
      <c r="E524">
        <v>2.06</v>
      </c>
      <c r="F524">
        <v>2.1535069999999998</v>
      </c>
      <c r="G524">
        <v>9.3506999999999701E-2</v>
      </c>
      <c r="H524">
        <f t="shared" si="8"/>
        <v>93.506999999999707</v>
      </c>
    </row>
    <row r="525" spans="1:8">
      <c r="A525">
        <v>39247</v>
      </c>
      <c r="B525" t="s">
        <v>22</v>
      </c>
      <c r="C525" t="s">
        <v>21</v>
      </c>
      <c r="D525">
        <v>74764</v>
      </c>
      <c r="E525">
        <v>2.06</v>
      </c>
      <c r="F525">
        <v>2.1535069999999998</v>
      </c>
      <c r="G525">
        <v>9.3506999999999701E-2</v>
      </c>
      <c r="H525">
        <f t="shared" si="8"/>
        <v>93.506999999999707</v>
      </c>
    </row>
    <row r="526" spans="1:8">
      <c r="A526">
        <v>45746</v>
      </c>
      <c r="B526" t="s">
        <v>19</v>
      </c>
      <c r="C526" t="s">
        <v>23</v>
      </c>
      <c r="D526">
        <v>149602</v>
      </c>
      <c r="E526">
        <v>2.06</v>
      </c>
      <c r="F526">
        <v>2.1535069999999998</v>
      </c>
      <c r="G526">
        <v>9.3506999999999701E-2</v>
      </c>
      <c r="H526">
        <f t="shared" si="8"/>
        <v>93.506999999999707</v>
      </c>
    </row>
    <row r="527" spans="1:8">
      <c r="A527">
        <v>39209</v>
      </c>
      <c r="B527" t="s">
        <v>8</v>
      </c>
      <c r="C527" t="s">
        <v>15</v>
      </c>
      <c r="D527">
        <v>149602</v>
      </c>
      <c r="E527">
        <v>2.06</v>
      </c>
      <c r="F527">
        <v>2.1535069999999998</v>
      </c>
      <c r="G527">
        <v>9.3506999999999701E-2</v>
      </c>
      <c r="H527">
        <f t="shared" si="8"/>
        <v>93.506999999999707</v>
      </c>
    </row>
    <row r="528" spans="1:8">
      <c r="A528">
        <v>39213</v>
      </c>
      <c r="B528" t="s">
        <v>8</v>
      </c>
      <c r="C528" t="s">
        <v>15</v>
      </c>
      <c r="D528">
        <v>149602</v>
      </c>
      <c r="E528">
        <v>2.8399990000000002</v>
      </c>
      <c r="F528">
        <v>2.9335059999999999</v>
      </c>
      <c r="G528">
        <v>9.3506999999999701E-2</v>
      </c>
      <c r="H528">
        <f t="shared" si="8"/>
        <v>93.506999999999707</v>
      </c>
    </row>
    <row r="529" spans="1:8">
      <c r="A529">
        <v>39221</v>
      </c>
      <c r="B529" t="s">
        <v>8</v>
      </c>
      <c r="C529" t="s">
        <v>15</v>
      </c>
      <c r="D529">
        <v>149602</v>
      </c>
      <c r="E529">
        <v>3.74</v>
      </c>
      <c r="F529">
        <v>3.833507</v>
      </c>
      <c r="G529">
        <v>9.3506999999999701E-2</v>
      </c>
      <c r="H529">
        <f t="shared" si="8"/>
        <v>93.506999999999707</v>
      </c>
    </row>
    <row r="530" spans="1:8">
      <c r="A530">
        <v>55876</v>
      </c>
      <c r="B530" t="s">
        <v>16</v>
      </c>
      <c r="C530" t="s">
        <v>18</v>
      </c>
      <c r="D530">
        <v>74764</v>
      </c>
      <c r="E530">
        <v>2.06</v>
      </c>
      <c r="F530">
        <v>2.1535069999999998</v>
      </c>
      <c r="G530">
        <v>9.3506999999999701E-2</v>
      </c>
      <c r="H530">
        <f t="shared" si="8"/>
        <v>93.506999999999707</v>
      </c>
    </row>
    <row r="531" spans="1:8">
      <c r="A531">
        <v>55888</v>
      </c>
      <c r="B531" t="s">
        <v>16</v>
      </c>
      <c r="C531" t="s">
        <v>18</v>
      </c>
      <c r="D531">
        <v>74764</v>
      </c>
      <c r="E531">
        <v>3.74</v>
      </c>
      <c r="F531">
        <v>3.833507</v>
      </c>
      <c r="G531">
        <v>9.3506999999999701E-2</v>
      </c>
      <c r="H531">
        <f t="shared" si="8"/>
        <v>93.506999999999707</v>
      </c>
    </row>
    <row r="532" spans="1:8">
      <c r="A532">
        <v>60040</v>
      </c>
      <c r="B532" t="s">
        <v>24</v>
      </c>
      <c r="C532" t="s">
        <v>26</v>
      </c>
      <c r="D532">
        <v>74764</v>
      </c>
      <c r="E532">
        <v>2.06</v>
      </c>
      <c r="F532">
        <v>2.1535069999999998</v>
      </c>
      <c r="G532">
        <v>9.3506999999999701E-2</v>
      </c>
      <c r="H532">
        <f t="shared" si="8"/>
        <v>93.506999999999707</v>
      </c>
    </row>
    <row r="533" spans="1:8">
      <c r="A533">
        <v>41581</v>
      </c>
      <c r="B533" t="s">
        <v>26</v>
      </c>
      <c r="C533" t="s">
        <v>11</v>
      </c>
      <c r="D533">
        <v>74764</v>
      </c>
      <c r="E533">
        <v>2.8399990000000002</v>
      </c>
      <c r="F533">
        <v>2.9335059999999999</v>
      </c>
      <c r="G533">
        <v>9.3506999999999701E-2</v>
      </c>
      <c r="H533">
        <f t="shared" si="8"/>
        <v>93.506999999999707</v>
      </c>
    </row>
    <row r="534" spans="1:8">
      <c r="A534">
        <v>44580</v>
      </c>
      <c r="B534" t="s">
        <v>17</v>
      </c>
      <c r="C534" t="s">
        <v>20</v>
      </c>
      <c r="D534">
        <v>149602</v>
      </c>
      <c r="E534">
        <v>2.06</v>
      </c>
      <c r="F534">
        <v>2.1535069999999998</v>
      </c>
      <c r="G534">
        <v>9.3506999999999701E-2</v>
      </c>
      <c r="H534">
        <f t="shared" si="8"/>
        <v>93.506999999999707</v>
      </c>
    </row>
    <row r="535" spans="1:8">
      <c r="A535">
        <v>51701</v>
      </c>
      <c r="B535" t="s">
        <v>18</v>
      </c>
      <c r="C535" t="s">
        <v>19</v>
      </c>
      <c r="D535">
        <v>299278</v>
      </c>
      <c r="E535">
        <v>3.74</v>
      </c>
      <c r="F535">
        <v>3.833507</v>
      </c>
      <c r="G535">
        <v>9.3506999999999701E-2</v>
      </c>
      <c r="H535">
        <f t="shared" si="8"/>
        <v>93.506999999999707</v>
      </c>
    </row>
    <row r="536" spans="1:8">
      <c r="A536">
        <v>54967</v>
      </c>
      <c r="B536" t="s">
        <v>21</v>
      </c>
      <c r="C536" t="s">
        <v>22</v>
      </c>
      <c r="D536">
        <v>149602</v>
      </c>
      <c r="E536">
        <v>3.74</v>
      </c>
      <c r="F536">
        <v>3.833507</v>
      </c>
      <c r="G536">
        <v>9.3506999999999701E-2</v>
      </c>
      <c r="H536">
        <f t="shared" si="8"/>
        <v>93.506999999999707</v>
      </c>
    </row>
    <row r="537" spans="1:8">
      <c r="A537">
        <v>58573</v>
      </c>
      <c r="B537" t="s">
        <v>23</v>
      </c>
      <c r="C537" t="s">
        <v>25</v>
      </c>
      <c r="D537">
        <v>74764</v>
      </c>
      <c r="E537">
        <v>1.879999</v>
      </c>
      <c r="F537">
        <v>1.973506</v>
      </c>
      <c r="G537">
        <v>9.3507000000000007E-2</v>
      </c>
      <c r="H537">
        <f t="shared" si="8"/>
        <v>93.507000000000005</v>
      </c>
    </row>
    <row r="538" spans="1:8">
      <c r="A538">
        <v>39198</v>
      </c>
      <c r="B538" t="s">
        <v>8</v>
      </c>
      <c r="C538" t="s">
        <v>15</v>
      </c>
      <c r="D538">
        <v>149602</v>
      </c>
      <c r="E538">
        <v>1.139999</v>
      </c>
      <c r="F538">
        <v>1.233506</v>
      </c>
      <c r="G538">
        <v>9.3507000000000007E-2</v>
      </c>
      <c r="H538">
        <f t="shared" si="8"/>
        <v>93.507000000000005</v>
      </c>
    </row>
    <row r="539" spans="1:8">
      <c r="A539">
        <v>39199</v>
      </c>
      <c r="B539" t="s">
        <v>8</v>
      </c>
      <c r="C539" t="s">
        <v>15</v>
      </c>
      <c r="D539">
        <v>149602</v>
      </c>
      <c r="E539">
        <v>1.2199990000000001</v>
      </c>
      <c r="F539">
        <v>1.3135060000000001</v>
      </c>
      <c r="G539">
        <v>9.3507000000000007E-2</v>
      </c>
      <c r="H539">
        <f t="shared" si="8"/>
        <v>93.507000000000005</v>
      </c>
    </row>
    <row r="540" spans="1:8">
      <c r="A540">
        <v>39203</v>
      </c>
      <c r="B540" t="s">
        <v>8</v>
      </c>
      <c r="C540" t="s">
        <v>15</v>
      </c>
      <c r="D540">
        <v>149602</v>
      </c>
      <c r="E540">
        <v>1.699999</v>
      </c>
      <c r="F540">
        <v>1.793506</v>
      </c>
      <c r="G540">
        <v>9.3507000000000007E-2</v>
      </c>
      <c r="H540">
        <f t="shared" si="8"/>
        <v>93.507000000000005</v>
      </c>
    </row>
    <row r="541" spans="1:8">
      <c r="A541">
        <v>41566</v>
      </c>
      <c r="B541" t="s">
        <v>26</v>
      </c>
      <c r="C541" t="s">
        <v>11</v>
      </c>
      <c r="D541">
        <v>74764</v>
      </c>
      <c r="E541">
        <v>1.139999</v>
      </c>
      <c r="F541">
        <v>1.233506</v>
      </c>
      <c r="G541">
        <v>9.3507000000000007E-2</v>
      </c>
      <c r="H541">
        <f t="shared" si="8"/>
        <v>93.507000000000005</v>
      </c>
    </row>
    <row r="542" spans="1:8">
      <c r="A542">
        <v>41567</v>
      </c>
      <c r="B542" t="s">
        <v>26</v>
      </c>
      <c r="C542" t="s">
        <v>11</v>
      </c>
      <c r="D542">
        <v>74764</v>
      </c>
      <c r="E542">
        <v>1.2199990000000001</v>
      </c>
      <c r="F542">
        <v>1.3135060000000001</v>
      </c>
      <c r="G542">
        <v>9.3507000000000007E-2</v>
      </c>
      <c r="H542">
        <f t="shared" si="8"/>
        <v>93.507000000000005</v>
      </c>
    </row>
    <row r="543" spans="1:8">
      <c r="A543">
        <v>41571</v>
      </c>
      <c r="B543" t="s">
        <v>26</v>
      </c>
      <c r="C543" t="s">
        <v>11</v>
      </c>
      <c r="D543">
        <v>74764</v>
      </c>
      <c r="E543">
        <v>1.699999</v>
      </c>
      <c r="F543">
        <v>1.793506</v>
      </c>
      <c r="G543">
        <v>9.3507000000000007E-2</v>
      </c>
      <c r="H543">
        <f t="shared" si="8"/>
        <v>93.507000000000005</v>
      </c>
    </row>
    <row r="544" spans="1:8">
      <c r="A544">
        <v>41574</v>
      </c>
      <c r="B544" t="s">
        <v>26</v>
      </c>
      <c r="C544" t="s">
        <v>11</v>
      </c>
      <c r="D544">
        <v>74764</v>
      </c>
      <c r="E544">
        <v>1.879999</v>
      </c>
      <c r="F544">
        <v>1.973506</v>
      </c>
      <c r="G544">
        <v>9.3507000000000007E-2</v>
      </c>
      <c r="H544">
        <f t="shared" si="8"/>
        <v>93.507000000000005</v>
      </c>
    </row>
    <row r="545" spans="1:8">
      <c r="A545">
        <v>51686</v>
      </c>
      <c r="B545" t="s">
        <v>18</v>
      </c>
      <c r="C545" t="s">
        <v>19</v>
      </c>
      <c r="D545">
        <v>299278</v>
      </c>
      <c r="E545">
        <v>1.879999</v>
      </c>
      <c r="F545">
        <v>1.973506</v>
      </c>
      <c r="G545">
        <v>9.3507000000000007E-2</v>
      </c>
      <c r="H545">
        <f t="shared" si="8"/>
        <v>93.507000000000005</v>
      </c>
    </row>
    <row r="546" spans="1:8">
      <c r="A546">
        <v>39217</v>
      </c>
      <c r="B546" t="s">
        <v>8</v>
      </c>
      <c r="C546" t="s">
        <v>15</v>
      </c>
      <c r="D546">
        <v>149602</v>
      </c>
      <c r="E546">
        <v>3.4599989999999998</v>
      </c>
      <c r="F546">
        <v>3.5535060000000001</v>
      </c>
      <c r="G546">
        <v>9.3507000000000201E-2</v>
      </c>
      <c r="H546">
        <f t="shared" si="8"/>
        <v>93.507000000000204</v>
      </c>
    </row>
    <row r="547" spans="1:8">
      <c r="A547">
        <v>41573</v>
      </c>
      <c r="B547" t="s">
        <v>26</v>
      </c>
      <c r="C547" t="s">
        <v>11</v>
      </c>
      <c r="D547">
        <v>74764</v>
      </c>
      <c r="E547">
        <v>1.8599999999999901</v>
      </c>
      <c r="F547">
        <v>1.9535070000000001</v>
      </c>
      <c r="G547">
        <v>9.3507000000000201E-2</v>
      </c>
      <c r="H547">
        <f t="shared" si="8"/>
        <v>93.507000000000204</v>
      </c>
    </row>
    <row r="548" spans="1:8">
      <c r="A548">
        <v>41586</v>
      </c>
      <c r="B548" t="s">
        <v>26</v>
      </c>
      <c r="C548" t="s">
        <v>11</v>
      </c>
      <c r="D548">
        <v>74764</v>
      </c>
      <c r="E548">
        <v>3.4599989999999998</v>
      </c>
      <c r="F548">
        <v>3.5535060000000001</v>
      </c>
      <c r="G548">
        <v>9.3507000000000201E-2</v>
      </c>
      <c r="H548">
        <f t="shared" si="8"/>
        <v>93.507000000000204</v>
      </c>
    </row>
    <row r="549" spans="1:8">
      <c r="A549">
        <v>39259</v>
      </c>
      <c r="B549" t="s">
        <v>22</v>
      </c>
      <c r="C549" t="s">
        <v>21</v>
      </c>
      <c r="D549">
        <v>74764</v>
      </c>
      <c r="E549">
        <v>3.74</v>
      </c>
      <c r="F549">
        <v>3.8335080000000001</v>
      </c>
      <c r="G549">
        <v>9.3507999999999897E-2</v>
      </c>
      <c r="H549">
        <f t="shared" si="8"/>
        <v>93.507999999999896</v>
      </c>
    </row>
    <row r="550" spans="1:8">
      <c r="A550">
        <v>41590</v>
      </c>
      <c r="B550" t="s">
        <v>26</v>
      </c>
      <c r="C550" t="s">
        <v>11</v>
      </c>
      <c r="D550">
        <v>74764</v>
      </c>
      <c r="E550">
        <v>3.74</v>
      </c>
      <c r="F550">
        <v>3.8335080000000001</v>
      </c>
      <c r="G550">
        <v>9.3507999999999897E-2</v>
      </c>
      <c r="H550">
        <f t="shared" si="8"/>
        <v>93.507999999999896</v>
      </c>
    </row>
    <row r="551" spans="1:8">
      <c r="A551">
        <v>54955</v>
      </c>
      <c r="B551" t="s">
        <v>21</v>
      </c>
      <c r="C551" t="s">
        <v>22</v>
      </c>
      <c r="D551">
        <v>149602</v>
      </c>
      <c r="E551">
        <v>2.06</v>
      </c>
      <c r="F551">
        <v>2.153508</v>
      </c>
      <c r="G551">
        <v>9.3507999999999897E-2</v>
      </c>
      <c r="H551">
        <f t="shared" si="8"/>
        <v>93.507999999999896</v>
      </c>
    </row>
    <row r="552" spans="1:8">
      <c r="A552">
        <v>32860</v>
      </c>
      <c r="B552" t="s">
        <v>20</v>
      </c>
      <c r="C552" t="s">
        <v>24</v>
      </c>
      <c r="D552">
        <v>74764</v>
      </c>
      <c r="E552">
        <v>1.879999</v>
      </c>
      <c r="F552">
        <v>1.9735069999999999</v>
      </c>
      <c r="G552">
        <v>9.3508000000000105E-2</v>
      </c>
      <c r="H552">
        <f t="shared" si="8"/>
        <v>93.508000000000109</v>
      </c>
    </row>
    <row r="553" spans="1:8">
      <c r="A553">
        <v>39244</v>
      </c>
      <c r="B553" t="s">
        <v>22</v>
      </c>
      <c r="C553" t="s">
        <v>21</v>
      </c>
      <c r="D553">
        <v>74764</v>
      </c>
      <c r="E553">
        <v>1.879999</v>
      </c>
      <c r="F553">
        <v>1.9735069999999999</v>
      </c>
      <c r="G553">
        <v>9.3508000000000105E-2</v>
      </c>
      <c r="H553">
        <f t="shared" si="8"/>
        <v>93.508000000000109</v>
      </c>
    </row>
    <row r="554" spans="1:8">
      <c r="A554">
        <v>45743</v>
      </c>
      <c r="B554" t="s">
        <v>19</v>
      </c>
      <c r="C554" t="s">
        <v>23</v>
      </c>
      <c r="D554">
        <v>149602</v>
      </c>
      <c r="E554">
        <v>1.879999</v>
      </c>
      <c r="F554">
        <v>1.9735069999999999</v>
      </c>
      <c r="G554">
        <v>9.3508000000000105E-2</v>
      </c>
      <c r="H554">
        <f t="shared" si="8"/>
        <v>93.508000000000109</v>
      </c>
    </row>
    <row r="555" spans="1:8">
      <c r="A555">
        <v>39206</v>
      </c>
      <c r="B555" t="s">
        <v>8</v>
      </c>
      <c r="C555" t="s">
        <v>15</v>
      </c>
      <c r="D555">
        <v>149602</v>
      </c>
      <c r="E555">
        <v>1.879999</v>
      </c>
      <c r="F555">
        <v>1.9735069999999999</v>
      </c>
      <c r="G555">
        <v>9.3508000000000105E-2</v>
      </c>
      <c r="H555">
        <f t="shared" si="8"/>
        <v>93.508000000000109</v>
      </c>
    </row>
    <row r="556" spans="1:8">
      <c r="A556">
        <v>55873</v>
      </c>
      <c r="B556" t="s">
        <v>16</v>
      </c>
      <c r="C556" t="s">
        <v>18</v>
      </c>
      <c r="D556">
        <v>74764</v>
      </c>
      <c r="E556">
        <v>1.879999</v>
      </c>
      <c r="F556">
        <v>1.9735069999999999</v>
      </c>
      <c r="G556">
        <v>9.3508000000000105E-2</v>
      </c>
      <c r="H556">
        <f t="shared" si="8"/>
        <v>93.508000000000109</v>
      </c>
    </row>
    <row r="557" spans="1:8">
      <c r="A557">
        <v>60037</v>
      </c>
      <c r="B557" t="s">
        <v>24</v>
      </c>
      <c r="C557" t="s">
        <v>26</v>
      </c>
      <c r="D557">
        <v>74764</v>
      </c>
      <c r="E557">
        <v>1.879999</v>
      </c>
      <c r="F557">
        <v>1.9735069999999999</v>
      </c>
      <c r="G557">
        <v>9.3508000000000105E-2</v>
      </c>
      <c r="H557">
        <f t="shared" si="8"/>
        <v>93.508000000000109</v>
      </c>
    </row>
    <row r="558" spans="1:8">
      <c r="A558">
        <v>44577</v>
      </c>
      <c r="B558" t="s">
        <v>17</v>
      </c>
      <c r="C558" t="s">
        <v>20</v>
      </c>
      <c r="D558">
        <v>149602</v>
      </c>
      <c r="E558">
        <v>1.879999</v>
      </c>
      <c r="F558">
        <v>1.9735069999999999</v>
      </c>
      <c r="G558">
        <v>9.3508000000000105E-2</v>
      </c>
      <c r="H558">
        <f t="shared" si="8"/>
        <v>93.508000000000109</v>
      </c>
    </row>
    <row r="559" spans="1:8">
      <c r="A559">
        <v>54952</v>
      </c>
      <c r="B559" t="s">
        <v>21</v>
      </c>
      <c r="C559" t="s">
        <v>22</v>
      </c>
      <c r="D559">
        <v>149602</v>
      </c>
      <c r="E559">
        <v>1.879999</v>
      </c>
      <c r="F559">
        <v>1.973508</v>
      </c>
      <c r="G559">
        <v>9.3508999999999995E-2</v>
      </c>
      <c r="H559">
        <f t="shared" si="8"/>
        <v>93.509</v>
      </c>
    </row>
    <row r="560" spans="1:8">
      <c r="A560">
        <v>41570</v>
      </c>
      <c r="B560" t="s">
        <v>26</v>
      </c>
      <c r="C560" t="s">
        <v>11</v>
      </c>
      <c r="D560">
        <v>74764</v>
      </c>
      <c r="E560">
        <v>1.679999</v>
      </c>
      <c r="F560">
        <v>1.7735179999999999</v>
      </c>
      <c r="G560">
        <v>9.3519000000000102E-2</v>
      </c>
      <c r="H560">
        <f t="shared" si="8"/>
        <v>93.519000000000105</v>
      </c>
    </row>
    <row r="561" spans="1:8">
      <c r="A561">
        <v>39202</v>
      </c>
      <c r="B561" t="s">
        <v>8</v>
      </c>
      <c r="C561" t="s">
        <v>15</v>
      </c>
      <c r="D561">
        <v>149602</v>
      </c>
      <c r="E561">
        <v>1.679999</v>
      </c>
      <c r="F561">
        <v>1.7735650000000001</v>
      </c>
      <c r="G561">
        <v>9.3565999999999996E-2</v>
      </c>
      <c r="H561">
        <f t="shared" si="8"/>
        <v>93.566000000000003</v>
      </c>
    </row>
    <row r="562" spans="1:8">
      <c r="A562">
        <v>51702</v>
      </c>
      <c r="B562" t="s">
        <v>18</v>
      </c>
      <c r="C562" t="s">
        <v>19</v>
      </c>
      <c r="D562">
        <v>299278</v>
      </c>
      <c r="E562">
        <v>3.7715100000000001</v>
      </c>
      <c r="F562">
        <v>3.8655059999999999</v>
      </c>
      <c r="G562">
        <v>9.3995999999999705E-2</v>
      </c>
      <c r="H562">
        <f t="shared" si="8"/>
        <v>93.995999999999711</v>
      </c>
    </row>
    <row r="563" spans="1:8">
      <c r="A563">
        <v>58596</v>
      </c>
      <c r="B563" t="s">
        <v>25</v>
      </c>
      <c r="C563" t="s">
        <v>7</v>
      </c>
      <c r="D563">
        <v>149602</v>
      </c>
      <c r="E563">
        <v>3.7715100000000001</v>
      </c>
      <c r="F563">
        <v>3.865507</v>
      </c>
      <c r="G563">
        <v>9.3996999999999803E-2</v>
      </c>
      <c r="H563">
        <f t="shared" si="8"/>
        <v>93.996999999999801</v>
      </c>
    </row>
    <row r="564" spans="1:8">
      <c r="A564">
        <v>45759</v>
      </c>
      <c r="B564" t="s">
        <v>19</v>
      </c>
      <c r="C564" t="s">
        <v>23</v>
      </c>
      <c r="D564">
        <v>149602</v>
      </c>
      <c r="E564">
        <v>3.7715079999999999</v>
      </c>
      <c r="F564">
        <v>3.8655059999999999</v>
      </c>
      <c r="G564">
        <v>9.3997999999999998E-2</v>
      </c>
      <c r="H564">
        <f t="shared" si="8"/>
        <v>93.998000000000005</v>
      </c>
    </row>
    <row r="565" spans="1:8">
      <c r="A565">
        <v>44593</v>
      </c>
      <c r="B565" t="s">
        <v>17</v>
      </c>
      <c r="C565" t="s">
        <v>20</v>
      </c>
      <c r="D565">
        <v>149602</v>
      </c>
      <c r="E565">
        <v>3.771509</v>
      </c>
      <c r="F565">
        <v>3.865507</v>
      </c>
      <c r="G565">
        <v>9.3997999999999998E-2</v>
      </c>
      <c r="H565">
        <f t="shared" si="8"/>
        <v>93.998000000000005</v>
      </c>
    </row>
    <row r="566" spans="1:8">
      <c r="A566">
        <v>54968</v>
      </c>
      <c r="B566" t="s">
        <v>21</v>
      </c>
      <c r="C566" t="s">
        <v>22</v>
      </c>
      <c r="D566">
        <v>149602</v>
      </c>
      <c r="E566">
        <v>3.771509</v>
      </c>
      <c r="F566">
        <v>3.865507</v>
      </c>
      <c r="G566">
        <v>9.3997999999999998E-2</v>
      </c>
      <c r="H566">
        <f t="shared" si="8"/>
        <v>93.998000000000005</v>
      </c>
    </row>
    <row r="567" spans="1:8">
      <c r="A567">
        <v>39222</v>
      </c>
      <c r="B567" t="s">
        <v>8</v>
      </c>
      <c r="C567" t="s">
        <v>15</v>
      </c>
      <c r="D567">
        <v>149602</v>
      </c>
      <c r="E567">
        <v>3.7715079999999999</v>
      </c>
      <c r="F567">
        <v>3.8655080000000002</v>
      </c>
      <c r="G567">
        <v>9.4000000000000306E-2</v>
      </c>
      <c r="H567">
        <f t="shared" si="8"/>
        <v>94.000000000000313</v>
      </c>
    </row>
    <row r="568" spans="1:8">
      <c r="A568">
        <v>45760</v>
      </c>
      <c r="B568" t="s">
        <v>19</v>
      </c>
      <c r="C568" t="s">
        <v>23</v>
      </c>
      <c r="D568">
        <v>150146</v>
      </c>
      <c r="E568">
        <v>3.7820230000000001</v>
      </c>
      <c r="F568">
        <v>3.877507</v>
      </c>
      <c r="G568">
        <v>9.5483999999999902E-2</v>
      </c>
      <c r="H568">
        <f t="shared" si="8"/>
        <v>95.483999999999895</v>
      </c>
    </row>
    <row r="569" spans="1:8">
      <c r="A569">
        <v>39260</v>
      </c>
      <c r="B569" t="s">
        <v>22</v>
      </c>
      <c r="C569" t="s">
        <v>21</v>
      </c>
      <c r="D569">
        <v>74764</v>
      </c>
      <c r="E569">
        <v>3.77</v>
      </c>
      <c r="F569">
        <v>3.8655059999999999</v>
      </c>
      <c r="G569">
        <v>9.5505999999999799E-2</v>
      </c>
      <c r="H569">
        <f t="shared" si="8"/>
        <v>95.505999999999801</v>
      </c>
    </row>
    <row r="570" spans="1:8">
      <c r="A570">
        <v>45759</v>
      </c>
      <c r="B570" t="s">
        <v>19</v>
      </c>
      <c r="C570" t="s">
        <v>23</v>
      </c>
      <c r="D570">
        <v>149602</v>
      </c>
      <c r="E570">
        <v>3.77</v>
      </c>
      <c r="F570">
        <v>3.8655059999999999</v>
      </c>
      <c r="G570">
        <v>9.5505999999999799E-2</v>
      </c>
      <c r="H570">
        <f t="shared" si="8"/>
        <v>95.505999999999801</v>
      </c>
    </row>
    <row r="571" spans="1:8">
      <c r="A571">
        <v>60053</v>
      </c>
      <c r="B571" t="s">
        <v>24</v>
      </c>
      <c r="C571" t="s">
        <v>26</v>
      </c>
      <c r="D571">
        <v>74764</v>
      </c>
      <c r="E571">
        <v>3.77</v>
      </c>
      <c r="F571">
        <v>3.8655059999999999</v>
      </c>
      <c r="G571">
        <v>9.5505999999999799E-2</v>
      </c>
      <c r="H571">
        <f t="shared" si="8"/>
        <v>95.505999999999801</v>
      </c>
    </row>
    <row r="572" spans="1:8">
      <c r="A572">
        <v>51702</v>
      </c>
      <c r="B572" t="s">
        <v>18</v>
      </c>
      <c r="C572" t="s">
        <v>19</v>
      </c>
      <c r="D572">
        <v>299278</v>
      </c>
      <c r="E572">
        <v>3.77</v>
      </c>
      <c r="F572">
        <v>3.8655059999999999</v>
      </c>
      <c r="G572">
        <v>9.5505999999999799E-2</v>
      </c>
      <c r="H572">
        <f t="shared" si="8"/>
        <v>95.505999999999801</v>
      </c>
    </row>
    <row r="573" spans="1:8">
      <c r="A573">
        <v>58589</v>
      </c>
      <c r="B573" t="s">
        <v>23</v>
      </c>
      <c r="C573" t="s">
        <v>25</v>
      </c>
      <c r="D573">
        <v>74764</v>
      </c>
      <c r="E573">
        <v>3.77</v>
      </c>
      <c r="F573">
        <v>3.865507</v>
      </c>
      <c r="G573">
        <v>9.5506999999999995E-2</v>
      </c>
      <c r="H573">
        <f t="shared" si="8"/>
        <v>95.506999999999991</v>
      </c>
    </row>
    <row r="574" spans="1:8">
      <c r="A574">
        <v>55889</v>
      </c>
      <c r="B574" t="s">
        <v>16</v>
      </c>
      <c r="C574" t="s">
        <v>18</v>
      </c>
      <c r="D574">
        <v>74764</v>
      </c>
      <c r="E574">
        <v>3.77</v>
      </c>
      <c r="F574">
        <v>3.865507</v>
      </c>
      <c r="G574">
        <v>9.5506999999999995E-2</v>
      </c>
      <c r="H574">
        <f t="shared" si="8"/>
        <v>95.506999999999991</v>
      </c>
    </row>
    <row r="575" spans="1:8">
      <c r="A575">
        <v>58596</v>
      </c>
      <c r="B575" t="s">
        <v>25</v>
      </c>
      <c r="C575" t="s">
        <v>7</v>
      </c>
      <c r="D575">
        <v>149602</v>
      </c>
      <c r="E575">
        <v>3.77</v>
      </c>
      <c r="F575">
        <v>3.865507</v>
      </c>
      <c r="G575">
        <v>9.5506999999999995E-2</v>
      </c>
      <c r="H575">
        <f t="shared" si="8"/>
        <v>95.506999999999991</v>
      </c>
    </row>
    <row r="576" spans="1:8">
      <c r="A576">
        <v>44593</v>
      </c>
      <c r="B576" t="s">
        <v>17</v>
      </c>
      <c r="C576" t="s">
        <v>20</v>
      </c>
      <c r="D576">
        <v>149602</v>
      </c>
      <c r="E576">
        <v>3.77</v>
      </c>
      <c r="F576">
        <v>3.865507</v>
      </c>
      <c r="G576">
        <v>9.5506999999999995E-2</v>
      </c>
      <c r="H576">
        <f t="shared" si="8"/>
        <v>95.506999999999991</v>
      </c>
    </row>
    <row r="577" spans="1:8">
      <c r="A577">
        <v>54968</v>
      </c>
      <c r="B577" t="s">
        <v>21</v>
      </c>
      <c r="C577" t="s">
        <v>22</v>
      </c>
      <c r="D577">
        <v>149602</v>
      </c>
      <c r="E577">
        <v>3.77</v>
      </c>
      <c r="F577">
        <v>3.865507</v>
      </c>
      <c r="G577">
        <v>9.5506999999999995E-2</v>
      </c>
      <c r="H577">
        <f t="shared" si="8"/>
        <v>95.506999999999991</v>
      </c>
    </row>
    <row r="578" spans="1:8">
      <c r="A578">
        <v>32876</v>
      </c>
      <c r="B578" t="s">
        <v>20</v>
      </c>
      <c r="C578" t="s">
        <v>24</v>
      </c>
      <c r="D578">
        <v>74764</v>
      </c>
      <c r="E578">
        <v>3.77</v>
      </c>
      <c r="F578">
        <v>3.8655080000000002</v>
      </c>
      <c r="G578">
        <v>9.5508000000000107E-2</v>
      </c>
      <c r="H578">
        <f t="shared" ref="H578:H641" si="9">G578*1000</f>
        <v>95.508000000000109</v>
      </c>
    </row>
    <row r="579" spans="1:8">
      <c r="A579">
        <v>39222</v>
      </c>
      <c r="B579" t="s">
        <v>8</v>
      </c>
      <c r="C579" t="s">
        <v>15</v>
      </c>
      <c r="D579">
        <v>149602</v>
      </c>
      <c r="E579">
        <v>3.77</v>
      </c>
      <c r="F579">
        <v>3.8655080000000002</v>
      </c>
      <c r="G579">
        <v>9.5508000000000107E-2</v>
      </c>
      <c r="H579">
        <f t="shared" si="9"/>
        <v>95.508000000000109</v>
      </c>
    </row>
    <row r="580" spans="1:8">
      <c r="A580">
        <v>41591</v>
      </c>
      <c r="B580" t="s">
        <v>26</v>
      </c>
      <c r="C580" t="s">
        <v>11</v>
      </c>
      <c r="D580">
        <v>74764</v>
      </c>
      <c r="E580">
        <v>3.77</v>
      </c>
      <c r="F580">
        <v>3.8655080000000002</v>
      </c>
      <c r="G580">
        <v>9.5508000000000107E-2</v>
      </c>
      <c r="H580">
        <f t="shared" si="9"/>
        <v>95.508000000000109</v>
      </c>
    </row>
    <row r="581" spans="1:8">
      <c r="A581">
        <v>44594</v>
      </c>
      <c r="B581" t="s">
        <v>17</v>
      </c>
      <c r="C581" t="s">
        <v>20</v>
      </c>
      <c r="D581">
        <v>150146</v>
      </c>
      <c r="E581">
        <v>3.7816649999999998</v>
      </c>
      <c r="F581">
        <v>3.877507</v>
      </c>
      <c r="G581">
        <v>9.5841999999999705E-2</v>
      </c>
      <c r="H581">
        <f t="shared" si="9"/>
        <v>95.8419999999997</v>
      </c>
    </row>
    <row r="582" spans="1:8">
      <c r="A582">
        <v>51703</v>
      </c>
      <c r="B582" t="s">
        <v>18</v>
      </c>
      <c r="C582" t="s">
        <v>19</v>
      </c>
      <c r="D582">
        <v>299822</v>
      </c>
      <c r="E582">
        <v>3.781663</v>
      </c>
      <c r="F582">
        <v>3.8775059999999999</v>
      </c>
      <c r="G582">
        <v>9.58429999999999E-2</v>
      </c>
      <c r="H582">
        <f t="shared" si="9"/>
        <v>95.842999999999904</v>
      </c>
    </row>
    <row r="583" spans="1:8">
      <c r="A583">
        <v>54969</v>
      </c>
      <c r="B583" t="s">
        <v>21</v>
      </c>
      <c r="C583" t="s">
        <v>22</v>
      </c>
      <c r="D583">
        <v>150146</v>
      </c>
      <c r="E583">
        <v>3.78162299999999</v>
      </c>
      <c r="F583">
        <v>3.877507</v>
      </c>
      <c r="G583">
        <v>9.5884000000000302E-2</v>
      </c>
      <c r="H583">
        <f t="shared" si="9"/>
        <v>95.884000000000299</v>
      </c>
    </row>
    <row r="584" spans="1:8">
      <c r="A584">
        <v>58597</v>
      </c>
      <c r="B584" t="s">
        <v>25</v>
      </c>
      <c r="C584" t="s">
        <v>7</v>
      </c>
      <c r="D584">
        <v>150146</v>
      </c>
      <c r="E584">
        <v>3.781552</v>
      </c>
      <c r="F584">
        <v>3.8775059999999999</v>
      </c>
      <c r="G584">
        <v>9.5953999999999803E-2</v>
      </c>
      <c r="H584">
        <f t="shared" si="9"/>
        <v>95.953999999999809</v>
      </c>
    </row>
    <row r="585" spans="1:8">
      <c r="A585">
        <v>39223</v>
      </c>
      <c r="B585" t="s">
        <v>8</v>
      </c>
      <c r="C585" t="s">
        <v>15</v>
      </c>
      <c r="D585">
        <v>150146</v>
      </c>
      <c r="E585">
        <v>3.7815300000000001</v>
      </c>
      <c r="F585">
        <v>3.8775059999999999</v>
      </c>
      <c r="G585">
        <v>9.5975999999999798E-2</v>
      </c>
      <c r="H585">
        <f t="shared" si="9"/>
        <v>95.9759999999998</v>
      </c>
    </row>
    <row r="586" spans="1:8">
      <c r="A586">
        <v>51704</v>
      </c>
      <c r="B586" t="s">
        <v>18</v>
      </c>
      <c r="C586" t="s">
        <v>19</v>
      </c>
      <c r="D586">
        <v>299822</v>
      </c>
      <c r="E586">
        <v>3.8015099999999999</v>
      </c>
      <c r="F586">
        <v>3.8975059999999999</v>
      </c>
      <c r="G586">
        <v>9.5995999999999901E-2</v>
      </c>
      <c r="H586">
        <f t="shared" si="9"/>
        <v>95.995999999999896</v>
      </c>
    </row>
    <row r="587" spans="1:8">
      <c r="A587">
        <v>58598</v>
      </c>
      <c r="B587" t="s">
        <v>25</v>
      </c>
      <c r="C587" t="s">
        <v>7</v>
      </c>
      <c r="D587">
        <v>150146</v>
      </c>
      <c r="E587">
        <v>3.8015099999999999</v>
      </c>
      <c r="F587">
        <v>3.8975070000000001</v>
      </c>
      <c r="G587">
        <v>9.5997000000000096E-2</v>
      </c>
      <c r="H587">
        <f t="shared" si="9"/>
        <v>95.997000000000099</v>
      </c>
    </row>
    <row r="588" spans="1:8">
      <c r="A588">
        <v>44578</v>
      </c>
      <c r="B588" t="s">
        <v>17</v>
      </c>
      <c r="C588" t="s">
        <v>20</v>
      </c>
      <c r="D588">
        <v>150146</v>
      </c>
      <c r="E588">
        <v>1.9015089999999999</v>
      </c>
      <c r="F588">
        <v>1.997506</v>
      </c>
      <c r="G588">
        <v>9.5997000000000096E-2</v>
      </c>
      <c r="H588">
        <f t="shared" si="9"/>
        <v>95.997000000000099</v>
      </c>
    </row>
    <row r="589" spans="1:8">
      <c r="A589">
        <v>51687</v>
      </c>
      <c r="B589" t="s">
        <v>18</v>
      </c>
      <c r="C589" t="s">
        <v>19</v>
      </c>
      <c r="D589">
        <v>299822</v>
      </c>
      <c r="E589">
        <v>1.90151</v>
      </c>
      <c r="F589">
        <v>1.9975069999999999</v>
      </c>
      <c r="G589">
        <v>9.5997000000000096E-2</v>
      </c>
      <c r="H589">
        <f t="shared" si="9"/>
        <v>95.997000000000099</v>
      </c>
    </row>
    <row r="590" spans="1:8">
      <c r="A590">
        <v>45761</v>
      </c>
      <c r="B590" t="s">
        <v>19</v>
      </c>
      <c r="C590" t="s">
        <v>23</v>
      </c>
      <c r="D590">
        <v>150146</v>
      </c>
      <c r="E590">
        <v>3.8015080000000001</v>
      </c>
      <c r="F590">
        <v>3.8975059999999999</v>
      </c>
      <c r="G590">
        <v>9.5997999999999806E-2</v>
      </c>
      <c r="H590">
        <f t="shared" si="9"/>
        <v>95.997999999999806</v>
      </c>
    </row>
    <row r="591" spans="1:8">
      <c r="A591">
        <v>44595</v>
      </c>
      <c r="B591" t="s">
        <v>17</v>
      </c>
      <c r="C591" t="s">
        <v>20</v>
      </c>
      <c r="D591">
        <v>150146</v>
      </c>
      <c r="E591">
        <v>3.8015089999999998</v>
      </c>
      <c r="F591">
        <v>3.8975070000000001</v>
      </c>
      <c r="G591">
        <v>9.5997999999999806E-2</v>
      </c>
      <c r="H591">
        <f t="shared" si="9"/>
        <v>95.997999999999806</v>
      </c>
    </row>
    <row r="592" spans="1:8">
      <c r="A592">
        <v>54970</v>
      </c>
      <c r="B592" t="s">
        <v>21</v>
      </c>
      <c r="C592" t="s">
        <v>22</v>
      </c>
      <c r="D592">
        <v>150146</v>
      </c>
      <c r="E592">
        <v>3.8015089999999998</v>
      </c>
      <c r="F592">
        <v>3.8975070000000001</v>
      </c>
      <c r="G592">
        <v>9.5997999999999806E-2</v>
      </c>
      <c r="H592">
        <f t="shared" si="9"/>
        <v>95.997999999999806</v>
      </c>
    </row>
    <row r="593" spans="1:8">
      <c r="A593">
        <v>39207</v>
      </c>
      <c r="B593" t="s">
        <v>8</v>
      </c>
      <c r="C593" t="s">
        <v>15</v>
      </c>
      <c r="D593">
        <v>150146</v>
      </c>
      <c r="E593">
        <v>1.901508</v>
      </c>
      <c r="F593">
        <v>1.997506</v>
      </c>
      <c r="G593">
        <v>9.5998E-2</v>
      </c>
      <c r="H593">
        <f t="shared" si="9"/>
        <v>95.998000000000005</v>
      </c>
    </row>
    <row r="594" spans="1:8">
      <c r="A594">
        <v>54953</v>
      </c>
      <c r="B594" t="s">
        <v>21</v>
      </c>
      <c r="C594" t="s">
        <v>22</v>
      </c>
      <c r="D594">
        <v>150146</v>
      </c>
      <c r="E594">
        <v>1.9015089999999999</v>
      </c>
      <c r="F594">
        <v>1.9975069999999999</v>
      </c>
      <c r="G594">
        <v>9.5998000000000194E-2</v>
      </c>
      <c r="H594">
        <f t="shared" si="9"/>
        <v>95.998000000000189</v>
      </c>
    </row>
    <row r="595" spans="1:8">
      <c r="A595">
        <v>39224</v>
      </c>
      <c r="B595" t="s">
        <v>8</v>
      </c>
      <c r="C595" t="s">
        <v>15</v>
      </c>
      <c r="D595">
        <v>150146</v>
      </c>
      <c r="E595">
        <v>3.8015080000000001</v>
      </c>
      <c r="F595">
        <v>3.8975070000000001</v>
      </c>
      <c r="G595">
        <v>9.5998999999999904E-2</v>
      </c>
      <c r="H595">
        <f t="shared" si="9"/>
        <v>95.99899999999991</v>
      </c>
    </row>
    <row r="596" spans="1:8">
      <c r="A596">
        <v>45744</v>
      </c>
      <c r="B596" t="s">
        <v>19</v>
      </c>
      <c r="C596" t="s">
        <v>23</v>
      </c>
      <c r="D596">
        <v>150146</v>
      </c>
      <c r="E596">
        <v>1.901508</v>
      </c>
      <c r="F596">
        <v>1.9975069999999999</v>
      </c>
      <c r="G596">
        <v>9.5999000000000098E-2</v>
      </c>
      <c r="H596">
        <f t="shared" si="9"/>
        <v>95.999000000000095</v>
      </c>
    </row>
    <row r="597" spans="1:8">
      <c r="A597">
        <v>45760</v>
      </c>
      <c r="B597" t="s">
        <v>19</v>
      </c>
      <c r="C597" t="s">
        <v>23</v>
      </c>
      <c r="D597">
        <v>150146</v>
      </c>
      <c r="E597">
        <v>3.7804009999999999</v>
      </c>
      <c r="F597">
        <v>3.877507</v>
      </c>
      <c r="G597">
        <v>9.7106000000000095E-2</v>
      </c>
      <c r="H597">
        <f t="shared" si="9"/>
        <v>97.106000000000094</v>
      </c>
    </row>
    <row r="598" spans="1:8">
      <c r="A598">
        <v>41592</v>
      </c>
      <c r="B598" t="s">
        <v>26</v>
      </c>
      <c r="C598" t="s">
        <v>11</v>
      </c>
      <c r="D598">
        <v>75036</v>
      </c>
      <c r="E598">
        <v>3.7803149999999999</v>
      </c>
      <c r="F598">
        <v>3.8775059999999999</v>
      </c>
      <c r="G598">
        <v>9.7191E-2</v>
      </c>
      <c r="H598">
        <f t="shared" si="9"/>
        <v>97.191000000000003</v>
      </c>
    </row>
    <row r="599" spans="1:8">
      <c r="A599">
        <v>44594</v>
      </c>
      <c r="B599" t="s">
        <v>17</v>
      </c>
      <c r="C599" t="s">
        <v>20</v>
      </c>
      <c r="D599">
        <v>150146</v>
      </c>
      <c r="E599">
        <v>3.7800419999999999</v>
      </c>
      <c r="F599">
        <v>3.877507</v>
      </c>
      <c r="G599">
        <v>9.7465000000000093E-2</v>
      </c>
      <c r="H599">
        <f t="shared" si="9"/>
        <v>97.465000000000089</v>
      </c>
    </row>
    <row r="600" spans="1:8">
      <c r="A600">
        <v>55890</v>
      </c>
      <c r="B600" t="s">
        <v>16</v>
      </c>
      <c r="C600" t="s">
        <v>18</v>
      </c>
      <c r="D600">
        <v>75036</v>
      </c>
      <c r="E600">
        <v>3.7800199999999999</v>
      </c>
      <c r="F600">
        <v>3.877507</v>
      </c>
      <c r="G600">
        <v>9.7487000000000101E-2</v>
      </c>
      <c r="H600">
        <f t="shared" si="9"/>
        <v>97.487000000000108</v>
      </c>
    </row>
    <row r="601" spans="1:8">
      <c r="A601">
        <v>51703</v>
      </c>
      <c r="B601" t="s">
        <v>18</v>
      </c>
      <c r="C601" t="s">
        <v>19</v>
      </c>
      <c r="D601">
        <v>299822</v>
      </c>
      <c r="E601">
        <v>3.7800180000000001</v>
      </c>
      <c r="F601">
        <v>3.8775059999999999</v>
      </c>
      <c r="G601">
        <v>9.7487999999999797E-2</v>
      </c>
      <c r="H601">
        <f t="shared" si="9"/>
        <v>97.487999999999801</v>
      </c>
    </row>
    <row r="602" spans="1:8">
      <c r="A602">
        <v>58591</v>
      </c>
      <c r="B602" t="s">
        <v>23</v>
      </c>
      <c r="C602" t="s">
        <v>25</v>
      </c>
      <c r="D602">
        <v>75036</v>
      </c>
      <c r="E602">
        <v>3.7999990000000001</v>
      </c>
      <c r="F602">
        <v>3.8975059999999999</v>
      </c>
      <c r="G602">
        <v>9.7506999999999705E-2</v>
      </c>
      <c r="H602">
        <f t="shared" si="9"/>
        <v>97.506999999999707</v>
      </c>
    </row>
    <row r="603" spans="1:8">
      <c r="A603">
        <v>39262</v>
      </c>
      <c r="B603" t="s">
        <v>22</v>
      </c>
      <c r="C603" t="s">
        <v>21</v>
      </c>
      <c r="D603">
        <v>75036</v>
      </c>
      <c r="E603">
        <v>3.7999990000000001</v>
      </c>
      <c r="F603">
        <v>3.8975059999999999</v>
      </c>
      <c r="G603">
        <v>9.7506999999999705E-2</v>
      </c>
      <c r="H603">
        <f t="shared" si="9"/>
        <v>97.506999999999707</v>
      </c>
    </row>
    <row r="604" spans="1:8">
      <c r="A604">
        <v>45761</v>
      </c>
      <c r="B604" t="s">
        <v>19</v>
      </c>
      <c r="C604" t="s">
        <v>23</v>
      </c>
      <c r="D604">
        <v>150146</v>
      </c>
      <c r="E604">
        <v>3.7999990000000001</v>
      </c>
      <c r="F604">
        <v>3.8975059999999999</v>
      </c>
      <c r="G604">
        <v>9.7506999999999705E-2</v>
      </c>
      <c r="H604">
        <f t="shared" si="9"/>
        <v>97.506999999999707</v>
      </c>
    </row>
    <row r="605" spans="1:8">
      <c r="A605">
        <v>39223</v>
      </c>
      <c r="B605" t="s">
        <v>8</v>
      </c>
      <c r="C605" t="s">
        <v>15</v>
      </c>
      <c r="D605">
        <v>150146</v>
      </c>
      <c r="E605">
        <v>3.7799990000000001</v>
      </c>
      <c r="F605">
        <v>3.8775059999999999</v>
      </c>
      <c r="G605">
        <v>9.7506999999999705E-2</v>
      </c>
      <c r="H605">
        <f t="shared" si="9"/>
        <v>97.506999999999707</v>
      </c>
    </row>
    <row r="606" spans="1:8">
      <c r="A606">
        <v>58597</v>
      </c>
      <c r="B606" t="s">
        <v>25</v>
      </c>
      <c r="C606" t="s">
        <v>7</v>
      </c>
      <c r="D606">
        <v>150146</v>
      </c>
      <c r="E606">
        <v>3.7799990000000001</v>
      </c>
      <c r="F606">
        <v>3.8775059999999999</v>
      </c>
      <c r="G606">
        <v>9.7506999999999705E-2</v>
      </c>
      <c r="H606">
        <f t="shared" si="9"/>
        <v>97.506999999999707</v>
      </c>
    </row>
    <row r="607" spans="1:8">
      <c r="A607">
        <v>51704</v>
      </c>
      <c r="B607" t="s">
        <v>18</v>
      </c>
      <c r="C607" t="s">
        <v>19</v>
      </c>
      <c r="D607">
        <v>299822</v>
      </c>
      <c r="E607">
        <v>3.7999990000000001</v>
      </c>
      <c r="F607">
        <v>3.8975059999999999</v>
      </c>
      <c r="G607">
        <v>9.7506999999999705E-2</v>
      </c>
      <c r="H607">
        <f t="shared" si="9"/>
        <v>97.506999999999707</v>
      </c>
    </row>
    <row r="608" spans="1:8">
      <c r="A608">
        <v>54969</v>
      </c>
      <c r="B608" t="s">
        <v>21</v>
      </c>
      <c r="C608" t="s">
        <v>22</v>
      </c>
      <c r="D608">
        <v>150146</v>
      </c>
      <c r="E608">
        <v>3.78</v>
      </c>
      <c r="F608">
        <v>3.877507</v>
      </c>
      <c r="G608">
        <v>9.7506999999999705E-2</v>
      </c>
      <c r="H608">
        <f t="shared" si="9"/>
        <v>97.506999999999707</v>
      </c>
    </row>
    <row r="609" spans="1:8">
      <c r="A609">
        <v>39207</v>
      </c>
      <c r="B609" t="s">
        <v>8</v>
      </c>
      <c r="C609" t="s">
        <v>15</v>
      </c>
      <c r="D609">
        <v>150146</v>
      </c>
      <c r="E609">
        <v>1.899999</v>
      </c>
      <c r="F609">
        <v>1.997506</v>
      </c>
      <c r="G609">
        <v>9.7506999999999996E-2</v>
      </c>
      <c r="H609">
        <f t="shared" si="9"/>
        <v>97.506999999999991</v>
      </c>
    </row>
    <row r="610" spans="1:8">
      <c r="A610">
        <v>41575</v>
      </c>
      <c r="B610" t="s">
        <v>26</v>
      </c>
      <c r="C610" t="s">
        <v>11</v>
      </c>
      <c r="D610">
        <v>75036</v>
      </c>
      <c r="E610">
        <v>1.899999</v>
      </c>
      <c r="F610">
        <v>1.997506</v>
      </c>
      <c r="G610">
        <v>9.7506999999999996E-2</v>
      </c>
      <c r="H610">
        <f t="shared" si="9"/>
        <v>97.506999999999991</v>
      </c>
    </row>
    <row r="611" spans="1:8">
      <c r="A611">
        <v>44578</v>
      </c>
      <c r="B611" t="s">
        <v>17</v>
      </c>
      <c r="C611" t="s">
        <v>20</v>
      </c>
      <c r="D611">
        <v>150146</v>
      </c>
      <c r="E611">
        <v>1.899999</v>
      </c>
      <c r="F611">
        <v>1.997506</v>
      </c>
      <c r="G611">
        <v>9.7506999999999996E-2</v>
      </c>
      <c r="H611">
        <f t="shared" si="9"/>
        <v>97.506999999999991</v>
      </c>
    </row>
    <row r="612" spans="1:8">
      <c r="A612">
        <v>58590</v>
      </c>
      <c r="B612" t="s">
        <v>23</v>
      </c>
      <c r="C612" t="s">
        <v>25</v>
      </c>
      <c r="D612">
        <v>75036</v>
      </c>
      <c r="E612">
        <v>3.7799990000000001</v>
      </c>
      <c r="F612">
        <v>3.877507</v>
      </c>
      <c r="G612">
        <v>9.75079999999999E-2</v>
      </c>
      <c r="H612">
        <f t="shared" si="9"/>
        <v>97.507999999999896</v>
      </c>
    </row>
    <row r="613" spans="1:8">
      <c r="A613">
        <v>39261</v>
      </c>
      <c r="B613" t="s">
        <v>22</v>
      </c>
      <c r="C613" t="s">
        <v>21</v>
      </c>
      <c r="D613">
        <v>75036</v>
      </c>
      <c r="E613">
        <v>3.7799990000000001</v>
      </c>
      <c r="F613">
        <v>3.877507</v>
      </c>
      <c r="G613">
        <v>9.75079999999999E-2</v>
      </c>
      <c r="H613">
        <f t="shared" si="9"/>
        <v>97.507999999999896</v>
      </c>
    </row>
    <row r="614" spans="1:8">
      <c r="A614">
        <v>39224</v>
      </c>
      <c r="B614" t="s">
        <v>8</v>
      </c>
      <c r="C614" t="s">
        <v>15</v>
      </c>
      <c r="D614">
        <v>150146</v>
      </c>
      <c r="E614">
        <v>3.7999990000000001</v>
      </c>
      <c r="F614">
        <v>3.8975070000000001</v>
      </c>
      <c r="G614">
        <v>9.75079999999999E-2</v>
      </c>
      <c r="H614">
        <f t="shared" si="9"/>
        <v>97.507999999999896</v>
      </c>
    </row>
    <row r="615" spans="1:8">
      <c r="A615">
        <v>55891</v>
      </c>
      <c r="B615" t="s">
        <v>16</v>
      </c>
      <c r="C615" t="s">
        <v>18</v>
      </c>
      <c r="D615">
        <v>75036</v>
      </c>
      <c r="E615">
        <v>3.7999990000000001</v>
      </c>
      <c r="F615">
        <v>3.8975070000000001</v>
      </c>
      <c r="G615">
        <v>9.75079999999999E-2</v>
      </c>
      <c r="H615">
        <f t="shared" si="9"/>
        <v>97.507999999999896</v>
      </c>
    </row>
    <row r="616" spans="1:8">
      <c r="A616">
        <v>60054</v>
      </c>
      <c r="B616" t="s">
        <v>24</v>
      </c>
      <c r="C616" t="s">
        <v>26</v>
      </c>
      <c r="D616">
        <v>75036</v>
      </c>
      <c r="E616">
        <v>3.7799990000000001</v>
      </c>
      <c r="F616">
        <v>3.877507</v>
      </c>
      <c r="G616">
        <v>9.75079999999999E-2</v>
      </c>
      <c r="H616">
        <f t="shared" si="9"/>
        <v>97.507999999999896</v>
      </c>
    </row>
    <row r="617" spans="1:8">
      <c r="A617">
        <v>60055</v>
      </c>
      <c r="B617" t="s">
        <v>24</v>
      </c>
      <c r="C617" t="s">
        <v>26</v>
      </c>
      <c r="D617">
        <v>75036</v>
      </c>
      <c r="E617">
        <v>3.7999990000000001</v>
      </c>
      <c r="F617">
        <v>3.8975070000000001</v>
      </c>
      <c r="G617">
        <v>9.75079999999999E-2</v>
      </c>
      <c r="H617">
        <f t="shared" si="9"/>
        <v>97.507999999999896</v>
      </c>
    </row>
    <row r="618" spans="1:8">
      <c r="A618">
        <v>58598</v>
      </c>
      <c r="B618" t="s">
        <v>25</v>
      </c>
      <c r="C618" t="s">
        <v>7</v>
      </c>
      <c r="D618">
        <v>150146</v>
      </c>
      <c r="E618">
        <v>3.7999990000000001</v>
      </c>
      <c r="F618">
        <v>3.8975070000000001</v>
      </c>
      <c r="G618">
        <v>9.75079999999999E-2</v>
      </c>
      <c r="H618">
        <f t="shared" si="9"/>
        <v>97.507999999999896</v>
      </c>
    </row>
    <row r="619" spans="1:8">
      <c r="A619">
        <v>44595</v>
      </c>
      <c r="B619" t="s">
        <v>17</v>
      </c>
      <c r="C619" t="s">
        <v>20</v>
      </c>
      <c r="D619">
        <v>150146</v>
      </c>
      <c r="E619">
        <v>3.7999990000000001</v>
      </c>
      <c r="F619">
        <v>3.8975070000000001</v>
      </c>
      <c r="G619">
        <v>9.75079999999999E-2</v>
      </c>
      <c r="H619">
        <f t="shared" si="9"/>
        <v>97.507999999999896</v>
      </c>
    </row>
    <row r="620" spans="1:8">
      <c r="A620">
        <v>54970</v>
      </c>
      <c r="B620" t="s">
        <v>21</v>
      </c>
      <c r="C620" t="s">
        <v>22</v>
      </c>
      <c r="D620">
        <v>150146</v>
      </c>
      <c r="E620">
        <v>3.7999990000000001</v>
      </c>
      <c r="F620">
        <v>3.8975070000000001</v>
      </c>
      <c r="G620">
        <v>9.75079999999999E-2</v>
      </c>
      <c r="H620">
        <f t="shared" si="9"/>
        <v>97.507999999999896</v>
      </c>
    </row>
    <row r="621" spans="1:8">
      <c r="A621">
        <v>58574</v>
      </c>
      <c r="B621" t="s">
        <v>23</v>
      </c>
      <c r="C621" t="s">
        <v>25</v>
      </c>
      <c r="D621">
        <v>75036</v>
      </c>
      <c r="E621">
        <v>1.899999</v>
      </c>
      <c r="F621">
        <v>1.9975069999999999</v>
      </c>
      <c r="G621">
        <v>9.7508000000000095E-2</v>
      </c>
      <c r="H621">
        <f t="shared" si="9"/>
        <v>97.508000000000095</v>
      </c>
    </row>
    <row r="622" spans="1:8">
      <c r="A622">
        <v>39245</v>
      </c>
      <c r="B622" t="s">
        <v>22</v>
      </c>
      <c r="C622" t="s">
        <v>21</v>
      </c>
      <c r="D622">
        <v>75036</v>
      </c>
      <c r="E622">
        <v>1.899999</v>
      </c>
      <c r="F622">
        <v>1.9975069999999999</v>
      </c>
      <c r="G622">
        <v>9.7508000000000095E-2</v>
      </c>
      <c r="H622">
        <f t="shared" si="9"/>
        <v>97.508000000000095</v>
      </c>
    </row>
    <row r="623" spans="1:8">
      <c r="A623">
        <v>45744</v>
      </c>
      <c r="B623" t="s">
        <v>19</v>
      </c>
      <c r="C623" t="s">
        <v>23</v>
      </c>
      <c r="D623">
        <v>150146</v>
      </c>
      <c r="E623">
        <v>1.899999</v>
      </c>
      <c r="F623">
        <v>1.9975069999999999</v>
      </c>
      <c r="G623">
        <v>9.7508000000000095E-2</v>
      </c>
      <c r="H623">
        <f t="shared" si="9"/>
        <v>97.508000000000095</v>
      </c>
    </row>
    <row r="624" spans="1:8">
      <c r="A624">
        <v>55874</v>
      </c>
      <c r="B624" t="s">
        <v>16</v>
      </c>
      <c r="C624" t="s">
        <v>18</v>
      </c>
      <c r="D624">
        <v>75036</v>
      </c>
      <c r="E624">
        <v>1.899999</v>
      </c>
      <c r="F624">
        <v>1.9975069999999999</v>
      </c>
      <c r="G624">
        <v>9.7508000000000095E-2</v>
      </c>
      <c r="H624">
        <f t="shared" si="9"/>
        <v>97.508000000000095</v>
      </c>
    </row>
    <row r="625" spans="1:8">
      <c r="A625">
        <v>60038</v>
      </c>
      <c r="B625" t="s">
        <v>24</v>
      </c>
      <c r="C625" t="s">
        <v>26</v>
      </c>
      <c r="D625">
        <v>75036</v>
      </c>
      <c r="E625">
        <v>1.899999</v>
      </c>
      <c r="F625">
        <v>1.9975069999999999</v>
      </c>
      <c r="G625">
        <v>9.7508000000000095E-2</v>
      </c>
      <c r="H625">
        <f t="shared" si="9"/>
        <v>97.508000000000095</v>
      </c>
    </row>
    <row r="626" spans="1:8">
      <c r="A626">
        <v>51687</v>
      </c>
      <c r="B626" t="s">
        <v>18</v>
      </c>
      <c r="C626" t="s">
        <v>19</v>
      </c>
      <c r="D626">
        <v>299822</v>
      </c>
      <c r="E626">
        <v>1.899999</v>
      </c>
      <c r="F626">
        <v>1.9975069999999999</v>
      </c>
      <c r="G626">
        <v>9.7508000000000095E-2</v>
      </c>
      <c r="H626">
        <f t="shared" si="9"/>
        <v>97.508000000000095</v>
      </c>
    </row>
    <row r="627" spans="1:8">
      <c r="A627">
        <v>54953</v>
      </c>
      <c r="B627" t="s">
        <v>21</v>
      </c>
      <c r="C627" t="s">
        <v>22</v>
      </c>
      <c r="D627">
        <v>150146</v>
      </c>
      <c r="E627">
        <v>1.899999</v>
      </c>
      <c r="F627">
        <v>1.9975069999999999</v>
      </c>
      <c r="G627">
        <v>9.7508000000000095E-2</v>
      </c>
      <c r="H627">
        <f t="shared" si="9"/>
        <v>97.508000000000095</v>
      </c>
    </row>
    <row r="628" spans="1:8">
      <c r="A628">
        <v>32877</v>
      </c>
      <c r="B628" t="s">
        <v>20</v>
      </c>
      <c r="C628" t="s">
        <v>24</v>
      </c>
      <c r="D628">
        <v>75036</v>
      </c>
      <c r="E628">
        <v>3.7799990000000001</v>
      </c>
      <c r="F628">
        <v>3.87750799999999</v>
      </c>
      <c r="G628">
        <v>9.7508999999999596E-2</v>
      </c>
      <c r="H628">
        <f t="shared" si="9"/>
        <v>97.508999999999602</v>
      </c>
    </row>
    <row r="629" spans="1:8">
      <c r="A629">
        <v>32861</v>
      </c>
      <c r="B629" t="s">
        <v>20</v>
      </c>
      <c r="C629" t="s">
        <v>24</v>
      </c>
      <c r="D629">
        <v>75036</v>
      </c>
      <c r="E629">
        <v>1.899999</v>
      </c>
      <c r="F629">
        <v>1.9975079999999901</v>
      </c>
      <c r="G629">
        <v>9.7508999999999804E-2</v>
      </c>
      <c r="H629">
        <f t="shared" si="9"/>
        <v>97.508999999999801</v>
      </c>
    </row>
    <row r="630" spans="1:8">
      <c r="A630">
        <v>32879</v>
      </c>
      <c r="B630" t="s">
        <v>20</v>
      </c>
      <c r="C630" t="s">
        <v>24</v>
      </c>
      <c r="D630">
        <v>75036</v>
      </c>
      <c r="E630">
        <v>3.7999990000000001</v>
      </c>
      <c r="F630">
        <v>3.8975080000000002</v>
      </c>
      <c r="G630">
        <v>9.7508999999999998E-2</v>
      </c>
      <c r="H630">
        <f t="shared" si="9"/>
        <v>97.509</v>
      </c>
    </row>
    <row r="631" spans="1:8">
      <c r="A631">
        <v>41593</v>
      </c>
      <c r="B631" t="s">
        <v>26</v>
      </c>
      <c r="C631" t="s">
        <v>11</v>
      </c>
      <c r="D631">
        <v>75036</v>
      </c>
      <c r="E631">
        <v>3.7999990000000001</v>
      </c>
      <c r="F631">
        <v>3.8975080000000002</v>
      </c>
      <c r="G631">
        <v>9.7508999999999998E-2</v>
      </c>
      <c r="H631">
        <f t="shared" si="9"/>
        <v>97.509</v>
      </c>
    </row>
    <row r="632" spans="1:8">
      <c r="A632">
        <v>58591</v>
      </c>
      <c r="B632" t="s">
        <v>25</v>
      </c>
      <c r="C632" t="s">
        <v>7</v>
      </c>
      <c r="D632">
        <v>299822</v>
      </c>
      <c r="E632">
        <v>3.4615100000000001</v>
      </c>
      <c r="F632">
        <v>3.8959999999999999</v>
      </c>
      <c r="G632">
        <v>0.43448999999999899</v>
      </c>
      <c r="H632">
        <f t="shared" si="9"/>
        <v>434.48999999999899</v>
      </c>
    </row>
    <row r="633" spans="1:8">
      <c r="A633">
        <v>58591</v>
      </c>
      <c r="B633" t="s">
        <v>25</v>
      </c>
      <c r="C633" t="s">
        <v>7</v>
      </c>
      <c r="D633">
        <v>299822</v>
      </c>
      <c r="E633">
        <v>3.4599989999999998</v>
      </c>
      <c r="F633">
        <v>3.8959999999999999</v>
      </c>
      <c r="G633">
        <v>0.43600100000000003</v>
      </c>
      <c r="H633">
        <f t="shared" si="9"/>
        <v>436.00100000000003</v>
      </c>
    </row>
    <row r="634" spans="1:8">
      <c r="A634">
        <v>58576</v>
      </c>
      <c r="B634" t="s">
        <v>25</v>
      </c>
      <c r="C634" t="s">
        <v>7</v>
      </c>
      <c r="D634">
        <v>299278</v>
      </c>
      <c r="E634">
        <v>1.6815099999999901</v>
      </c>
      <c r="F634">
        <v>2.1520000000000001</v>
      </c>
      <c r="G634">
        <v>0.47049000000000002</v>
      </c>
      <c r="H634">
        <f t="shared" si="9"/>
        <v>470.49</v>
      </c>
    </row>
    <row r="635" spans="1:8">
      <c r="A635">
        <v>58576</v>
      </c>
      <c r="B635" t="s">
        <v>25</v>
      </c>
      <c r="C635" t="s">
        <v>7</v>
      </c>
      <c r="D635">
        <v>299278</v>
      </c>
      <c r="E635">
        <v>1.679999</v>
      </c>
      <c r="F635">
        <v>2.1520000000000001</v>
      </c>
      <c r="G635">
        <v>0.472001</v>
      </c>
      <c r="H635">
        <f t="shared" si="9"/>
        <v>472.00099999999998</v>
      </c>
    </row>
    <row r="636" spans="1:8">
      <c r="A636">
        <v>58574</v>
      </c>
      <c r="B636" t="s">
        <v>25</v>
      </c>
      <c r="C636" t="s">
        <v>7</v>
      </c>
      <c r="D636">
        <v>299822</v>
      </c>
      <c r="E636">
        <v>1.5215099999999999</v>
      </c>
      <c r="F636">
        <v>1.996</v>
      </c>
      <c r="G636">
        <v>0.47448999999999902</v>
      </c>
      <c r="H636">
        <f t="shared" si="9"/>
        <v>474.48999999999904</v>
      </c>
    </row>
    <row r="637" spans="1:8">
      <c r="A637">
        <v>58574</v>
      </c>
      <c r="B637" t="s">
        <v>25</v>
      </c>
      <c r="C637" t="s">
        <v>7</v>
      </c>
      <c r="D637">
        <v>299822</v>
      </c>
      <c r="E637">
        <v>1.52</v>
      </c>
      <c r="F637">
        <v>1.996</v>
      </c>
      <c r="G637">
        <v>0.47599999999999998</v>
      </c>
      <c r="H637">
        <f t="shared" si="9"/>
        <v>476</v>
      </c>
    </row>
    <row r="638" spans="1:8">
      <c r="A638">
        <v>58575</v>
      </c>
      <c r="B638" t="s">
        <v>25</v>
      </c>
      <c r="C638" t="s">
        <v>7</v>
      </c>
      <c r="D638">
        <v>299278</v>
      </c>
      <c r="E638">
        <v>1.5415099999999999</v>
      </c>
      <c r="F638">
        <v>2.08</v>
      </c>
      <c r="G638">
        <v>0.53848999999999902</v>
      </c>
      <c r="H638">
        <f t="shared" si="9"/>
        <v>538.48999999999899</v>
      </c>
    </row>
    <row r="639" spans="1:8">
      <c r="A639">
        <v>58575</v>
      </c>
      <c r="B639" t="s">
        <v>25</v>
      </c>
      <c r="C639" t="s">
        <v>7</v>
      </c>
      <c r="D639">
        <v>299278</v>
      </c>
      <c r="E639">
        <v>1.54</v>
      </c>
      <c r="F639">
        <v>2.08</v>
      </c>
      <c r="G639">
        <v>0.54</v>
      </c>
      <c r="H639">
        <f t="shared" si="9"/>
        <v>540</v>
      </c>
    </row>
    <row r="640" spans="1:8">
      <c r="A640">
        <v>58590</v>
      </c>
      <c r="B640" t="s">
        <v>25</v>
      </c>
      <c r="C640" t="s">
        <v>7</v>
      </c>
      <c r="D640">
        <v>299822</v>
      </c>
      <c r="E640">
        <v>3.2015099999999999</v>
      </c>
      <c r="F640">
        <v>3.8759999999999999</v>
      </c>
      <c r="G640">
        <v>0.67449000000000003</v>
      </c>
      <c r="H640">
        <f t="shared" si="9"/>
        <v>674.49</v>
      </c>
    </row>
    <row r="641" spans="1:8">
      <c r="A641">
        <v>58590</v>
      </c>
      <c r="B641" t="s">
        <v>25</v>
      </c>
      <c r="C641" t="s">
        <v>7</v>
      </c>
      <c r="D641">
        <v>299822</v>
      </c>
      <c r="E641">
        <v>3.2</v>
      </c>
      <c r="F641">
        <v>3.8759999999999999</v>
      </c>
      <c r="G641">
        <v>0.67599999999999905</v>
      </c>
      <c r="H641">
        <f t="shared" si="9"/>
        <v>675.99999999999909</v>
      </c>
    </row>
    <row r="642" spans="1:8">
      <c r="A642">
        <v>58577</v>
      </c>
      <c r="B642" t="s">
        <v>25</v>
      </c>
      <c r="C642" t="s">
        <v>7</v>
      </c>
      <c r="D642">
        <v>299278</v>
      </c>
      <c r="E642">
        <v>1.7015099999999901</v>
      </c>
      <c r="F642">
        <v>2.4</v>
      </c>
      <c r="G642">
        <v>0.69849000000000006</v>
      </c>
      <c r="H642">
        <f t="shared" ref="H642:H673" si="10">G642*1000</f>
        <v>698.49</v>
      </c>
    </row>
    <row r="643" spans="1:8">
      <c r="A643">
        <v>58577</v>
      </c>
      <c r="B643" t="s">
        <v>25</v>
      </c>
      <c r="C643" t="s">
        <v>7</v>
      </c>
      <c r="D643">
        <v>299278</v>
      </c>
      <c r="E643">
        <v>1.699999</v>
      </c>
      <c r="F643">
        <v>2.4</v>
      </c>
      <c r="G643">
        <v>0.70000099999999899</v>
      </c>
      <c r="H643">
        <f t="shared" si="10"/>
        <v>700.00099999999895</v>
      </c>
    </row>
    <row r="644" spans="1:8">
      <c r="A644">
        <v>58589</v>
      </c>
      <c r="B644" t="s">
        <v>25</v>
      </c>
      <c r="C644" t="s">
        <v>7</v>
      </c>
      <c r="D644">
        <v>299278</v>
      </c>
      <c r="E644">
        <v>3.15151</v>
      </c>
      <c r="F644">
        <v>3.8639999999999999</v>
      </c>
      <c r="G644">
        <v>0.71248999999999896</v>
      </c>
      <c r="H644">
        <f t="shared" si="10"/>
        <v>712.48999999999899</v>
      </c>
    </row>
    <row r="645" spans="1:8">
      <c r="A645">
        <v>58589</v>
      </c>
      <c r="B645" t="s">
        <v>25</v>
      </c>
      <c r="C645" t="s">
        <v>7</v>
      </c>
      <c r="D645">
        <v>299278</v>
      </c>
      <c r="E645">
        <v>3.1499990000000002</v>
      </c>
      <c r="F645">
        <v>3.8639999999999999</v>
      </c>
      <c r="G645">
        <v>0.714000999999999</v>
      </c>
      <c r="H645">
        <f t="shared" si="10"/>
        <v>714.00099999999895</v>
      </c>
    </row>
    <row r="646" spans="1:8">
      <c r="A646">
        <v>58573</v>
      </c>
      <c r="B646" t="s">
        <v>25</v>
      </c>
      <c r="C646" t="s">
        <v>7</v>
      </c>
      <c r="D646">
        <v>299278</v>
      </c>
      <c r="E646">
        <v>1.2215100000000001</v>
      </c>
      <c r="F646">
        <v>1.972</v>
      </c>
      <c r="G646">
        <v>0.75048999999999899</v>
      </c>
      <c r="H646">
        <f t="shared" si="10"/>
        <v>750.48999999999899</v>
      </c>
    </row>
    <row r="647" spans="1:8">
      <c r="A647">
        <v>58573</v>
      </c>
      <c r="B647" t="s">
        <v>25</v>
      </c>
      <c r="C647" t="s">
        <v>7</v>
      </c>
      <c r="D647">
        <v>299278</v>
      </c>
      <c r="E647">
        <v>1.2199990000000001</v>
      </c>
      <c r="F647">
        <v>1.972</v>
      </c>
      <c r="G647">
        <v>0.75200099999999903</v>
      </c>
      <c r="H647">
        <f t="shared" si="10"/>
        <v>752.00099999999907</v>
      </c>
    </row>
    <row r="648" spans="1:8">
      <c r="A648">
        <v>58571</v>
      </c>
      <c r="B648" t="s">
        <v>25</v>
      </c>
      <c r="C648" t="s">
        <v>7</v>
      </c>
      <c r="D648">
        <v>299278</v>
      </c>
      <c r="E648">
        <v>1.09151</v>
      </c>
      <c r="F648">
        <v>1.8600019999999999</v>
      </c>
      <c r="G648">
        <v>0.76849199999999995</v>
      </c>
      <c r="H648">
        <f t="shared" si="10"/>
        <v>768.49199999999996</v>
      </c>
    </row>
    <row r="649" spans="1:8">
      <c r="A649">
        <v>58571</v>
      </c>
      <c r="B649" t="s">
        <v>25</v>
      </c>
      <c r="C649" t="s">
        <v>7</v>
      </c>
      <c r="D649">
        <v>299278</v>
      </c>
      <c r="E649">
        <v>1.0900000000000001</v>
      </c>
      <c r="F649">
        <v>1.8600019999999999</v>
      </c>
      <c r="G649">
        <v>0.77000199999999996</v>
      </c>
      <c r="H649">
        <f t="shared" si="10"/>
        <v>770.00199999999995</v>
      </c>
    </row>
    <row r="650" spans="1:8">
      <c r="A650">
        <v>58588</v>
      </c>
      <c r="B650" t="s">
        <v>25</v>
      </c>
      <c r="C650" t="s">
        <v>7</v>
      </c>
      <c r="D650">
        <v>299278</v>
      </c>
      <c r="E650">
        <v>3.0315099999999999</v>
      </c>
      <c r="F650">
        <v>3.8279999999999998</v>
      </c>
      <c r="G650">
        <v>0.79648999999999903</v>
      </c>
      <c r="H650">
        <f t="shared" si="10"/>
        <v>796.48999999999899</v>
      </c>
    </row>
    <row r="651" spans="1:8">
      <c r="A651">
        <v>58588</v>
      </c>
      <c r="B651" t="s">
        <v>25</v>
      </c>
      <c r="C651" t="s">
        <v>7</v>
      </c>
      <c r="D651">
        <v>299278</v>
      </c>
      <c r="E651">
        <v>3.0299990000000001</v>
      </c>
      <c r="F651">
        <v>3.8279999999999998</v>
      </c>
      <c r="G651">
        <v>0.79800099999999896</v>
      </c>
      <c r="H651">
        <f t="shared" si="10"/>
        <v>798.00099999999895</v>
      </c>
    </row>
    <row r="652" spans="1:8">
      <c r="A652">
        <v>58572</v>
      </c>
      <c r="B652" t="s">
        <v>25</v>
      </c>
      <c r="C652" t="s">
        <v>7</v>
      </c>
      <c r="D652">
        <v>299278</v>
      </c>
      <c r="E652">
        <v>1.14151</v>
      </c>
      <c r="F652">
        <v>1.948</v>
      </c>
      <c r="G652">
        <v>0.80648999999999904</v>
      </c>
      <c r="H652">
        <f t="shared" si="10"/>
        <v>806.48999999999899</v>
      </c>
    </row>
    <row r="653" spans="1:8">
      <c r="A653">
        <v>58572</v>
      </c>
      <c r="B653" t="s">
        <v>25</v>
      </c>
      <c r="C653" t="s">
        <v>7</v>
      </c>
      <c r="D653">
        <v>299278</v>
      </c>
      <c r="E653">
        <v>1.139999</v>
      </c>
      <c r="F653">
        <v>1.948</v>
      </c>
      <c r="G653">
        <v>0.80800099999999997</v>
      </c>
      <c r="H653">
        <f t="shared" si="10"/>
        <v>808.00099999999998</v>
      </c>
    </row>
    <row r="654" spans="1:8">
      <c r="A654">
        <v>58578</v>
      </c>
      <c r="B654" t="s">
        <v>25</v>
      </c>
      <c r="C654" t="s">
        <v>7</v>
      </c>
      <c r="D654">
        <v>299278</v>
      </c>
      <c r="E654">
        <v>1.7715099999999999</v>
      </c>
      <c r="F654">
        <v>2.7</v>
      </c>
      <c r="G654">
        <v>0.92849000000000004</v>
      </c>
      <c r="H654">
        <f t="shared" si="10"/>
        <v>928.49</v>
      </c>
    </row>
    <row r="655" spans="1:8">
      <c r="A655">
        <v>58578</v>
      </c>
      <c r="B655" t="s">
        <v>25</v>
      </c>
      <c r="C655" t="s">
        <v>7</v>
      </c>
      <c r="D655">
        <v>299278</v>
      </c>
      <c r="E655">
        <v>1.77</v>
      </c>
      <c r="F655">
        <v>2.7</v>
      </c>
      <c r="G655">
        <v>0.93</v>
      </c>
      <c r="H655">
        <f t="shared" si="10"/>
        <v>930</v>
      </c>
    </row>
    <row r="656" spans="1:8">
      <c r="A656">
        <v>58579</v>
      </c>
      <c r="B656" t="s">
        <v>25</v>
      </c>
      <c r="C656" t="s">
        <v>7</v>
      </c>
      <c r="D656">
        <v>299278</v>
      </c>
      <c r="E656">
        <v>1.86151</v>
      </c>
      <c r="F656">
        <v>2.8</v>
      </c>
      <c r="G656">
        <v>0.93848999999999905</v>
      </c>
      <c r="H656">
        <f t="shared" si="10"/>
        <v>938.4899999999991</v>
      </c>
    </row>
    <row r="657" spans="1:8">
      <c r="A657">
        <v>58579</v>
      </c>
      <c r="B657" t="s">
        <v>25</v>
      </c>
      <c r="C657" t="s">
        <v>7</v>
      </c>
      <c r="D657">
        <v>299278</v>
      </c>
      <c r="E657">
        <v>1.8599999999999901</v>
      </c>
      <c r="F657">
        <v>2.8</v>
      </c>
      <c r="G657">
        <v>0.94</v>
      </c>
      <c r="H657">
        <f t="shared" si="10"/>
        <v>940</v>
      </c>
    </row>
    <row r="658" spans="1:8">
      <c r="A658">
        <v>58587</v>
      </c>
      <c r="B658" t="s">
        <v>25</v>
      </c>
      <c r="C658" t="s">
        <v>7</v>
      </c>
      <c r="D658">
        <v>299278</v>
      </c>
      <c r="E658">
        <v>2.84151</v>
      </c>
      <c r="F658">
        <v>3.8000020000000001</v>
      </c>
      <c r="G658">
        <v>0.95849200000000001</v>
      </c>
      <c r="H658">
        <f t="shared" si="10"/>
        <v>958.49199999999996</v>
      </c>
    </row>
    <row r="659" spans="1:8">
      <c r="A659">
        <v>58587</v>
      </c>
      <c r="B659" t="s">
        <v>25</v>
      </c>
      <c r="C659" t="s">
        <v>7</v>
      </c>
      <c r="D659">
        <v>299278</v>
      </c>
      <c r="E659">
        <v>2.8399990000000002</v>
      </c>
      <c r="F659">
        <v>3.8000020000000001</v>
      </c>
      <c r="G659">
        <v>0.96000299999999905</v>
      </c>
      <c r="H659">
        <f t="shared" si="10"/>
        <v>960.00299999999902</v>
      </c>
    </row>
    <row r="660" spans="1:8">
      <c r="A660">
        <v>58585</v>
      </c>
      <c r="B660" t="s">
        <v>25</v>
      </c>
      <c r="C660" t="s">
        <v>7</v>
      </c>
      <c r="D660">
        <v>299278</v>
      </c>
      <c r="E660">
        <v>2.61151</v>
      </c>
      <c r="F660">
        <v>3.58</v>
      </c>
      <c r="G660">
        <v>0.96848999999999996</v>
      </c>
      <c r="H660">
        <f t="shared" si="10"/>
        <v>968.49</v>
      </c>
    </row>
    <row r="661" spans="1:8">
      <c r="A661">
        <v>58585</v>
      </c>
      <c r="B661" t="s">
        <v>25</v>
      </c>
      <c r="C661" t="s">
        <v>7</v>
      </c>
      <c r="D661">
        <v>299278</v>
      </c>
      <c r="E661">
        <v>2.6099990000000002</v>
      </c>
      <c r="F661">
        <v>3.58</v>
      </c>
      <c r="G661">
        <v>0.970000999999999</v>
      </c>
      <c r="H661">
        <f t="shared" si="10"/>
        <v>970.00099999999895</v>
      </c>
    </row>
    <row r="662" spans="1:8">
      <c r="A662">
        <v>58586</v>
      </c>
      <c r="B662" t="s">
        <v>25</v>
      </c>
      <c r="C662" t="s">
        <v>7</v>
      </c>
      <c r="D662">
        <v>299278</v>
      </c>
      <c r="E662">
        <v>2.7115100000000001</v>
      </c>
      <c r="F662">
        <v>3.71999999999999</v>
      </c>
      <c r="G662">
        <v>1.0084899999999899</v>
      </c>
      <c r="H662">
        <f t="shared" si="10"/>
        <v>1008.4899999999899</v>
      </c>
    </row>
    <row r="663" spans="1:8">
      <c r="A663">
        <v>58586</v>
      </c>
      <c r="B663" t="s">
        <v>25</v>
      </c>
      <c r="C663" t="s">
        <v>7</v>
      </c>
      <c r="D663">
        <v>299278</v>
      </c>
      <c r="E663">
        <v>2.7099989999999998</v>
      </c>
      <c r="F663">
        <v>3.71999999999999</v>
      </c>
      <c r="G663">
        <v>1.0100009999999999</v>
      </c>
      <c r="H663">
        <f t="shared" si="10"/>
        <v>1010.001</v>
      </c>
    </row>
    <row r="664" spans="1:8">
      <c r="A664">
        <v>58580</v>
      </c>
      <c r="B664" t="s">
        <v>25</v>
      </c>
      <c r="C664" t="s">
        <v>7</v>
      </c>
      <c r="D664">
        <v>299278</v>
      </c>
      <c r="E664">
        <v>1.88151</v>
      </c>
      <c r="F664">
        <v>2.9279999999999999</v>
      </c>
      <c r="G664">
        <v>1.0464899999999999</v>
      </c>
      <c r="H664">
        <f t="shared" si="10"/>
        <v>1046.49</v>
      </c>
    </row>
    <row r="665" spans="1:8">
      <c r="A665">
        <v>58580</v>
      </c>
      <c r="B665" t="s">
        <v>25</v>
      </c>
      <c r="C665" t="s">
        <v>7</v>
      </c>
      <c r="D665">
        <v>299278</v>
      </c>
      <c r="E665">
        <v>1.879999</v>
      </c>
      <c r="F665">
        <v>2.9279999999999999</v>
      </c>
      <c r="G665">
        <v>1.048001</v>
      </c>
      <c r="H665">
        <f t="shared" si="10"/>
        <v>1048.001</v>
      </c>
    </row>
    <row r="666" spans="1:8">
      <c r="A666">
        <v>58581</v>
      </c>
      <c r="B666" t="s">
        <v>25</v>
      </c>
      <c r="C666" t="s">
        <v>7</v>
      </c>
      <c r="D666">
        <v>299822</v>
      </c>
      <c r="E666">
        <v>1.90151</v>
      </c>
      <c r="F666">
        <v>3.12</v>
      </c>
      <c r="G666">
        <v>1.2184900000000001</v>
      </c>
      <c r="H666">
        <f t="shared" si="10"/>
        <v>1218.49</v>
      </c>
    </row>
    <row r="667" spans="1:8">
      <c r="A667">
        <v>58581</v>
      </c>
      <c r="B667" t="s">
        <v>25</v>
      </c>
      <c r="C667" t="s">
        <v>7</v>
      </c>
      <c r="D667">
        <v>299822</v>
      </c>
      <c r="E667">
        <v>1.899999</v>
      </c>
      <c r="F667">
        <v>3.12</v>
      </c>
      <c r="G667">
        <v>1.2200009999999999</v>
      </c>
      <c r="H667">
        <f t="shared" si="10"/>
        <v>1220.001</v>
      </c>
    </row>
    <row r="668" spans="1:8">
      <c r="A668">
        <v>58583</v>
      </c>
      <c r="B668" t="s">
        <v>25</v>
      </c>
      <c r="C668" t="s">
        <v>7</v>
      </c>
      <c r="D668">
        <v>299278</v>
      </c>
      <c r="E668">
        <v>2.0615100000000002</v>
      </c>
      <c r="F668">
        <v>3.2879999999999998</v>
      </c>
      <c r="G668">
        <v>1.2264899999999901</v>
      </c>
      <c r="H668">
        <f t="shared" si="10"/>
        <v>1226.48999999999</v>
      </c>
    </row>
    <row r="669" spans="1:8">
      <c r="A669">
        <v>58583</v>
      </c>
      <c r="B669" t="s">
        <v>25</v>
      </c>
      <c r="C669" t="s">
        <v>7</v>
      </c>
      <c r="D669">
        <v>299278</v>
      </c>
      <c r="E669">
        <v>2.06</v>
      </c>
      <c r="F669">
        <v>3.2879999999999998</v>
      </c>
      <c r="G669">
        <v>1.22799999999999</v>
      </c>
      <c r="H669">
        <f t="shared" si="10"/>
        <v>1227.99999999999</v>
      </c>
    </row>
    <row r="670" spans="1:8">
      <c r="A670">
        <v>58584</v>
      </c>
      <c r="B670" t="s">
        <v>25</v>
      </c>
      <c r="C670" t="s">
        <v>7</v>
      </c>
      <c r="D670">
        <v>299278</v>
      </c>
      <c r="E670">
        <v>2.3115100000000002</v>
      </c>
      <c r="F670">
        <v>3.548</v>
      </c>
      <c r="G670">
        <v>1.2364899999999901</v>
      </c>
      <c r="H670">
        <f t="shared" si="10"/>
        <v>1236.48999999999</v>
      </c>
    </row>
    <row r="671" spans="1:8">
      <c r="A671">
        <v>58584</v>
      </c>
      <c r="B671" t="s">
        <v>25</v>
      </c>
      <c r="C671" t="s">
        <v>7</v>
      </c>
      <c r="D671">
        <v>299278</v>
      </c>
      <c r="E671">
        <v>2.31</v>
      </c>
      <c r="F671">
        <v>3.548</v>
      </c>
      <c r="G671">
        <v>1.238</v>
      </c>
      <c r="H671">
        <f t="shared" si="10"/>
        <v>1238</v>
      </c>
    </row>
    <row r="672" spans="1:8">
      <c r="A672">
        <v>58582</v>
      </c>
      <c r="B672" t="s">
        <v>25</v>
      </c>
      <c r="C672" t="s">
        <v>7</v>
      </c>
      <c r="D672">
        <v>299278</v>
      </c>
      <c r="E672">
        <v>1.9915099999999999</v>
      </c>
      <c r="F672">
        <v>3.24</v>
      </c>
      <c r="G672">
        <v>1.2484900000000001</v>
      </c>
      <c r="H672">
        <f t="shared" si="10"/>
        <v>1248.49</v>
      </c>
    </row>
    <row r="673" spans="1:8">
      <c r="A673">
        <v>58582</v>
      </c>
      <c r="B673" t="s">
        <v>25</v>
      </c>
      <c r="C673" t="s">
        <v>7</v>
      </c>
      <c r="D673">
        <v>299278</v>
      </c>
      <c r="E673">
        <v>1.9899990000000001</v>
      </c>
      <c r="F673">
        <v>3.24</v>
      </c>
      <c r="G673">
        <v>1.2500009999999999</v>
      </c>
      <c r="H673">
        <f t="shared" si="10"/>
        <v>1250.001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3018"/>
  <sheetViews>
    <sheetView showRuler="0" topLeftCell="Y158" workbookViewId="0">
      <selection activeCell="AF410" sqref="Y410:AF413"/>
    </sheetView>
  </sheetViews>
  <sheetFormatPr baseColWidth="12" defaultColWidth="13" defaultRowHeight="18" x14ac:dyDescent="0"/>
  <cols>
    <col min="10" max="10" width="16.1640625" bestFit="1" customWidth="1"/>
    <col min="13" max="13" width="15" bestFit="1" customWidth="1"/>
    <col min="25" max="25" width="15" bestFit="1" customWidth="1"/>
    <col min="37" max="37" width="15" bestFit="1" customWidth="1"/>
  </cols>
  <sheetData>
    <row r="2" spans="1:47" ht="28">
      <c r="A2" s="1" t="s">
        <v>32</v>
      </c>
      <c r="M2" s="1" t="s">
        <v>39</v>
      </c>
      <c r="Y2" s="1" t="s">
        <v>40</v>
      </c>
      <c r="AK2" s="1" t="s">
        <v>41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33</v>
      </c>
      <c r="J3" t="s">
        <v>34</v>
      </c>
      <c r="K3">
        <f>AVERAGE(H4:H1048576)</f>
        <v>344.54223834196887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33</v>
      </c>
      <c r="V3" t="s">
        <v>34</v>
      </c>
      <c r="W3">
        <f>AVERAGE(T4:T1048576)</f>
        <v>253.7743536036032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33</v>
      </c>
      <c r="AH3" t="s">
        <v>34</v>
      </c>
      <c r="AI3">
        <f>AVERAGE(AF4:AF1048576)</f>
        <v>237.69425581395362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33</v>
      </c>
      <c r="AT3" t="s">
        <v>34</v>
      </c>
      <c r="AU3">
        <f>AVERAGE(AR4:AR1048576)</f>
        <v>110.53707418397596</v>
      </c>
    </row>
    <row r="4" spans="1:47">
      <c r="A4" s="2">
        <v>59312</v>
      </c>
      <c r="B4" s="2" t="s">
        <v>11</v>
      </c>
      <c r="C4" s="2" t="s">
        <v>25</v>
      </c>
      <c r="D4" s="2">
        <v>1072704</v>
      </c>
      <c r="E4" s="2">
        <v>1.8</v>
      </c>
      <c r="F4" s="2">
        <v>2.123799</v>
      </c>
      <c r="G4" s="2">
        <v>0.323799</v>
      </c>
      <c r="H4" s="2">
        <v>323.79899999999998</v>
      </c>
      <c r="J4" t="s">
        <v>29</v>
      </c>
      <c r="K4">
        <f>_xlfn.STDEV.P(H4:H1048576)</f>
        <v>129.17045748793495</v>
      </c>
      <c r="M4">
        <v>57922</v>
      </c>
      <c r="N4" t="s">
        <v>15</v>
      </c>
      <c r="O4" t="s">
        <v>48</v>
      </c>
      <c r="P4">
        <v>204434</v>
      </c>
      <c r="Q4">
        <v>1.833804</v>
      </c>
      <c r="R4">
        <v>1.939519</v>
      </c>
      <c r="S4">
        <v>0.105715</v>
      </c>
      <c r="T4">
        <v>105.715</v>
      </c>
      <c r="V4" t="s">
        <v>29</v>
      </c>
      <c r="W4">
        <f>_xlfn.STDEV.P(T4:T1048576)</f>
        <v>69.220706907496933</v>
      </c>
      <c r="Y4" s="2">
        <v>54982</v>
      </c>
      <c r="Z4" s="2" t="s">
        <v>17</v>
      </c>
      <c r="AA4" s="2" t="s">
        <v>11</v>
      </c>
      <c r="AB4" s="2">
        <v>111214</v>
      </c>
      <c r="AC4" s="2">
        <v>1.4641360000000001</v>
      </c>
      <c r="AD4" s="2">
        <v>1.52756</v>
      </c>
      <c r="AE4" s="2">
        <v>6.3423999999999994E-2</v>
      </c>
      <c r="AF4" s="2">
        <v>63.423999999999999</v>
      </c>
      <c r="AH4" t="s">
        <v>29</v>
      </c>
      <c r="AI4">
        <f>_xlfn.STDEV.P(AF4:AF1048576)</f>
        <v>71.147481347887691</v>
      </c>
      <c r="AK4">
        <v>55434</v>
      </c>
      <c r="AL4" t="s">
        <v>16</v>
      </c>
      <c r="AM4" t="s">
        <v>46</v>
      </c>
      <c r="AN4">
        <v>202682</v>
      </c>
      <c r="AO4">
        <v>1.5</v>
      </c>
      <c r="AP4">
        <v>1.624627</v>
      </c>
      <c r="AQ4">
        <v>0.124627</v>
      </c>
      <c r="AR4">
        <v>124.627</v>
      </c>
      <c r="AT4" t="s">
        <v>29</v>
      </c>
      <c r="AU4">
        <f>_xlfn.STDEV.P(AR4:AR1048576)</f>
        <v>24.911500525116839</v>
      </c>
    </row>
    <row r="5" spans="1:47">
      <c r="A5" s="2">
        <v>38710</v>
      </c>
      <c r="B5" s="2" t="s">
        <v>11</v>
      </c>
      <c r="C5" s="2" t="s">
        <v>19</v>
      </c>
      <c r="D5" s="2">
        <v>1076674</v>
      </c>
      <c r="E5" s="2">
        <v>1.909999</v>
      </c>
      <c r="F5" s="2">
        <v>2.2751049999999999</v>
      </c>
      <c r="G5" s="2">
        <v>0.36510599999999999</v>
      </c>
      <c r="H5" s="2">
        <v>365.10599999999999</v>
      </c>
      <c r="J5" t="s">
        <v>28</v>
      </c>
      <c r="K5">
        <f>VARPA(H4:H1048576)</f>
        <v>16685.007087642411</v>
      </c>
      <c r="M5">
        <v>58565</v>
      </c>
      <c r="N5" t="s">
        <v>68</v>
      </c>
      <c r="O5" t="s">
        <v>50</v>
      </c>
      <c r="P5">
        <v>158506</v>
      </c>
      <c r="Q5">
        <v>1.833564</v>
      </c>
      <c r="R5">
        <v>1.939524</v>
      </c>
      <c r="S5">
        <v>0.10596</v>
      </c>
      <c r="T5">
        <v>105.96</v>
      </c>
      <c r="V5" t="s">
        <v>28</v>
      </c>
      <c r="W5">
        <f>VARPA(T4:T1048576)</f>
        <v>4791.506264773594</v>
      </c>
      <c r="Y5" s="2">
        <v>43857</v>
      </c>
      <c r="Z5" s="2" t="s">
        <v>47</v>
      </c>
      <c r="AA5" s="2" t="s">
        <v>11</v>
      </c>
      <c r="AB5" s="2">
        <v>288856</v>
      </c>
      <c r="AC5" s="2">
        <v>1.4641360000000001</v>
      </c>
      <c r="AD5" s="2">
        <v>1.52756</v>
      </c>
      <c r="AE5" s="2">
        <v>6.3423999999999994E-2</v>
      </c>
      <c r="AF5" s="2">
        <v>63.423999999999999</v>
      </c>
      <c r="AH5" t="s">
        <v>28</v>
      </c>
      <c r="AI5">
        <f>VARPA(AF4:AF1048576)</f>
        <v>5061.9641021480275</v>
      </c>
      <c r="AK5">
        <v>37080</v>
      </c>
      <c r="AL5" t="s">
        <v>16</v>
      </c>
      <c r="AM5" t="s">
        <v>47</v>
      </c>
      <c r="AN5">
        <v>98686</v>
      </c>
      <c r="AO5">
        <v>1.500005</v>
      </c>
      <c r="AP5">
        <v>1.612627</v>
      </c>
      <c r="AQ5">
        <v>0.112622</v>
      </c>
      <c r="AR5">
        <v>112.622</v>
      </c>
      <c r="AT5" t="s">
        <v>28</v>
      </c>
      <c r="AU5">
        <f>VARPA(AR4:AR1048576)</f>
        <v>620.5828584128966</v>
      </c>
    </row>
    <row r="6" spans="1:47">
      <c r="A6" s="2">
        <v>38711</v>
      </c>
      <c r="B6" s="2" t="s">
        <v>11</v>
      </c>
      <c r="C6" s="2" t="s">
        <v>19</v>
      </c>
      <c r="D6" s="2">
        <v>1077834</v>
      </c>
      <c r="E6" s="2">
        <v>2.0206740000000001</v>
      </c>
      <c r="F6" s="2">
        <v>2.4873810000000001</v>
      </c>
      <c r="G6" s="2">
        <v>0.46670699999999998</v>
      </c>
      <c r="H6" s="2">
        <v>466.70699999999999</v>
      </c>
      <c r="J6" t="s">
        <v>35</v>
      </c>
      <c r="K6">
        <f>COUNT(H4:H1048576)</f>
        <v>193</v>
      </c>
      <c r="M6">
        <v>48894</v>
      </c>
      <c r="N6" t="s">
        <v>15</v>
      </c>
      <c r="O6" t="s">
        <v>50</v>
      </c>
      <c r="P6">
        <v>464232</v>
      </c>
      <c r="Q6">
        <v>1.8199999999999901</v>
      </c>
      <c r="R6">
        <v>1.939524</v>
      </c>
      <c r="S6">
        <v>0.11952400000000001</v>
      </c>
      <c r="T6">
        <v>119.524</v>
      </c>
      <c r="V6" t="s">
        <v>35</v>
      </c>
      <c r="W6">
        <f>COUNT(T4:T1048576)</f>
        <v>444</v>
      </c>
      <c r="Y6" s="2">
        <v>38667</v>
      </c>
      <c r="Z6" s="2" t="s">
        <v>12</v>
      </c>
      <c r="AA6" s="2" t="s">
        <v>18</v>
      </c>
      <c r="AB6" s="2">
        <v>319702</v>
      </c>
      <c r="AC6" s="2">
        <v>1.794136</v>
      </c>
      <c r="AD6" s="2">
        <v>1.857564</v>
      </c>
      <c r="AE6" s="2">
        <v>6.3427999999999998E-2</v>
      </c>
      <c r="AF6" s="2">
        <v>63.427999999999997</v>
      </c>
      <c r="AH6" t="s">
        <v>35</v>
      </c>
      <c r="AI6">
        <f>COUNT(AF4:AF1048576)</f>
        <v>473</v>
      </c>
      <c r="AK6">
        <v>59100</v>
      </c>
      <c r="AL6" t="s">
        <v>16</v>
      </c>
      <c r="AM6" t="s">
        <v>11</v>
      </c>
      <c r="AN6">
        <v>97200</v>
      </c>
      <c r="AO6">
        <v>1.5037400000000001</v>
      </c>
      <c r="AP6">
        <v>1.6246320000000001</v>
      </c>
      <c r="AQ6">
        <v>0.120892</v>
      </c>
      <c r="AR6">
        <v>120.892</v>
      </c>
      <c r="AT6" t="s">
        <v>35</v>
      </c>
      <c r="AU6">
        <f>COUNT(AR4:AR1048576)</f>
        <v>337</v>
      </c>
    </row>
    <row r="7" spans="1:47">
      <c r="A7" s="2">
        <v>51530</v>
      </c>
      <c r="B7" s="2" t="s">
        <v>11</v>
      </c>
      <c r="C7" s="2" t="s">
        <v>15</v>
      </c>
      <c r="D7" s="2">
        <v>1083680</v>
      </c>
      <c r="E7" s="2">
        <v>2.0299990000000001</v>
      </c>
      <c r="F7" s="2">
        <v>2.7072600000000002</v>
      </c>
      <c r="G7" s="2">
        <v>0.677261</v>
      </c>
      <c r="H7" s="2">
        <v>677.26099999999997</v>
      </c>
      <c r="J7" t="s">
        <v>10</v>
      </c>
      <c r="K7">
        <f>K4/SQRT(K6)</f>
        <v>9.2978929831230239</v>
      </c>
      <c r="M7">
        <v>46216</v>
      </c>
      <c r="N7" t="s">
        <v>51</v>
      </c>
      <c r="O7" t="s">
        <v>64</v>
      </c>
      <c r="P7">
        <v>280568</v>
      </c>
      <c r="Q7">
        <v>2.022869</v>
      </c>
      <c r="R7">
        <v>2.1591589999999998</v>
      </c>
      <c r="S7">
        <v>0.136289999999999</v>
      </c>
      <c r="T7">
        <v>136.289999999999</v>
      </c>
      <c r="V7" t="s">
        <v>10</v>
      </c>
      <c r="W7">
        <f>W4/SQRT(W6)</f>
        <v>3.2850693716445476</v>
      </c>
      <c r="Y7" s="2">
        <v>47515</v>
      </c>
      <c r="Z7" s="2" t="s">
        <v>55</v>
      </c>
      <c r="AA7" s="2" t="s">
        <v>18</v>
      </c>
      <c r="AB7" s="2">
        <v>103518</v>
      </c>
      <c r="AC7" s="2">
        <v>1.794136</v>
      </c>
      <c r="AD7" s="2">
        <v>1.857564</v>
      </c>
      <c r="AE7" s="2">
        <v>6.3427999999999998E-2</v>
      </c>
      <c r="AF7" s="2">
        <v>63.427999999999997</v>
      </c>
      <c r="AH7" t="s">
        <v>10</v>
      </c>
      <c r="AI7">
        <f>AI4/SQRT(AI6)</f>
        <v>3.2713646776896601</v>
      </c>
      <c r="AK7">
        <v>47406</v>
      </c>
      <c r="AL7" t="s">
        <v>16</v>
      </c>
      <c r="AM7" t="s">
        <v>49</v>
      </c>
      <c r="AN7">
        <v>215252</v>
      </c>
      <c r="AO7">
        <v>1.5056689999999999</v>
      </c>
      <c r="AP7">
        <v>1.5745610000000001</v>
      </c>
      <c r="AQ7">
        <v>6.8891999999999898E-2</v>
      </c>
      <c r="AR7">
        <v>68.891999999999896</v>
      </c>
      <c r="AT7" t="s">
        <v>10</v>
      </c>
      <c r="AU7">
        <f>AU4/SQRT(AU6)</f>
        <v>1.357015903172325</v>
      </c>
    </row>
    <row r="8" spans="1:47">
      <c r="A8" s="2">
        <v>34410</v>
      </c>
      <c r="B8" s="2" t="s">
        <v>17</v>
      </c>
      <c r="C8" s="2" t="s">
        <v>16</v>
      </c>
      <c r="D8" s="2">
        <v>1077230</v>
      </c>
      <c r="E8" s="2">
        <v>1.8</v>
      </c>
      <c r="F8" s="2">
        <v>2.0605289999999998</v>
      </c>
      <c r="G8" s="2">
        <v>0.26052900000000001</v>
      </c>
      <c r="H8" s="2">
        <v>260.529</v>
      </c>
      <c r="J8" t="s">
        <v>30</v>
      </c>
      <c r="K8">
        <f>K7*1.96</f>
        <v>18.223870246921127</v>
      </c>
      <c r="M8">
        <v>55417</v>
      </c>
      <c r="N8" t="s">
        <v>55</v>
      </c>
      <c r="O8" t="s">
        <v>8</v>
      </c>
      <c r="P8">
        <v>357750</v>
      </c>
      <c r="Q8">
        <v>2.0226289999999998</v>
      </c>
      <c r="R8">
        <v>2.1591640000000001</v>
      </c>
      <c r="S8">
        <v>0.13653499999999999</v>
      </c>
      <c r="T8">
        <v>136.535</v>
      </c>
      <c r="V8" t="s">
        <v>30</v>
      </c>
      <c r="W8">
        <f>W7*1.96</f>
        <v>6.4387359684233134</v>
      </c>
      <c r="Y8" s="2">
        <v>42847</v>
      </c>
      <c r="Z8" s="2" t="s">
        <v>49</v>
      </c>
      <c r="AA8" s="2" t="s">
        <v>11</v>
      </c>
      <c r="AB8" s="2">
        <v>162754</v>
      </c>
      <c r="AC8" s="2">
        <v>1.459999</v>
      </c>
      <c r="AD8" s="2">
        <v>1.52756</v>
      </c>
      <c r="AE8" s="2">
        <v>6.7560999999999996E-2</v>
      </c>
      <c r="AF8" s="2">
        <v>67.561000000000007</v>
      </c>
      <c r="AH8" t="s">
        <v>30</v>
      </c>
      <c r="AI8">
        <f>AI7*1.96</f>
        <v>6.4118747682717334</v>
      </c>
      <c r="AK8">
        <v>55438</v>
      </c>
      <c r="AL8" t="s">
        <v>16</v>
      </c>
      <c r="AM8" t="s">
        <v>46</v>
      </c>
      <c r="AN8">
        <v>197866</v>
      </c>
      <c r="AO8">
        <v>2</v>
      </c>
      <c r="AP8">
        <v>2.120622</v>
      </c>
      <c r="AQ8">
        <v>0.12062199999999999</v>
      </c>
      <c r="AR8">
        <v>120.622</v>
      </c>
      <c r="AT8" t="s">
        <v>30</v>
      </c>
      <c r="AU8">
        <f>AU7*1.96</f>
        <v>2.6597511702177568</v>
      </c>
    </row>
    <row r="9" spans="1:47">
      <c r="A9" s="2">
        <v>60818</v>
      </c>
      <c r="B9" s="2" t="s">
        <v>17</v>
      </c>
      <c r="C9" s="2" t="s">
        <v>25</v>
      </c>
      <c r="D9" s="2">
        <v>1076674</v>
      </c>
      <c r="E9" s="2">
        <v>1.909999</v>
      </c>
      <c r="F9" s="2">
        <v>2.3036799999999999</v>
      </c>
      <c r="G9" s="2">
        <v>0.393681</v>
      </c>
      <c r="H9" s="2">
        <v>393.68099999999998</v>
      </c>
      <c r="J9" t="s">
        <v>31</v>
      </c>
      <c r="K9">
        <f>K7*2.576</f>
        <v>23.951372324524911</v>
      </c>
      <c r="M9">
        <v>48313</v>
      </c>
      <c r="N9" t="s">
        <v>51</v>
      </c>
      <c r="O9" t="s">
        <v>8</v>
      </c>
      <c r="P9">
        <v>230514</v>
      </c>
      <c r="Q9">
        <v>2.0099990000000001</v>
      </c>
      <c r="R9">
        <v>2.1591640000000001</v>
      </c>
      <c r="S9">
        <v>0.14916499999999999</v>
      </c>
      <c r="T9">
        <v>149.16499999999999</v>
      </c>
      <c r="V9" t="s">
        <v>31</v>
      </c>
      <c r="W9">
        <f>W7*2.576</f>
        <v>8.4623387013563551</v>
      </c>
      <c r="Y9" s="2">
        <v>50540</v>
      </c>
      <c r="Z9" s="2" t="s">
        <v>51</v>
      </c>
      <c r="AA9" s="2" t="s">
        <v>18</v>
      </c>
      <c r="AB9" s="2">
        <v>141292</v>
      </c>
      <c r="AC9" s="2">
        <v>1.79</v>
      </c>
      <c r="AD9" s="2">
        <v>1.857564</v>
      </c>
      <c r="AE9" s="2">
        <v>6.7563999999999999E-2</v>
      </c>
      <c r="AF9" s="2">
        <v>67.563999999999993</v>
      </c>
      <c r="AH9" t="s">
        <v>31</v>
      </c>
      <c r="AI9">
        <f>AI7*2.576</f>
        <v>8.427035409728564</v>
      </c>
      <c r="AK9">
        <v>37084</v>
      </c>
      <c r="AL9" t="s">
        <v>16</v>
      </c>
      <c r="AM9" t="s">
        <v>47</v>
      </c>
      <c r="AN9">
        <v>150932</v>
      </c>
      <c r="AO9">
        <v>2.0000049999999998</v>
      </c>
      <c r="AP9">
        <v>2.1126269999999998</v>
      </c>
      <c r="AQ9">
        <v>0.112622</v>
      </c>
      <c r="AR9">
        <v>112.622</v>
      </c>
      <c r="AT9" t="s">
        <v>31</v>
      </c>
      <c r="AU9">
        <f>AU7*2.576</f>
        <v>3.4956729665719095</v>
      </c>
    </row>
    <row r="10" spans="1:47">
      <c r="A10" s="2">
        <v>59431</v>
      </c>
      <c r="B10" s="2" t="s">
        <v>17</v>
      </c>
      <c r="C10" s="2" t="s">
        <v>26</v>
      </c>
      <c r="D10" s="2">
        <v>1077958</v>
      </c>
      <c r="E10" s="2">
        <v>2.02</v>
      </c>
      <c r="F10" s="2">
        <v>2.5271370000000002</v>
      </c>
      <c r="G10" s="2">
        <v>0.50713699999999995</v>
      </c>
      <c r="H10" s="2">
        <v>507.137</v>
      </c>
      <c r="J10" t="s">
        <v>36</v>
      </c>
      <c r="K10">
        <f>_xlfn.PERCENTILE.EXC(H4:H1048576,0.95)</f>
        <v>662.14980000000003</v>
      </c>
      <c r="M10">
        <v>43865</v>
      </c>
      <c r="N10" t="s">
        <v>68</v>
      </c>
      <c r="O10" t="s">
        <v>69</v>
      </c>
      <c r="P10">
        <v>48826</v>
      </c>
      <c r="Q10">
        <v>2.623043</v>
      </c>
      <c r="R10">
        <v>2.7751190000000001</v>
      </c>
      <c r="S10">
        <v>0.15207599999999999</v>
      </c>
      <c r="T10">
        <v>152.07599999999999</v>
      </c>
      <c r="V10" t="s">
        <v>36</v>
      </c>
      <c r="W10">
        <f>_xlfn.PERCENTILE.EXC(T4:T1048576,0.95)</f>
        <v>303.77674999999977</v>
      </c>
      <c r="Y10" s="2">
        <v>37560</v>
      </c>
      <c r="Z10" s="2" t="s">
        <v>22</v>
      </c>
      <c r="AA10" s="2" t="s">
        <v>51</v>
      </c>
      <c r="AB10" s="2">
        <v>243982</v>
      </c>
      <c r="AC10" s="2">
        <v>1.8027979999999999</v>
      </c>
      <c r="AD10" s="2">
        <v>1.931095</v>
      </c>
      <c r="AE10" s="2">
        <v>0.12829699999999999</v>
      </c>
      <c r="AF10" s="2">
        <v>128.297</v>
      </c>
      <c r="AH10" t="s">
        <v>36</v>
      </c>
      <c r="AI10">
        <f>_xlfn.PERCENTILE.EXC(AF4:AF1048576,0.95)</f>
        <v>275.02330000000001</v>
      </c>
      <c r="AK10">
        <v>50989</v>
      </c>
      <c r="AL10" t="s">
        <v>16</v>
      </c>
      <c r="AM10" t="s">
        <v>11</v>
      </c>
      <c r="AN10">
        <v>57342</v>
      </c>
      <c r="AO10">
        <v>2.0037400000000001</v>
      </c>
      <c r="AP10">
        <v>2.1206320000000001</v>
      </c>
      <c r="AQ10">
        <v>0.116892</v>
      </c>
      <c r="AR10">
        <v>116.892</v>
      </c>
      <c r="AT10" t="s">
        <v>36</v>
      </c>
      <c r="AU10">
        <f>_xlfn.PERCENTILE.EXC(AR4:AR1048576,0.95)</f>
        <v>160.85299999999901</v>
      </c>
    </row>
    <row r="11" spans="1:47">
      <c r="A11" s="2">
        <v>42277</v>
      </c>
      <c r="B11" s="2" t="s">
        <v>17</v>
      </c>
      <c r="C11" s="2" t="s">
        <v>19</v>
      </c>
      <c r="D11" s="2">
        <v>1083060</v>
      </c>
      <c r="E11" s="2">
        <v>2.0299990000000001</v>
      </c>
      <c r="F11" s="2">
        <v>2.669883</v>
      </c>
      <c r="G11" s="2">
        <v>0.63988400000000001</v>
      </c>
      <c r="H11" s="2">
        <v>639.88400000000001</v>
      </c>
      <c r="J11" t="s">
        <v>37</v>
      </c>
      <c r="K11">
        <f>_xlfn.PERCENTILE.EXC(H4:H1048576,0.99)</f>
        <v>793.01700000000005</v>
      </c>
      <c r="M11">
        <v>56194</v>
      </c>
      <c r="N11" t="s">
        <v>15</v>
      </c>
      <c r="O11" t="s">
        <v>70</v>
      </c>
      <c r="P11">
        <v>124532</v>
      </c>
      <c r="Q11">
        <v>2.6228699999999998</v>
      </c>
      <c r="R11">
        <v>2.7751139999999999</v>
      </c>
      <c r="S11">
        <v>0.15224399999999999</v>
      </c>
      <c r="T11">
        <v>152.244</v>
      </c>
      <c r="V11" t="s">
        <v>37</v>
      </c>
      <c r="W11">
        <f>_xlfn.PERCENTILE.EXC(T4:T1048576,0.99)</f>
        <v>636.14174999999943</v>
      </c>
      <c r="Y11" s="2">
        <v>55962</v>
      </c>
      <c r="Z11" s="2" t="s">
        <v>77</v>
      </c>
      <c r="AA11" s="2" t="s">
        <v>12</v>
      </c>
      <c r="AB11" s="2">
        <v>106956</v>
      </c>
      <c r="AC11" s="2">
        <v>1.8025580000000001</v>
      </c>
      <c r="AD11" s="2">
        <v>1.9311</v>
      </c>
      <c r="AE11" s="2">
        <v>0.12854199999999999</v>
      </c>
      <c r="AF11" s="2">
        <v>128.542</v>
      </c>
      <c r="AH11" t="s">
        <v>37</v>
      </c>
      <c r="AI11">
        <f>_xlfn.PERCENTILE.EXC(AF4:AF1048576,0.99)</f>
        <v>606.80719999999997</v>
      </c>
      <c r="AK11">
        <v>53065</v>
      </c>
      <c r="AL11" t="s">
        <v>16</v>
      </c>
      <c r="AM11" t="s">
        <v>49</v>
      </c>
      <c r="AN11">
        <v>99012</v>
      </c>
      <c r="AO11">
        <v>2.0056690000000001</v>
      </c>
      <c r="AP11">
        <v>2.112622</v>
      </c>
      <c r="AQ11">
        <v>0.10695299999999899</v>
      </c>
      <c r="AR11">
        <v>106.95299999999899</v>
      </c>
      <c r="AT11" t="s">
        <v>37</v>
      </c>
      <c r="AU11">
        <f>_xlfn.PERCENTILE.EXC(AR4:AR1048576,0.99)</f>
        <v>160.85299999999901</v>
      </c>
    </row>
    <row r="12" spans="1:47">
      <c r="A12" s="2">
        <v>37941</v>
      </c>
      <c r="B12" s="2" t="s">
        <v>17</v>
      </c>
      <c r="C12" s="2" t="s">
        <v>18</v>
      </c>
      <c r="D12" s="2">
        <v>1072704</v>
      </c>
      <c r="E12" s="2">
        <v>2.5699990000000001</v>
      </c>
      <c r="F12" s="2">
        <v>2.7940140000000002</v>
      </c>
      <c r="G12" s="2">
        <v>0.22401499999999999</v>
      </c>
      <c r="H12" s="2">
        <v>224.01499999999999</v>
      </c>
      <c r="M12">
        <v>47922</v>
      </c>
      <c r="N12" t="s">
        <v>72</v>
      </c>
      <c r="O12" t="s">
        <v>55</v>
      </c>
      <c r="P12">
        <v>322380</v>
      </c>
      <c r="Q12">
        <v>2.0224850000000001</v>
      </c>
      <c r="R12">
        <v>2.179243</v>
      </c>
      <c r="S12">
        <v>0.15675799999999901</v>
      </c>
      <c r="T12">
        <v>156.75799999999899</v>
      </c>
      <c r="W12">
        <f>W6-160+4</f>
        <v>288</v>
      </c>
      <c r="Y12" s="2">
        <v>42833</v>
      </c>
      <c r="Z12" s="2" t="s">
        <v>71</v>
      </c>
      <c r="AA12" s="2" t="s">
        <v>12</v>
      </c>
      <c r="AB12" s="2">
        <v>136174</v>
      </c>
      <c r="AC12" s="2">
        <v>1.8025580000000001</v>
      </c>
      <c r="AD12" s="2">
        <v>1.9311</v>
      </c>
      <c r="AE12" s="2">
        <v>0.12854199999999999</v>
      </c>
      <c r="AF12" s="2">
        <v>128.542</v>
      </c>
      <c r="AK12">
        <v>37088</v>
      </c>
      <c r="AL12" t="s">
        <v>16</v>
      </c>
      <c r="AM12" t="s">
        <v>47</v>
      </c>
      <c r="AN12">
        <v>229484</v>
      </c>
      <c r="AO12">
        <v>2.5000119999999999</v>
      </c>
      <c r="AP12">
        <v>2.585871</v>
      </c>
      <c r="AQ12">
        <v>8.5859000000000102E-2</v>
      </c>
      <c r="AR12">
        <v>85.859000000000094</v>
      </c>
    </row>
    <row r="13" spans="1:47">
      <c r="A13" s="2">
        <v>43793</v>
      </c>
      <c r="B13" s="2" t="s">
        <v>12</v>
      </c>
      <c r="C13" s="2" t="s">
        <v>19</v>
      </c>
      <c r="D13" s="2">
        <v>1072704</v>
      </c>
      <c r="E13" s="2">
        <v>1.8</v>
      </c>
      <c r="F13" s="2">
        <v>2.1031070000000001</v>
      </c>
      <c r="G13" s="2">
        <v>0.30310700000000002</v>
      </c>
      <c r="H13" s="2">
        <v>303.10700000000003</v>
      </c>
      <c r="M13">
        <v>57820</v>
      </c>
      <c r="N13" t="s">
        <v>7</v>
      </c>
      <c r="O13" t="s">
        <v>51</v>
      </c>
      <c r="P13">
        <v>389386</v>
      </c>
      <c r="Q13">
        <v>2.0222440000000002</v>
      </c>
      <c r="R13">
        <v>2.1792479999999999</v>
      </c>
      <c r="S13">
        <v>0.15700399999999901</v>
      </c>
      <c r="T13">
        <v>157.003999999999</v>
      </c>
      <c r="Y13" s="2">
        <v>35217</v>
      </c>
      <c r="Z13" s="2" t="s">
        <v>78</v>
      </c>
      <c r="AA13" s="2" t="s">
        <v>17</v>
      </c>
      <c r="AB13" s="2">
        <v>197558</v>
      </c>
      <c r="AC13" s="2">
        <v>1.47241</v>
      </c>
      <c r="AD13" s="2">
        <v>1.607022</v>
      </c>
      <c r="AE13" s="2">
        <v>0.13461200000000001</v>
      </c>
      <c r="AF13" s="2">
        <v>134.61199999999999</v>
      </c>
      <c r="AK13">
        <v>53464</v>
      </c>
      <c r="AL13" t="s">
        <v>16</v>
      </c>
      <c r="AM13" t="s">
        <v>48</v>
      </c>
      <c r="AN13">
        <v>115766</v>
      </c>
      <c r="AO13">
        <v>2.5000239999999998</v>
      </c>
      <c r="AP13">
        <v>2.644622</v>
      </c>
      <c r="AQ13">
        <v>0.144598</v>
      </c>
      <c r="AR13">
        <v>144.59800000000001</v>
      </c>
    </row>
    <row r="14" spans="1:47">
      <c r="A14" s="2">
        <v>52382</v>
      </c>
      <c r="B14" s="2" t="s">
        <v>12</v>
      </c>
      <c r="C14" s="2" t="s">
        <v>21</v>
      </c>
      <c r="D14" s="2">
        <v>1076674</v>
      </c>
      <c r="E14" s="2">
        <v>1.909999</v>
      </c>
      <c r="F14" s="2">
        <v>2.275137</v>
      </c>
      <c r="G14" s="2">
        <v>0.36513800000000002</v>
      </c>
      <c r="H14" s="2">
        <v>365.13799999999998</v>
      </c>
      <c r="M14">
        <v>49700</v>
      </c>
      <c r="N14" t="s">
        <v>26</v>
      </c>
      <c r="O14" t="s">
        <v>74</v>
      </c>
      <c r="P14">
        <v>194024</v>
      </c>
      <c r="Q14">
        <v>2.2337829999999999</v>
      </c>
      <c r="R14">
        <v>2.395181</v>
      </c>
      <c r="S14">
        <v>0.16139800000000001</v>
      </c>
      <c r="T14">
        <v>161.398</v>
      </c>
      <c r="Y14" s="2">
        <v>34026</v>
      </c>
      <c r="Z14" s="2" t="s">
        <v>69</v>
      </c>
      <c r="AA14" s="2" t="s">
        <v>17</v>
      </c>
      <c r="AB14" s="2">
        <v>156198</v>
      </c>
      <c r="AC14" s="2">
        <v>1.47241</v>
      </c>
      <c r="AD14" s="2">
        <v>1.607022</v>
      </c>
      <c r="AE14" s="2">
        <v>0.13461200000000001</v>
      </c>
      <c r="AF14" s="2">
        <v>134.61199999999999</v>
      </c>
      <c r="AK14">
        <v>38554</v>
      </c>
      <c r="AL14" t="s">
        <v>16</v>
      </c>
      <c r="AM14" t="s">
        <v>49</v>
      </c>
      <c r="AN14">
        <v>76798</v>
      </c>
      <c r="AO14">
        <v>2.5038459999999998</v>
      </c>
      <c r="AP14">
        <v>2.6246320000000001</v>
      </c>
      <c r="AQ14">
        <v>0.12078599999999901</v>
      </c>
      <c r="AR14">
        <v>120.78599999999901</v>
      </c>
    </row>
    <row r="15" spans="1:47">
      <c r="A15" s="2">
        <v>37200</v>
      </c>
      <c r="B15" s="2" t="s">
        <v>12</v>
      </c>
      <c r="C15" s="2" t="s">
        <v>16</v>
      </c>
      <c r="D15" s="2">
        <v>1078640</v>
      </c>
      <c r="E15" s="2">
        <v>2.02</v>
      </c>
      <c r="F15" s="2">
        <v>2.52359</v>
      </c>
      <c r="G15" s="2">
        <v>0.50358999999999998</v>
      </c>
      <c r="H15" s="2">
        <v>503.59</v>
      </c>
      <c r="M15">
        <v>45325</v>
      </c>
      <c r="N15" t="s">
        <v>66</v>
      </c>
      <c r="O15" t="s">
        <v>73</v>
      </c>
      <c r="P15">
        <v>134736</v>
      </c>
      <c r="Q15">
        <v>2.2337829999999999</v>
      </c>
      <c r="R15">
        <v>2.3951859999999998</v>
      </c>
      <c r="S15">
        <v>0.16140299999999899</v>
      </c>
      <c r="T15">
        <v>161.402999999999</v>
      </c>
      <c r="Y15" s="2">
        <v>55533</v>
      </c>
      <c r="Z15" s="2" t="s">
        <v>83</v>
      </c>
      <c r="AA15" s="2" t="s">
        <v>69</v>
      </c>
      <c r="AB15" s="2">
        <v>112048</v>
      </c>
      <c r="AC15" s="2">
        <v>1.472245</v>
      </c>
      <c r="AD15" s="2">
        <v>1.6108420000000001</v>
      </c>
      <c r="AE15" s="2">
        <v>0.138597</v>
      </c>
      <c r="AF15" s="2">
        <v>138.59700000000001</v>
      </c>
      <c r="AK15">
        <v>47723</v>
      </c>
      <c r="AL15" t="s">
        <v>16</v>
      </c>
      <c r="AM15" t="s">
        <v>50</v>
      </c>
      <c r="AN15">
        <v>334484</v>
      </c>
      <c r="AO15">
        <v>2.5060150000000001</v>
      </c>
      <c r="AP15">
        <v>2.6446320000000001</v>
      </c>
      <c r="AQ15">
        <v>0.13861699999999999</v>
      </c>
      <c r="AR15">
        <v>138.61699999999999</v>
      </c>
    </row>
    <row r="16" spans="1:47">
      <c r="A16" s="2">
        <v>51427</v>
      </c>
      <c r="B16" s="2" t="s">
        <v>12</v>
      </c>
      <c r="C16" s="2" t="s">
        <v>25</v>
      </c>
      <c r="D16" s="2">
        <v>1081002</v>
      </c>
      <c r="E16" s="2">
        <v>2.0299990000000001</v>
      </c>
      <c r="F16" s="2">
        <v>2.7073200000000002</v>
      </c>
      <c r="G16" s="2">
        <v>0.67732099999999995</v>
      </c>
      <c r="H16" s="2">
        <v>677.32100000000003</v>
      </c>
      <c r="M16">
        <v>56573</v>
      </c>
      <c r="N16" t="s">
        <v>62</v>
      </c>
      <c r="O16" t="s">
        <v>16</v>
      </c>
      <c r="P16">
        <v>28494</v>
      </c>
      <c r="Q16">
        <v>1.8324750000000001</v>
      </c>
      <c r="R16">
        <v>1.9950220000000001</v>
      </c>
      <c r="S16">
        <v>0.162547</v>
      </c>
      <c r="T16">
        <v>162.547</v>
      </c>
      <c r="Y16" s="2">
        <v>44702</v>
      </c>
      <c r="Z16" s="2" t="s">
        <v>23</v>
      </c>
      <c r="AA16" s="2" t="s">
        <v>69</v>
      </c>
      <c r="AB16" s="2">
        <v>62220</v>
      </c>
      <c r="AC16" s="2">
        <v>1.472245</v>
      </c>
      <c r="AD16" s="2">
        <v>1.6108420000000001</v>
      </c>
      <c r="AE16" s="2">
        <v>0.138597</v>
      </c>
      <c r="AF16" s="2">
        <v>138.59700000000001</v>
      </c>
      <c r="AK16">
        <v>55446</v>
      </c>
      <c r="AL16" t="s">
        <v>16</v>
      </c>
      <c r="AM16" t="s">
        <v>46</v>
      </c>
      <c r="AN16">
        <v>211004</v>
      </c>
      <c r="AO16">
        <v>3.5</v>
      </c>
      <c r="AP16">
        <v>3.5829819999999999</v>
      </c>
      <c r="AQ16">
        <v>8.2981999999999806E-2</v>
      </c>
      <c r="AR16">
        <v>82.9819999999998</v>
      </c>
    </row>
    <row r="17" spans="1:44">
      <c r="A17" s="2">
        <v>46210</v>
      </c>
      <c r="B17" s="2" t="s">
        <v>12</v>
      </c>
      <c r="C17" s="2" t="s">
        <v>24</v>
      </c>
      <c r="D17" s="2">
        <v>1077650</v>
      </c>
      <c r="E17" s="2">
        <v>2.570414</v>
      </c>
      <c r="F17" s="2">
        <v>2.8150170000000001</v>
      </c>
      <c r="G17" s="2">
        <v>0.24460299999999999</v>
      </c>
      <c r="H17" s="2">
        <v>244.60300000000001</v>
      </c>
      <c r="M17">
        <v>42362</v>
      </c>
      <c r="N17" t="s">
        <v>15</v>
      </c>
      <c r="O17" t="s">
        <v>66</v>
      </c>
      <c r="P17">
        <v>46642</v>
      </c>
      <c r="Q17">
        <v>1.659481</v>
      </c>
      <c r="R17">
        <v>1.82297</v>
      </c>
      <c r="S17">
        <v>0.163489</v>
      </c>
      <c r="T17">
        <v>163.489</v>
      </c>
      <c r="Y17" s="2">
        <v>34505</v>
      </c>
      <c r="Z17" s="2" t="s">
        <v>22</v>
      </c>
      <c r="AA17" s="2" t="s">
        <v>12</v>
      </c>
      <c r="AB17" s="2">
        <v>198168</v>
      </c>
      <c r="AC17" s="2">
        <v>1.79</v>
      </c>
      <c r="AD17" s="2">
        <v>1.9311</v>
      </c>
      <c r="AE17" s="2">
        <v>0.1411</v>
      </c>
      <c r="AF17" s="2">
        <v>141.1</v>
      </c>
      <c r="AK17">
        <v>37092</v>
      </c>
      <c r="AL17" t="s">
        <v>16</v>
      </c>
      <c r="AM17" t="s">
        <v>47</v>
      </c>
      <c r="AN17">
        <v>127968</v>
      </c>
      <c r="AO17">
        <v>3.5000049999999998</v>
      </c>
      <c r="AP17">
        <v>3.6646269999999999</v>
      </c>
      <c r="AQ17">
        <v>0.16462199999999999</v>
      </c>
      <c r="AR17">
        <v>164.62200000000001</v>
      </c>
    </row>
    <row r="18" spans="1:44">
      <c r="A18" s="2">
        <v>36348</v>
      </c>
      <c r="B18" s="2" t="s">
        <v>18</v>
      </c>
      <c r="C18" s="2" t="s">
        <v>24</v>
      </c>
      <c r="D18" s="2">
        <v>1072704</v>
      </c>
      <c r="E18" s="2">
        <v>1.8</v>
      </c>
      <c r="F18" s="2">
        <v>2.1074419999999998</v>
      </c>
      <c r="G18" s="2">
        <v>0.30744199999999999</v>
      </c>
      <c r="H18" s="2">
        <v>307.44200000000001</v>
      </c>
      <c r="M18">
        <v>56117</v>
      </c>
      <c r="N18" t="s">
        <v>68</v>
      </c>
      <c r="O18" t="s">
        <v>26</v>
      </c>
      <c r="P18">
        <v>564796</v>
      </c>
      <c r="Q18">
        <v>1.659241</v>
      </c>
      <c r="R18">
        <v>1.822975</v>
      </c>
      <c r="S18">
        <v>0.16373399999999999</v>
      </c>
      <c r="T18">
        <v>163.73400000000001</v>
      </c>
      <c r="Y18" s="2">
        <v>33977</v>
      </c>
      <c r="Z18" s="2" t="s">
        <v>70</v>
      </c>
      <c r="AA18" s="2" t="s">
        <v>17</v>
      </c>
      <c r="AB18" s="2">
        <v>170788</v>
      </c>
      <c r="AC18" s="2">
        <v>1.459999</v>
      </c>
      <c r="AD18" s="2">
        <v>1.607022</v>
      </c>
      <c r="AE18" s="2">
        <v>0.14702299999999999</v>
      </c>
      <c r="AF18" s="2">
        <v>147.023</v>
      </c>
      <c r="AK18">
        <v>50639</v>
      </c>
      <c r="AL18" t="s">
        <v>16</v>
      </c>
      <c r="AM18" t="s">
        <v>11</v>
      </c>
      <c r="AN18">
        <v>78990</v>
      </c>
      <c r="AO18">
        <v>3.5037400000000001</v>
      </c>
      <c r="AP18">
        <v>3.582811</v>
      </c>
      <c r="AQ18">
        <v>7.9070999999999794E-2</v>
      </c>
      <c r="AR18">
        <v>79.070999999999799</v>
      </c>
    </row>
    <row r="19" spans="1:44">
      <c r="A19" s="2">
        <v>39772</v>
      </c>
      <c r="B19" s="2" t="s">
        <v>18</v>
      </c>
      <c r="C19" s="2" t="s">
        <v>7</v>
      </c>
      <c r="D19" s="2">
        <v>1076674</v>
      </c>
      <c r="E19" s="2">
        <v>1.909999</v>
      </c>
      <c r="F19" s="2">
        <v>2.2751540000000001</v>
      </c>
      <c r="G19" s="2">
        <v>0.36515500000000001</v>
      </c>
      <c r="H19" s="2">
        <v>365.15499999999997</v>
      </c>
      <c r="M19">
        <v>50075</v>
      </c>
      <c r="N19" t="s">
        <v>46</v>
      </c>
      <c r="O19" t="s">
        <v>55</v>
      </c>
      <c r="P19">
        <v>45078</v>
      </c>
      <c r="Q19">
        <v>1.739457</v>
      </c>
      <c r="R19">
        <v>1.903457</v>
      </c>
      <c r="S19">
        <v>0.16399999999999901</v>
      </c>
      <c r="T19">
        <v>163.99999999999901</v>
      </c>
      <c r="Y19" s="2">
        <v>49572</v>
      </c>
      <c r="Z19" s="2" t="s">
        <v>67</v>
      </c>
      <c r="AA19" s="2" t="s">
        <v>69</v>
      </c>
      <c r="AB19" s="2">
        <v>270498</v>
      </c>
      <c r="AC19" s="2">
        <v>1.459999</v>
      </c>
      <c r="AD19" s="2">
        <v>1.6108420000000001</v>
      </c>
      <c r="AE19" s="2">
        <v>0.150843</v>
      </c>
      <c r="AF19" s="2">
        <v>150.84299999999999</v>
      </c>
      <c r="AK19">
        <v>51073</v>
      </c>
      <c r="AL19" t="s">
        <v>16</v>
      </c>
      <c r="AM19" t="s">
        <v>49</v>
      </c>
      <c r="AN19">
        <v>318200</v>
      </c>
      <c r="AO19">
        <v>3.5056690000000001</v>
      </c>
      <c r="AP19">
        <v>3.6258659999999998</v>
      </c>
      <c r="AQ19">
        <v>0.120197</v>
      </c>
      <c r="AR19">
        <v>120.197</v>
      </c>
    </row>
    <row r="20" spans="1:44">
      <c r="A20" s="2">
        <v>49442</v>
      </c>
      <c r="B20" s="2" t="s">
        <v>18</v>
      </c>
      <c r="C20" s="2" t="s">
        <v>23</v>
      </c>
      <c r="D20" s="2">
        <v>1078082</v>
      </c>
      <c r="E20" s="2">
        <v>2.0207839999999999</v>
      </c>
      <c r="F20" s="2">
        <v>2.53159</v>
      </c>
      <c r="G20" s="2">
        <v>0.51080599999999998</v>
      </c>
      <c r="H20" s="2">
        <v>510.80599999999998</v>
      </c>
      <c r="M20">
        <v>44209</v>
      </c>
      <c r="N20" t="s">
        <v>54</v>
      </c>
      <c r="O20" t="s">
        <v>51</v>
      </c>
      <c r="P20">
        <v>665788</v>
      </c>
      <c r="Q20">
        <v>1.739217</v>
      </c>
      <c r="R20">
        <v>1.903462</v>
      </c>
      <c r="S20">
        <v>0.164244999999999</v>
      </c>
      <c r="T20">
        <v>164.24499999999901</v>
      </c>
      <c r="Y20" s="2">
        <v>47374</v>
      </c>
      <c r="Z20" s="2" t="s">
        <v>81</v>
      </c>
      <c r="AA20" s="2" t="s">
        <v>16</v>
      </c>
      <c r="AB20" s="2">
        <v>126062</v>
      </c>
      <c r="AC20" s="2">
        <v>1.8022359999999999</v>
      </c>
      <c r="AD20" s="2">
        <v>1.9623079999999999</v>
      </c>
      <c r="AE20" s="2">
        <v>0.16007199999999999</v>
      </c>
      <c r="AF20" s="2">
        <v>160.072</v>
      </c>
      <c r="AK20">
        <v>60297</v>
      </c>
      <c r="AL20" t="s">
        <v>45</v>
      </c>
      <c r="AM20" t="s">
        <v>46</v>
      </c>
      <c r="AN20">
        <v>86562</v>
      </c>
      <c r="AO20">
        <v>1.5026329999999899</v>
      </c>
      <c r="AP20">
        <v>1.624622</v>
      </c>
      <c r="AQ20">
        <v>0.121989</v>
      </c>
      <c r="AR20">
        <v>121.989</v>
      </c>
    </row>
    <row r="21" spans="1:44">
      <c r="A21" s="2">
        <v>42220</v>
      </c>
      <c r="B21" s="2" t="s">
        <v>18</v>
      </c>
      <c r="C21" s="2" t="s">
        <v>8</v>
      </c>
      <c r="D21" s="2">
        <v>1082812</v>
      </c>
      <c r="E21" s="2">
        <v>2.0300609999999999</v>
      </c>
      <c r="F21" s="2">
        <v>2.6770649999999998</v>
      </c>
      <c r="G21" s="2">
        <v>0.64700400000000002</v>
      </c>
      <c r="H21" s="2">
        <v>647.00400000000002</v>
      </c>
      <c r="M21">
        <v>50587</v>
      </c>
      <c r="N21" t="s">
        <v>8</v>
      </c>
      <c r="O21" t="s">
        <v>24</v>
      </c>
      <c r="P21">
        <v>432772</v>
      </c>
      <c r="Q21">
        <v>1.1981999999999999</v>
      </c>
      <c r="R21">
        <v>1.3629560000000001</v>
      </c>
      <c r="S21">
        <v>0.16475600000000001</v>
      </c>
      <c r="T21">
        <v>164.756</v>
      </c>
      <c r="Y21" s="2">
        <v>56749</v>
      </c>
      <c r="Z21" s="2" t="s">
        <v>24</v>
      </c>
      <c r="AA21" s="2" t="s">
        <v>16</v>
      </c>
      <c r="AB21" s="2">
        <v>143314</v>
      </c>
      <c r="AC21" s="2">
        <v>1.8022359999999999</v>
      </c>
      <c r="AD21" s="2">
        <v>1.9623079999999999</v>
      </c>
      <c r="AE21" s="2">
        <v>0.16007199999999999</v>
      </c>
      <c r="AF21" s="2">
        <v>160.072</v>
      </c>
      <c r="AK21">
        <v>44623</v>
      </c>
      <c r="AL21" t="s">
        <v>45</v>
      </c>
      <c r="AM21" t="s">
        <v>47</v>
      </c>
      <c r="AN21">
        <v>59988</v>
      </c>
      <c r="AO21">
        <v>1.5037689999999999</v>
      </c>
      <c r="AP21">
        <v>1.612622</v>
      </c>
      <c r="AQ21">
        <v>0.10885299999999901</v>
      </c>
      <c r="AR21">
        <v>108.852999999999</v>
      </c>
    </row>
    <row r="22" spans="1:44">
      <c r="A22" s="2">
        <v>39776</v>
      </c>
      <c r="B22" s="2" t="s">
        <v>18</v>
      </c>
      <c r="C22" s="2" t="s">
        <v>7</v>
      </c>
      <c r="D22" s="2">
        <v>1077502</v>
      </c>
      <c r="E22" s="2">
        <v>2.5699990000000001</v>
      </c>
      <c r="F22" s="2">
        <v>2.8192140000000001</v>
      </c>
      <c r="G22" s="2">
        <v>0.24921499999999999</v>
      </c>
      <c r="H22" s="2">
        <v>249.215</v>
      </c>
      <c r="M22">
        <v>45474</v>
      </c>
      <c r="N22" t="s">
        <v>8</v>
      </c>
      <c r="O22" t="s">
        <v>46</v>
      </c>
      <c r="P22">
        <v>273422</v>
      </c>
      <c r="Q22">
        <v>1.662231</v>
      </c>
      <c r="R22">
        <v>1.8271250000000001</v>
      </c>
      <c r="S22">
        <v>0.16489400000000001</v>
      </c>
      <c r="T22">
        <v>164.89400000000001</v>
      </c>
      <c r="Y22" s="2">
        <v>53737</v>
      </c>
      <c r="Z22" s="2" t="s">
        <v>16</v>
      </c>
      <c r="AA22" s="2" t="s">
        <v>75</v>
      </c>
      <c r="AB22" s="2">
        <v>121728</v>
      </c>
      <c r="AC22" s="2">
        <v>1.439486</v>
      </c>
      <c r="AD22" s="2">
        <v>1.6014029999999999</v>
      </c>
      <c r="AE22" s="2">
        <v>0.16191700000000001</v>
      </c>
      <c r="AF22" s="2">
        <v>161.917</v>
      </c>
      <c r="AK22">
        <v>34942</v>
      </c>
      <c r="AL22" t="s">
        <v>45</v>
      </c>
      <c r="AM22" t="s">
        <v>46</v>
      </c>
      <c r="AN22">
        <v>86252</v>
      </c>
      <c r="AO22">
        <v>2.0026329999999999</v>
      </c>
      <c r="AP22">
        <v>2.08186599999999</v>
      </c>
      <c r="AQ22">
        <v>7.9232999999999804E-2</v>
      </c>
      <c r="AR22">
        <v>79.232999999999805</v>
      </c>
    </row>
    <row r="23" spans="1:44">
      <c r="A23" s="2">
        <v>34254</v>
      </c>
      <c r="B23" s="2" t="s">
        <v>16</v>
      </c>
      <c r="C23" s="2" t="s">
        <v>12</v>
      </c>
      <c r="D23" s="2">
        <v>1072704</v>
      </c>
      <c r="E23" s="2">
        <v>1.8</v>
      </c>
      <c r="F23" s="2">
        <v>2.091526</v>
      </c>
      <c r="G23" s="2">
        <v>0.29152600000000001</v>
      </c>
      <c r="H23" s="2">
        <v>291.52600000000001</v>
      </c>
      <c r="M23">
        <v>37350</v>
      </c>
      <c r="N23" t="s">
        <v>15</v>
      </c>
      <c r="O23" t="s">
        <v>64</v>
      </c>
      <c r="P23">
        <v>682048</v>
      </c>
      <c r="Q23">
        <v>1.2024950000000001</v>
      </c>
      <c r="R23">
        <v>1.3725540000000001</v>
      </c>
      <c r="S23">
        <v>0.17005899999999899</v>
      </c>
      <c r="T23">
        <v>170.058999999999</v>
      </c>
      <c r="Y23" s="2">
        <v>41980</v>
      </c>
      <c r="Z23" s="2" t="s">
        <v>45</v>
      </c>
      <c r="AA23" s="2" t="s">
        <v>15</v>
      </c>
      <c r="AB23" s="2">
        <v>322396</v>
      </c>
      <c r="AC23" s="2">
        <v>1.439246</v>
      </c>
      <c r="AD23" s="2">
        <v>1.6014079999999999</v>
      </c>
      <c r="AE23" s="2">
        <v>0.162162</v>
      </c>
      <c r="AF23" s="2">
        <v>162.16200000000001</v>
      </c>
      <c r="AK23">
        <v>38860</v>
      </c>
      <c r="AL23" t="s">
        <v>45</v>
      </c>
      <c r="AM23" t="s">
        <v>47</v>
      </c>
      <c r="AN23">
        <v>221838</v>
      </c>
      <c r="AO23">
        <v>2.0037690000000001</v>
      </c>
      <c r="AP23">
        <v>2.073874</v>
      </c>
      <c r="AQ23">
        <v>7.0104999999999806E-2</v>
      </c>
      <c r="AR23">
        <v>70.104999999999805</v>
      </c>
    </row>
    <row r="24" spans="1:44">
      <c r="A24" s="2">
        <v>38675</v>
      </c>
      <c r="B24" s="2" t="s">
        <v>16</v>
      </c>
      <c r="C24" s="2" t="s">
        <v>8</v>
      </c>
      <c r="D24" s="2">
        <v>1072704</v>
      </c>
      <c r="E24" s="2">
        <v>2.02</v>
      </c>
      <c r="F24" s="2">
        <v>2.3314590000000002</v>
      </c>
      <c r="G24" s="2">
        <v>0.31145899999999999</v>
      </c>
      <c r="H24" s="2">
        <v>311.459</v>
      </c>
      <c r="M24">
        <v>51661</v>
      </c>
      <c r="N24" t="s">
        <v>68</v>
      </c>
      <c r="O24" t="s">
        <v>8</v>
      </c>
      <c r="P24">
        <v>94674</v>
      </c>
      <c r="Q24">
        <v>1.2022550000000001</v>
      </c>
      <c r="R24">
        <v>1.3725589999999901</v>
      </c>
      <c r="S24">
        <v>0.17030399999999901</v>
      </c>
      <c r="T24">
        <v>170.30399999999901</v>
      </c>
      <c r="Y24" s="2">
        <v>53903</v>
      </c>
      <c r="Z24" s="2" t="s">
        <v>52</v>
      </c>
      <c r="AA24" s="2" t="s">
        <v>15</v>
      </c>
      <c r="AB24" s="2">
        <v>80368</v>
      </c>
      <c r="AC24" s="2">
        <v>1.439246</v>
      </c>
      <c r="AD24" s="2">
        <v>1.6014079999999999</v>
      </c>
      <c r="AE24" s="2">
        <v>0.162162</v>
      </c>
      <c r="AF24" s="2">
        <v>162.16200000000001</v>
      </c>
      <c r="AK24">
        <v>60709</v>
      </c>
      <c r="AL24" t="s">
        <v>45</v>
      </c>
      <c r="AM24" t="s">
        <v>47</v>
      </c>
      <c r="AN24">
        <v>74236</v>
      </c>
      <c r="AO24">
        <v>2.5026459999999999</v>
      </c>
      <c r="AP24">
        <v>2.6246320000000001</v>
      </c>
      <c r="AQ24">
        <v>0.121986</v>
      </c>
      <c r="AR24">
        <v>121.986</v>
      </c>
    </row>
    <row r="25" spans="1:44">
      <c r="A25" s="2">
        <v>34256</v>
      </c>
      <c r="B25" s="2" t="s">
        <v>16</v>
      </c>
      <c r="C25" s="2" t="s">
        <v>12</v>
      </c>
      <c r="D25" s="2">
        <v>1077958</v>
      </c>
      <c r="E25" s="2">
        <v>2.0302889999999998</v>
      </c>
      <c r="F25" s="2">
        <v>2.5310169999999999</v>
      </c>
      <c r="G25" s="2">
        <v>0.50072799999999995</v>
      </c>
      <c r="H25" s="2">
        <v>500.72800000000001</v>
      </c>
      <c r="M25">
        <v>48703</v>
      </c>
      <c r="N25" t="s">
        <v>22</v>
      </c>
      <c r="O25" t="s">
        <v>55</v>
      </c>
      <c r="P25">
        <v>136886</v>
      </c>
      <c r="Q25">
        <v>1.834362</v>
      </c>
      <c r="R25">
        <v>2.0070169999999998</v>
      </c>
      <c r="S25">
        <v>0.172654999999999</v>
      </c>
      <c r="T25">
        <v>172.65499999999901</v>
      </c>
      <c r="Y25" s="2">
        <v>48334</v>
      </c>
      <c r="Z25" s="2" t="s">
        <v>16</v>
      </c>
      <c r="AA25" s="2" t="s">
        <v>75</v>
      </c>
      <c r="AB25" s="2">
        <v>89566</v>
      </c>
      <c r="AC25" s="2">
        <v>1.8894599999999999</v>
      </c>
      <c r="AD25" s="2">
        <v>2.0517889999999999</v>
      </c>
      <c r="AE25" s="2">
        <v>0.162329</v>
      </c>
      <c r="AF25" s="2">
        <v>162.32900000000001</v>
      </c>
      <c r="AK25">
        <v>40157</v>
      </c>
      <c r="AL25" t="s">
        <v>45</v>
      </c>
      <c r="AM25" t="s">
        <v>48</v>
      </c>
      <c r="AN25">
        <v>15982</v>
      </c>
      <c r="AO25">
        <v>2.5038130000000001</v>
      </c>
      <c r="AP25">
        <v>2.6446170000000002</v>
      </c>
      <c r="AQ25">
        <v>0.14080400000000001</v>
      </c>
      <c r="AR25">
        <v>140.804</v>
      </c>
    </row>
    <row r="26" spans="1:44">
      <c r="A26" s="2">
        <v>49597</v>
      </c>
      <c r="B26" s="2" t="s">
        <v>16</v>
      </c>
      <c r="C26" s="2" t="s">
        <v>23</v>
      </c>
      <c r="D26" s="2">
        <v>1084734</v>
      </c>
      <c r="E26" s="2">
        <v>2.35</v>
      </c>
      <c r="F26" s="2">
        <v>3.0150169999999998</v>
      </c>
      <c r="G26" s="2">
        <v>0.66501699999999997</v>
      </c>
      <c r="H26" s="2">
        <v>665.01700000000005</v>
      </c>
      <c r="M26">
        <v>51563</v>
      </c>
      <c r="N26" t="s">
        <v>64</v>
      </c>
      <c r="O26" t="s">
        <v>24</v>
      </c>
      <c r="P26">
        <v>111746</v>
      </c>
      <c r="Q26">
        <v>1.189999</v>
      </c>
      <c r="R26">
        <v>1.3629560000000001</v>
      </c>
      <c r="S26">
        <v>0.172957</v>
      </c>
      <c r="T26">
        <v>172.95699999999999</v>
      </c>
      <c r="Y26" s="2">
        <v>34699</v>
      </c>
      <c r="Z26" s="2" t="s">
        <v>45</v>
      </c>
      <c r="AA26" s="2" t="s">
        <v>15</v>
      </c>
      <c r="AB26" s="2">
        <v>107962</v>
      </c>
      <c r="AC26" s="2">
        <v>1.889219</v>
      </c>
      <c r="AD26" s="2">
        <v>2.0517940000000001</v>
      </c>
      <c r="AE26" s="2">
        <v>0.162575</v>
      </c>
      <c r="AF26" s="2">
        <v>162.57499999999999</v>
      </c>
      <c r="AK26">
        <v>53080</v>
      </c>
      <c r="AL26" t="s">
        <v>45</v>
      </c>
      <c r="AM26" t="s">
        <v>46</v>
      </c>
      <c r="AN26">
        <v>85060</v>
      </c>
      <c r="AO26">
        <v>3.5026329999999999</v>
      </c>
      <c r="AP26">
        <v>3.6206170000000002</v>
      </c>
      <c r="AQ26">
        <v>0.11798400000000001</v>
      </c>
      <c r="AR26">
        <v>117.98399999999999</v>
      </c>
    </row>
    <row r="27" spans="1:44">
      <c r="A27" s="2">
        <v>55249</v>
      </c>
      <c r="B27" s="2" t="s">
        <v>16</v>
      </c>
      <c r="C27" s="2" t="s">
        <v>21</v>
      </c>
      <c r="D27" s="2">
        <v>1074874</v>
      </c>
      <c r="E27" s="2">
        <v>2.5699990000000001</v>
      </c>
      <c r="F27" s="2">
        <v>2.8590170000000001</v>
      </c>
      <c r="G27" s="2">
        <v>0.289018</v>
      </c>
      <c r="H27" s="2">
        <v>289.01799999999997</v>
      </c>
      <c r="M27">
        <v>50047</v>
      </c>
      <c r="N27" t="s">
        <v>15</v>
      </c>
      <c r="O27" t="s">
        <v>26</v>
      </c>
      <c r="P27">
        <v>91786</v>
      </c>
      <c r="Q27">
        <v>1.649999</v>
      </c>
      <c r="R27">
        <v>1.822975</v>
      </c>
      <c r="S27">
        <v>0.17297599999999999</v>
      </c>
      <c r="T27">
        <v>172.976</v>
      </c>
      <c r="Y27" s="2">
        <v>57752</v>
      </c>
      <c r="Z27" s="2" t="s">
        <v>52</v>
      </c>
      <c r="AA27" s="2" t="s">
        <v>15</v>
      </c>
      <c r="AB27" s="2">
        <v>133992</v>
      </c>
      <c r="AC27" s="2">
        <v>1.889219</v>
      </c>
      <c r="AD27" s="2">
        <v>2.0517940000000001</v>
      </c>
      <c r="AE27" s="2">
        <v>0.162575</v>
      </c>
      <c r="AF27" s="2">
        <v>162.57499999999999</v>
      </c>
      <c r="AK27">
        <v>52705</v>
      </c>
      <c r="AL27" t="s">
        <v>45</v>
      </c>
      <c r="AM27" t="s">
        <v>47</v>
      </c>
      <c r="AN27">
        <v>44072</v>
      </c>
      <c r="AO27">
        <v>3.5037690000000001</v>
      </c>
      <c r="AP27">
        <v>3.664622</v>
      </c>
      <c r="AQ27">
        <v>0.160852999999999</v>
      </c>
      <c r="AR27">
        <v>160.85299999999901</v>
      </c>
    </row>
    <row r="28" spans="1:44">
      <c r="A28" s="2">
        <v>59081</v>
      </c>
      <c r="B28" s="2" t="s">
        <v>26</v>
      </c>
      <c r="C28" s="2" t="s">
        <v>8</v>
      </c>
      <c r="D28" s="2">
        <v>1072704</v>
      </c>
      <c r="E28" s="2">
        <v>1.8</v>
      </c>
      <c r="F28" s="2">
        <v>2.1115729999999999</v>
      </c>
      <c r="G28" s="2">
        <v>0.31157299999999999</v>
      </c>
      <c r="H28" s="2">
        <v>311.57299999999998</v>
      </c>
      <c r="M28">
        <v>59143</v>
      </c>
      <c r="N28" t="s">
        <v>46</v>
      </c>
      <c r="O28" t="s">
        <v>51</v>
      </c>
      <c r="P28">
        <v>243522</v>
      </c>
      <c r="Q28">
        <v>1.7299989999999901</v>
      </c>
      <c r="R28">
        <v>1.903462</v>
      </c>
      <c r="S28">
        <v>0.17346300000000001</v>
      </c>
      <c r="T28">
        <v>173.46299999999999</v>
      </c>
      <c r="Y28" s="2">
        <v>43008</v>
      </c>
      <c r="Z28" s="2" t="s">
        <v>22</v>
      </c>
      <c r="AA28" s="2" t="s">
        <v>76</v>
      </c>
      <c r="AB28" s="2">
        <v>322396</v>
      </c>
      <c r="AC28" s="2">
        <v>1.5894600000000001</v>
      </c>
      <c r="AD28" s="2">
        <v>1.7526330000000001</v>
      </c>
      <c r="AE28" s="2">
        <v>0.16317300000000001</v>
      </c>
      <c r="AF28" s="2">
        <v>163.173</v>
      </c>
      <c r="AK28">
        <v>37198</v>
      </c>
      <c r="AL28" t="s">
        <v>52</v>
      </c>
      <c r="AM28" t="s">
        <v>46</v>
      </c>
      <c r="AN28">
        <v>142686</v>
      </c>
      <c r="AO28">
        <v>1.5026329999999899</v>
      </c>
      <c r="AP28">
        <v>1.585861</v>
      </c>
      <c r="AQ28">
        <v>8.3227999999999996E-2</v>
      </c>
      <c r="AR28">
        <v>83.227999999999994</v>
      </c>
    </row>
    <row r="29" spans="1:44">
      <c r="A29" s="2">
        <v>49749</v>
      </c>
      <c r="B29" s="2" t="s">
        <v>26</v>
      </c>
      <c r="C29" s="2" t="s">
        <v>17</v>
      </c>
      <c r="D29" s="2">
        <v>1076674</v>
      </c>
      <c r="E29" s="2">
        <v>1.909999</v>
      </c>
      <c r="F29" s="2">
        <v>2.2833290000000002</v>
      </c>
      <c r="G29" s="2">
        <v>0.37333</v>
      </c>
      <c r="H29" s="2">
        <v>373.33</v>
      </c>
      <c r="M29">
        <v>42596</v>
      </c>
      <c r="N29" t="s">
        <v>71</v>
      </c>
      <c r="O29" t="s">
        <v>51</v>
      </c>
      <c r="P29">
        <v>88994</v>
      </c>
      <c r="Q29">
        <v>1.8335330000000001</v>
      </c>
      <c r="R29">
        <v>2.0070220000000001</v>
      </c>
      <c r="S29">
        <v>0.173489</v>
      </c>
      <c r="T29">
        <v>173.489</v>
      </c>
      <c r="Y29" s="2">
        <v>56523</v>
      </c>
      <c r="Z29" s="2" t="s">
        <v>77</v>
      </c>
      <c r="AA29" s="2" t="s">
        <v>26</v>
      </c>
      <c r="AB29" s="2">
        <v>192308</v>
      </c>
      <c r="AC29" s="2">
        <v>1.5892189999999999</v>
      </c>
      <c r="AD29" s="2">
        <v>1.7526379999999999</v>
      </c>
      <c r="AE29" s="2">
        <v>0.16341900000000001</v>
      </c>
      <c r="AF29" s="2">
        <v>163.41900000000001</v>
      </c>
      <c r="AK29">
        <v>57518</v>
      </c>
      <c r="AL29" t="s">
        <v>52</v>
      </c>
      <c r="AM29" t="s">
        <v>47</v>
      </c>
      <c r="AN29">
        <v>153828</v>
      </c>
      <c r="AO29">
        <v>1.5037689999999999</v>
      </c>
      <c r="AP29">
        <v>1.5745559999999901</v>
      </c>
      <c r="AQ29">
        <v>7.0786999999999697E-2</v>
      </c>
      <c r="AR29">
        <v>70.786999999999694</v>
      </c>
    </row>
    <row r="30" spans="1:44">
      <c r="A30" s="2">
        <v>56677</v>
      </c>
      <c r="B30" s="2" t="s">
        <v>26</v>
      </c>
      <c r="C30" s="2" t="s">
        <v>24</v>
      </c>
      <c r="D30" s="2">
        <v>1077958</v>
      </c>
      <c r="E30" s="2">
        <v>2.02</v>
      </c>
      <c r="F30" s="2">
        <v>2.5270169999999998</v>
      </c>
      <c r="G30" s="2">
        <v>0.50701700000000005</v>
      </c>
      <c r="H30" s="2">
        <v>507.017</v>
      </c>
      <c r="M30">
        <v>43318</v>
      </c>
      <c r="N30" t="s">
        <v>51</v>
      </c>
      <c r="O30" t="s">
        <v>46</v>
      </c>
      <c r="P30">
        <v>223562</v>
      </c>
      <c r="Q30">
        <v>2.41</v>
      </c>
      <c r="R30">
        <v>2.5835599999999999</v>
      </c>
      <c r="S30">
        <v>0.17355999999999899</v>
      </c>
      <c r="T30">
        <v>173.55999999999901</v>
      </c>
      <c r="Y30" s="2">
        <v>58092</v>
      </c>
      <c r="Z30" s="2" t="s">
        <v>71</v>
      </c>
      <c r="AA30" s="2" t="s">
        <v>26</v>
      </c>
      <c r="AB30" s="2">
        <v>80368</v>
      </c>
      <c r="AC30" s="2">
        <v>1.5892189999999999</v>
      </c>
      <c r="AD30" s="2">
        <v>1.7526379999999999</v>
      </c>
      <c r="AE30" s="2">
        <v>0.16341900000000001</v>
      </c>
      <c r="AF30" s="2">
        <v>163.41900000000001</v>
      </c>
      <c r="AK30">
        <v>49144</v>
      </c>
      <c r="AL30" t="s">
        <v>52</v>
      </c>
      <c r="AM30" t="s">
        <v>46</v>
      </c>
      <c r="AN30">
        <v>140558</v>
      </c>
      <c r="AO30">
        <v>2.0026329999999999</v>
      </c>
      <c r="AP30">
        <v>2.1206170000000002</v>
      </c>
      <c r="AQ30">
        <v>0.11798400000000001</v>
      </c>
      <c r="AR30">
        <v>117.98399999999999</v>
      </c>
    </row>
    <row r="31" spans="1:44">
      <c r="A31" s="2">
        <v>44351</v>
      </c>
      <c r="B31" s="2" t="s">
        <v>26</v>
      </c>
      <c r="C31" s="2" t="s">
        <v>11</v>
      </c>
      <c r="D31" s="2">
        <v>1084796</v>
      </c>
      <c r="E31" s="2">
        <v>2.030497</v>
      </c>
      <c r="F31" s="2">
        <v>2.7150509999999999</v>
      </c>
      <c r="G31" s="2">
        <v>0.684554</v>
      </c>
      <c r="H31" s="2">
        <v>684.55399999999997</v>
      </c>
      <c r="M31">
        <v>57039</v>
      </c>
      <c r="N31" t="s">
        <v>63</v>
      </c>
      <c r="O31" t="s">
        <v>16</v>
      </c>
      <c r="P31">
        <v>169194</v>
      </c>
      <c r="Q31">
        <v>1.8199999999999901</v>
      </c>
      <c r="R31">
        <v>1.9950220000000001</v>
      </c>
      <c r="S31">
        <v>0.17502200000000001</v>
      </c>
      <c r="T31">
        <v>175.02199999999999</v>
      </c>
      <c r="Y31" s="2">
        <v>53811</v>
      </c>
      <c r="Z31" s="2" t="s">
        <v>26</v>
      </c>
      <c r="AA31" s="2" t="s">
        <v>75</v>
      </c>
      <c r="AB31" s="2">
        <v>207576</v>
      </c>
      <c r="AC31" s="2">
        <v>1.3194859999999999</v>
      </c>
      <c r="AD31" s="2">
        <v>1.4830890000000001</v>
      </c>
      <c r="AE31" s="2">
        <v>0.163603</v>
      </c>
      <c r="AF31" s="2">
        <v>163.60300000000001</v>
      </c>
      <c r="AK31">
        <v>48145</v>
      </c>
      <c r="AL31" t="s">
        <v>52</v>
      </c>
      <c r="AM31" t="s">
        <v>47</v>
      </c>
      <c r="AN31">
        <v>80554</v>
      </c>
      <c r="AO31">
        <v>2.0037690000000001</v>
      </c>
      <c r="AP31">
        <v>2.112622</v>
      </c>
      <c r="AQ31">
        <v>0.10885299999999901</v>
      </c>
      <c r="AR31">
        <v>108.852999999999</v>
      </c>
    </row>
    <row r="32" spans="1:44">
      <c r="A32" s="2">
        <v>36723</v>
      </c>
      <c r="B32" s="2" t="s">
        <v>26</v>
      </c>
      <c r="C32" s="2" t="s">
        <v>22</v>
      </c>
      <c r="D32" s="2">
        <v>1072704</v>
      </c>
      <c r="E32" s="2">
        <v>2.5699990000000001</v>
      </c>
      <c r="F32" s="2">
        <v>2.7406579999999998</v>
      </c>
      <c r="G32" s="2">
        <v>0.17065900000000001</v>
      </c>
      <c r="H32" s="2">
        <v>170.65899999999999</v>
      </c>
      <c r="M32">
        <v>39227</v>
      </c>
      <c r="N32" t="s">
        <v>26</v>
      </c>
      <c r="O32" t="s">
        <v>73</v>
      </c>
      <c r="P32">
        <v>603670</v>
      </c>
      <c r="Q32">
        <v>2.2200000000000002</v>
      </c>
      <c r="R32">
        <v>2.3951859999999998</v>
      </c>
      <c r="S32">
        <v>0.17518599999999901</v>
      </c>
      <c r="T32">
        <v>175.18599999999901</v>
      </c>
      <c r="Y32" s="2">
        <v>52447</v>
      </c>
      <c r="Z32" s="2" t="s">
        <v>76</v>
      </c>
      <c r="AA32" s="2" t="s">
        <v>15</v>
      </c>
      <c r="AB32" s="2">
        <v>170846</v>
      </c>
      <c r="AC32" s="2">
        <v>1.3192459999999999</v>
      </c>
      <c r="AD32" s="2">
        <v>1.4830939999999999</v>
      </c>
      <c r="AE32" s="2">
        <v>0.16384799999999999</v>
      </c>
      <c r="AF32" s="2">
        <v>163.84800000000001</v>
      </c>
      <c r="AK32">
        <v>55400</v>
      </c>
      <c r="AL32" t="s">
        <v>52</v>
      </c>
      <c r="AM32" t="s">
        <v>47</v>
      </c>
      <c r="AN32">
        <v>117160</v>
      </c>
      <c r="AO32">
        <v>2.5026459999999999</v>
      </c>
      <c r="AP32">
        <v>2.6246269999999998</v>
      </c>
      <c r="AQ32">
        <v>0.12198100000000001</v>
      </c>
      <c r="AR32">
        <v>121.98099999999999</v>
      </c>
    </row>
    <row r="33" spans="1:44">
      <c r="A33" s="2">
        <v>49829</v>
      </c>
      <c r="B33" s="2" t="s">
        <v>15</v>
      </c>
      <c r="C33" s="2" t="s">
        <v>21</v>
      </c>
      <c r="D33" s="2">
        <v>1072704</v>
      </c>
      <c r="E33" s="2">
        <v>1.8</v>
      </c>
      <c r="F33" s="2">
        <v>2.0991369999999998</v>
      </c>
      <c r="G33" s="2">
        <v>0.29913699999999999</v>
      </c>
      <c r="H33" s="2">
        <v>299.137</v>
      </c>
      <c r="M33">
        <v>40625</v>
      </c>
      <c r="N33" t="s">
        <v>64</v>
      </c>
      <c r="O33" t="s">
        <v>46</v>
      </c>
      <c r="P33">
        <v>376208</v>
      </c>
      <c r="Q33">
        <v>1.649999</v>
      </c>
      <c r="R33">
        <v>1.827753</v>
      </c>
      <c r="S33">
        <v>0.177753999999999</v>
      </c>
      <c r="T33">
        <v>177.753999999999</v>
      </c>
      <c r="Y33" s="2">
        <v>34714</v>
      </c>
      <c r="Z33" s="2" t="s">
        <v>66</v>
      </c>
      <c r="AA33" s="2" t="s">
        <v>15</v>
      </c>
      <c r="AB33" s="2">
        <v>258010</v>
      </c>
      <c r="AC33" s="2">
        <v>1.3192459999999999</v>
      </c>
      <c r="AD33" s="2">
        <v>1.4830939999999999</v>
      </c>
      <c r="AE33" s="2">
        <v>0.16384799999999999</v>
      </c>
      <c r="AF33" s="2">
        <v>163.84800000000001</v>
      </c>
      <c r="AK33">
        <v>48916</v>
      </c>
      <c r="AL33" t="s">
        <v>52</v>
      </c>
      <c r="AM33" t="s">
        <v>48</v>
      </c>
      <c r="AN33">
        <v>138870</v>
      </c>
      <c r="AO33">
        <v>2.5038130000000001</v>
      </c>
      <c r="AP33">
        <v>2.605861</v>
      </c>
      <c r="AQ33">
        <v>0.102047999999999</v>
      </c>
      <c r="AR33">
        <v>102.04799999999901</v>
      </c>
    </row>
    <row r="34" spans="1:44">
      <c r="A34" s="2">
        <v>41466</v>
      </c>
      <c r="B34" s="2" t="s">
        <v>15</v>
      </c>
      <c r="C34" s="2" t="s">
        <v>20</v>
      </c>
      <c r="D34" s="2">
        <v>1076674</v>
      </c>
      <c r="E34" s="2">
        <v>1.909999</v>
      </c>
      <c r="F34" s="2">
        <v>2.2756980000000002</v>
      </c>
      <c r="G34" s="2">
        <v>0.365699</v>
      </c>
      <c r="H34" s="2">
        <v>365.69900000000001</v>
      </c>
      <c r="M34">
        <v>53962</v>
      </c>
      <c r="N34" t="s">
        <v>7</v>
      </c>
      <c r="O34" t="s">
        <v>62</v>
      </c>
      <c r="P34">
        <v>290022</v>
      </c>
      <c r="Q34">
        <v>2.2327490000000001</v>
      </c>
      <c r="R34">
        <v>2.4110339999999999</v>
      </c>
      <c r="S34">
        <v>0.178284999999999</v>
      </c>
      <c r="T34">
        <v>178.284999999999</v>
      </c>
      <c r="Y34" s="2">
        <v>60133</v>
      </c>
      <c r="Z34" s="2" t="s">
        <v>17</v>
      </c>
      <c r="AA34" s="2" t="s">
        <v>60</v>
      </c>
      <c r="AB34" s="2">
        <v>114508</v>
      </c>
      <c r="AC34" s="2">
        <v>2.60242</v>
      </c>
      <c r="AD34" s="2">
        <v>2.7670919999999999</v>
      </c>
      <c r="AE34" s="2">
        <v>0.16467200000000001</v>
      </c>
      <c r="AF34" s="2">
        <v>164.672</v>
      </c>
      <c r="AK34">
        <v>41601</v>
      </c>
      <c r="AL34" t="s">
        <v>52</v>
      </c>
      <c r="AM34" t="s">
        <v>46</v>
      </c>
      <c r="AN34">
        <v>137430</v>
      </c>
      <c r="AO34">
        <v>3.5026329999999999</v>
      </c>
      <c r="AP34">
        <v>3.582109</v>
      </c>
      <c r="AQ34">
        <v>7.9476000000000102E-2</v>
      </c>
      <c r="AR34">
        <v>79.476000000000099</v>
      </c>
    </row>
    <row r="35" spans="1:44">
      <c r="A35" s="2">
        <v>49831</v>
      </c>
      <c r="B35" s="2" t="s">
        <v>15</v>
      </c>
      <c r="C35" s="2" t="s">
        <v>21</v>
      </c>
      <c r="D35" s="2">
        <v>1077834</v>
      </c>
      <c r="E35" s="2">
        <v>2.0201150000000001</v>
      </c>
      <c r="F35" s="2">
        <v>2.4862449999999998</v>
      </c>
      <c r="G35" s="2">
        <v>0.46612999999999999</v>
      </c>
      <c r="H35" s="2">
        <v>466.13</v>
      </c>
      <c r="M35">
        <v>57586</v>
      </c>
      <c r="N35" t="s">
        <v>8</v>
      </c>
      <c r="O35" t="s">
        <v>16</v>
      </c>
      <c r="P35">
        <v>287864</v>
      </c>
      <c r="Q35">
        <v>2.2329240000000001</v>
      </c>
      <c r="R35">
        <v>2.4152260000000001</v>
      </c>
      <c r="S35">
        <v>0.18230199999999899</v>
      </c>
      <c r="T35">
        <v>182.301999999999</v>
      </c>
      <c r="Y35" s="2">
        <v>48047</v>
      </c>
      <c r="Z35" s="2" t="s">
        <v>47</v>
      </c>
      <c r="AA35" s="2" t="s">
        <v>60</v>
      </c>
      <c r="AB35" s="2">
        <v>313246</v>
      </c>
      <c r="AC35" s="2">
        <v>2.60242</v>
      </c>
      <c r="AD35" s="2">
        <v>2.7670919999999999</v>
      </c>
      <c r="AE35" s="2">
        <v>0.16467200000000001</v>
      </c>
      <c r="AF35" s="2">
        <v>164.672</v>
      </c>
      <c r="AK35">
        <v>48582</v>
      </c>
      <c r="AL35" t="s">
        <v>52</v>
      </c>
      <c r="AM35" t="s">
        <v>47</v>
      </c>
      <c r="AN35">
        <v>244340</v>
      </c>
      <c r="AO35">
        <v>3.5037690000000001</v>
      </c>
      <c r="AP35">
        <v>3.6446170000000002</v>
      </c>
      <c r="AQ35">
        <v>0.140848</v>
      </c>
      <c r="AR35">
        <v>140.84800000000001</v>
      </c>
    </row>
    <row r="36" spans="1:44">
      <c r="A36" s="2">
        <v>45956</v>
      </c>
      <c r="B36" s="2" t="s">
        <v>15</v>
      </c>
      <c r="C36" s="2" t="s">
        <v>24</v>
      </c>
      <c r="D36" s="2">
        <v>1083308</v>
      </c>
      <c r="E36" s="2">
        <v>2.0302509999999998</v>
      </c>
      <c r="F36" s="2">
        <v>2.6823790000000001</v>
      </c>
      <c r="G36" s="2">
        <v>0.65212800000000004</v>
      </c>
      <c r="H36" s="2">
        <v>652.12800000000004</v>
      </c>
      <c r="M36">
        <v>44179</v>
      </c>
      <c r="N36" t="s">
        <v>15</v>
      </c>
      <c r="O36" t="s">
        <v>8</v>
      </c>
      <c r="P36">
        <v>215508</v>
      </c>
      <c r="Q36">
        <v>1.189999</v>
      </c>
      <c r="R36">
        <v>1.3725589999999901</v>
      </c>
      <c r="S36">
        <v>0.182559999999999</v>
      </c>
      <c r="T36">
        <v>182.55999999999901</v>
      </c>
      <c r="Y36" s="2">
        <v>53737</v>
      </c>
      <c r="Z36" s="2" t="s">
        <v>16</v>
      </c>
      <c r="AA36" s="2" t="s">
        <v>77</v>
      </c>
      <c r="AB36" s="2">
        <v>109526</v>
      </c>
      <c r="AC36" s="2">
        <v>1.469463</v>
      </c>
      <c r="AD36" s="2">
        <v>1.634789</v>
      </c>
      <c r="AE36" s="2">
        <v>0.165326</v>
      </c>
      <c r="AF36" s="2">
        <v>165.32599999999999</v>
      </c>
      <c r="AK36">
        <v>45654</v>
      </c>
      <c r="AL36" t="s">
        <v>53</v>
      </c>
      <c r="AM36" t="s">
        <v>46</v>
      </c>
      <c r="AN36">
        <v>120598</v>
      </c>
      <c r="AO36">
        <v>1.5026329999999899</v>
      </c>
      <c r="AP36">
        <v>1.624622</v>
      </c>
      <c r="AQ36">
        <v>0.121989</v>
      </c>
      <c r="AR36">
        <v>121.989</v>
      </c>
    </row>
    <row r="37" spans="1:44">
      <c r="A37" s="2">
        <v>44183</v>
      </c>
      <c r="B37" s="2" t="s">
        <v>15</v>
      </c>
      <c r="C37" s="2" t="s">
        <v>8</v>
      </c>
      <c r="D37" s="2">
        <v>1086230</v>
      </c>
      <c r="E37" s="2">
        <v>2.35</v>
      </c>
      <c r="F37" s="2">
        <v>3.1430169999999999</v>
      </c>
      <c r="G37" s="2">
        <v>0.79301699999999997</v>
      </c>
      <c r="H37" s="2">
        <v>793.01700000000005</v>
      </c>
      <c r="M37">
        <v>37059</v>
      </c>
      <c r="N37" t="s">
        <v>49</v>
      </c>
      <c r="O37" t="s">
        <v>63</v>
      </c>
      <c r="P37">
        <v>284956</v>
      </c>
      <c r="Q37">
        <v>1.8333120000000001</v>
      </c>
      <c r="R37">
        <v>2.0190169999999998</v>
      </c>
      <c r="S37">
        <v>0.18570499999999901</v>
      </c>
      <c r="T37">
        <v>185.70499999999899</v>
      </c>
      <c r="Y37" s="2">
        <v>41980</v>
      </c>
      <c r="Z37" s="2" t="s">
        <v>45</v>
      </c>
      <c r="AA37" s="2" t="s">
        <v>22</v>
      </c>
      <c r="AB37" s="2">
        <v>180044</v>
      </c>
      <c r="AC37" s="2">
        <v>1.469222</v>
      </c>
      <c r="AD37" s="2">
        <v>1.6347940000000001</v>
      </c>
      <c r="AE37" s="2">
        <v>0.165572</v>
      </c>
      <c r="AF37" s="2">
        <v>165.572</v>
      </c>
      <c r="AK37">
        <v>51669</v>
      </c>
      <c r="AL37" t="s">
        <v>53</v>
      </c>
      <c r="AM37" t="s">
        <v>47</v>
      </c>
      <c r="AN37">
        <v>128694</v>
      </c>
      <c r="AO37">
        <v>1.5037689999999999</v>
      </c>
      <c r="AP37">
        <v>1.612617</v>
      </c>
      <c r="AQ37">
        <v>0.108847999999999</v>
      </c>
      <c r="AR37">
        <v>108.847999999999</v>
      </c>
    </row>
    <row r="38" spans="1:44">
      <c r="A38" s="2">
        <v>44184</v>
      </c>
      <c r="B38" s="2" t="s">
        <v>15</v>
      </c>
      <c r="C38" s="2" t="s">
        <v>8</v>
      </c>
      <c r="D38" s="2">
        <v>1075866</v>
      </c>
      <c r="E38" s="2">
        <v>2.5699990000000001</v>
      </c>
      <c r="F38" s="2">
        <v>2.8590179999999998</v>
      </c>
      <c r="G38" s="2">
        <v>0.28901900000000003</v>
      </c>
      <c r="H38" s="2">
        <v>289.01900000000001</v>
      </c>
      <c r="M38">
        <v>41498</v>
      </c>
      <c r="N38" t="s">
        <v>47</v>
      </c>
      <c r="O38" t="s">
        <v>62</v>
      </c>
      <c r="P38">
        <v>333932</v>
      </c>
      <c r="Q38">
        <v>1.833072</v>
      </c>
      <c r="R38">
        <v>2.0190220000000001</v>
      </c>
      <c r="S38">
        <v>0.18595</v>
      </c>
      <c r="T38">
        <v>185.95</v>
      </c>
      <c r="Y38" s="2">
        <v>53903</v>
      </c>
      <c r="Z38" s="2" t="s">
        <v>52</v>
      </c>
      <c r="AA38" s="2" t="s">
        <v>22</v>
      </c>
      <c r="AB38" s="2">
        <v>399294</v>
      </c>
      <c r="AC38" s="2">
        <v>1.469222</v>
      </c>
      <c r="AD38" s="2">
        <v>1.6347940000000001</v>
      </c>
      <c r="AE38" s="2">
        <v>0.165572</v>
      </c>
      <c r="AF38" s="2">
        <v>165.572</v>
      </c>
      <c r="AK38">
        <v>57695</v>
      </c>
      <c r="AL38" t="s">
        <v>53</v>
      </c>
      <c r="AM38" t="s">
        <v>46</v>
      </c>
      <c r="AN38">
        <v>162020</v>
      </c>
      <c r="AO38">
        <v>2.0026329999999999</v>
      </c>
      <c r="AP38">
        <v>2.0818569999999998</v>
      </c>
      <c r="AQ38">
        <v>7.9223999999999906E-2</v>
      </c>
      <c r="AR38">
        <v>79.223999999999904</v>
      </c>
    </row>
    <row r="39" spans="1:44">
      <c r="A39" s="2">
        <v>54032</v>
      </c>
      <c r="B39" s="2" t="s">
        <v>22</v>
      </c>
      <c r="C39" s="2" t="s">
        <v>26</v>
      </c>
      <c r="D39" s="2">
        <v>1072704</v>
      </c>
      <c r="E39" s="2">
        <v>1.8</v>
      </c>
      <c r="F39" s="2">
        <v>2.018014</v>
      </c>
      <c r="G39" s="2">
        <v>0.21801400000000001</v>
      </c>
      <c r="H39" s="2">
        <v>218.01400000000001</v>
      </c>
      <c r="M39">
        <v>52835</v>
      </c>
      <c r="N39" t="s">
        <v>22</v>
      </c>
      <c r="O39" t="s">
        <v>51</v>
      </c>
      <c r="P39">
        <v>92234</v>
      </c>
      <c r="Q39">
        <v>1.8199999999999901</v>
      </c>
      <c r="R39">
        <v>2.0070220000000001</v>
      </c>
      <c r="S39">
        <v>0.18702199999999999</v>
      </c>
      <c r="T39">
        <v>187.02199999999999</v>
      </c>
      <c r="Y39" s="2">
        <v>53737</v>
      </c>
      <c r="Z39" s="2" t="s">
        <v>16</v>
      </c>
      <c r="AA39" s="2" t="s">
        <v>77</v>
      </c>
      <c r="AB39" s="2">
        <v>265114</v>
      </c>
      <c r="AC39" s="2">
        <v>1.799463</v>
      </c>
      <c r="AD39" s="2">
        <v>1.966019</v>
      </c>
      <c r="AE39" s="2">
        <v>0.16655600000000001</v>
      </c>
      <c r="AF39" s="2">
        <v>166.55600000000001</v>
      </c>
      <c r="AK39">
        <v>54586</v>
      </c>
      <c r="AL39" t="s">
        <v>53</v>
      </c>
      <c r="AM39" t="s">
        <v>47</v>
      </c>
      <c r="AN39">
        <v>34626</v>
      </c>
      <c r="AO39">
        <v>2.0037690000000001</v>
      </c>
      <c r="AP39">
        <v>2.112622</v>
      </c>
      <c r="AQ39">
        <v>0.10885299999999901</v>
      </c>
      <c r="AR39">
        <v>108.852999999999</v>
      </c>
    </row>
    <row r="40" spans="1:44">
      <c r="A40" s="2">
        <v>33453</v>
      </c>
      <c r="B40" s="2" t="s">
        <v>22</v>
      </c>
      <c r="C40" s="2" t="s">
        <v>20</v>
      </c>
      <c r="D40" s="2">
        <v>1072704</v>
      </c>
      <c r="E40" s="2">
        <v>2.02</v>
      </c>
      <c r="F40" s="2">
        <v>2.331191</v>
      </c>
      <c r="G40" s="2">
        <v>0.311191</v>
      </c>
      <c r="H40" s="2">
        <v>311.19099999999997</v>
      </c>
      <c r="M40">
        <v>45089</v>
      </c>
      <c r="N40" t="s">
        <v>73</v>
      </c>
      <c r="O40" t="s">
        <v>46</v>
      </c>
      <c r="P40">
        <v>100514</v>
      </c>
      <c r="Q40">
        <v>2.1822689999999998</v>
      </c>
      <c r="R40">
        <v>2.372357</v>
      </c>
      <c r="S40">
        <v>0.19008800000000001</v>
      </c>
      <c r="T40">
        <v>190.08799999999999</v>
      </c>
      <c r="Y40" s="2">
        <v>41980</v>
      </c>
      <c r="Z40" s="2" t="s">
        <v>45</v>
      </c>
      <c r="AA40" s="2" t="s">
        <v>22</v>
      </c>
      <c r="AB40" s="2">
        <v>132924</v>
      </c>
      <c r="AC40" s="2">
        <v>1.7992220000000001</v>
      </c>
      <c r="AD40" s="2">
        <v>1.966024</v>
      </c>
      <c r="AE40" s="2">
        <v>0.16680200000000001</v>
      </c>
      <c r="AF40" s="2">
        <v>166.80199999999999</v>
      </c>
      <c r="AK40">
        <v>42349</v>
      </c>
      <c r="AL40" t="s">
        <v>53</v>
      </c>
      <c r="AM40" t="s">
        <v>47</v>
      </c>
      <c r="AN40">
        <v>145002</v>
      </c>
      <c r="AO40">
        <v>2.5026459999999999</v>
      </c>
      <c r="AP40">
        <v>2.624622</v>
      </c>
      <c r="AQ40">
        <v>0.121976</v>
      </c>
      <c r="AR40">
        <v>121.976</v>
      </c>
    </row>
    <row r="41" spans="1:44">
      <c r="A41" s="2">
        <v>44945</v>
      </c>
      <c r="B41" s="2" t="s">
        <v>22</v>
      </c>
      <c r="C41" s="2" t="s">
        <v>23</v>
      </c>
      <c r="D41" s="2">
        <v>1078082</v>
      </c>
      <c r="E41" s="2">
        <v>2.0299990000000001</v>
      </c>
      <c r="F41" s="2">
        <v>2.5353279999999998</v>
      </c>
      <c r="G41" s="2">
        <v>0.50532900000000003</v>
      </c>
      <c r="H41" s="2">
        <v>505.32900000000001</v>
      </c>
      <c r="M41">
        <v>56971</v>
      </c>
      <c r="N41" t="s">
        <v>72</v>
      </c>
      <c r="O41" t="s">
        <v>62</v>
      </c>
      <c r="P41">
        <v>217664</v>
      </c>
      <c r="Q41">
        <v>2.2200000000000002</v>
      </c>
      <c r="R41">
        <v>2.4110339999999999</v>
      </c>
      <c r="S41">
        <v>0.19103399999999901</v>
      </c>
      <c r="T41">
        <v>191.033999999999</v>
      </c>
      <c r="Y41" s="2">
        <v>53903</v>
      </c>
      <c r="Z41" s="2" t="s">
        <v>52</v>
      </c>
      <c r="AA41" s="2" t="s">
        <v>22</v>
      </c>
      <c r="AB41" s="2">
        <v>194492</v>
      </c>
      <c r="AC41" s="2">
        <v>1.7992220000000001</v>
      </c>
      <c r="AD41" s="2">
        <v>1.966024</v>
      </c>
      <c r="AE41" s="2">
        <v>0.16680200000000001</v>
      </c>
      <c r="AF41" s="2">
        <v>166.80199999999999</v>
      </c>
      <c r="AK41">
        <v>58846</v>
      </c>
      <c r="AL41" t="s">
        <v>53</v>
      </c>
      <c r="AM41" t="s">
        <v>48</v>
      </c>
      <c r="AN41">
        <v>291316</v>
      </c>
      <c r="AO41">
        <v>2.5038130000000001</v>
      </c>
      <c r="AP41">
        <v>2.6058569999999999</v>
      </c>
      <c r="AQ41">
        <v>0.102043999999999</v>
      </c>
      <c r="AR41">
        <v>102.043999999999</v>
      </c>
    </row>
    <row r="42" spans="1:44">
      <c r="A42" s="2">
        <v>44886</v>
      </c>
      <c r="B42" s="2" t="s">
        <v>22</v>
      </c>
      <c r="C42" s="2" t="s">
        <v>11</v>
      </c>
      <c r="D42" s="2">
        <v>1084734</v>
      </c>
      <c r="E42" s="2">
        <v>2.3501590000000001</v>
      </c>
      <c r="F42" s="2">
        <v>3.0110800000000002</v>
      </c>
      <c r="G42" s="2">
        <v>0.66092099999999998</v>
      </c>
      <c r="H42" s="2">
        <v>660.92100000000005</v>
      </c>
      <c r="M42">
        <v>33210</v>
      </c>
      <c r="N42" t="s">
        <v>64</v>
      </c>
      <c r="O42" t="s">
        <v>16</v>
      </c>
      <c r="P42">
        <v>255614</v>
      </c>
      <c r="Q42">
        <v>2.2201879999999998</v>
      </c>
      <c r="R42">
        <v>2.4152260000000001</v>
      </c>
      <c r="S42">
        <v>0.19503799999999999</v>
      </c>
      <c r="T42">
        <v>195.03800000000001</v>
      </c>
      <c r="Y42" s="2">
        <v>45339</v>
      </c>
      <c r="Z42" s="2" t="s">
        <v>67</v>
      </c>
      <c r="AA42" s="2" t="s">
        <v>12</v>
      </c>
      <c r="AB42" s="2">
        <v>187372</v>
      </c>
      <c r="AC42" s="2">
        <v>1.56</v>
      </c>
      <c r="AD42" s="2">
        <v>1.7270270000000001</v>
      </c>
      <c r="AE42" s="2">
        <v>0.16702700000000001</v>
      </c>
      <c r="AF42" s="2">
        <v>167.02699999999999</v>
      </c>
      <c r="AK42">
        <v>56015</v>
      </c>
      <c r="AL42" t="s">
        <v>53</v>
      </c>
      <c r="AM42" t="s">
        <v>46</v>
      </c>
      <c r="AN42">
        <v>128356</v>
      </c>
      <c r="AO42">
        <v>3.5026329999999999</v>
      </c>
      <c r="AP42">
        <v>3.5821040000000002</v>
      </c>
      <c r="AQ42">
        <v>7.9471000000000194E-2</v>
      </c>
      <c r="AR42">
        <v>79.471000000000203</v>
      </c>
    </row>
    <row r="43" spans="1:44">
      <c r="A43" s="2">
        <v>52673</v>
      </c>
      <c r="B43" s="2" t="s">
        <v>22</v>
      </c>
      <c r="C43" s="2" t="s">
        <v>19</v>
      </c>
      <c r="D43" s="2">
        <v>1077502</v>
      </c>
      <c r="E43" s="2">
        <v>2.5699990000000001</v>
      </c>
      <c r="F43" s="2">
        <v>2.8390170000000001</v>
      </c>
      <c r="G43" s="2">
        <v>0.26901799999999998</v>
      </c>
      <c r="H43" s="2">
        <v>269.01799999999997</v>
      </c>
      <c r="M43">
        <v>49227</v>
      </c>
      <c r="N43" t="s">
        <v>49</v>
      </c>
      <c r="O43" t="s">
        <v>62</v>
      </c>
      <c r="P43">
        <v>211960</v>
      </c>
      <c r="Q43">
        <v>1.8199999999999901</v>
      </c>
      <c r="R43">
        <v>2.0190220000000001</v>
      </c>
      <c r="S43">
        <v>0.199022</v>
      </c>
      <c r="T43">
        <v>199.02199999999999</v>
      </c>
      <c r="Y43" s="2">
        <v>37560</v>
      </c>
      <c r="Z43" s="2" t="s">
        <v>22</v>
      </c>
      <c r="AA43" s="2" t="s">
        <v>64</v>
      </c>
      <c r="AB43" s="2">
        <v>92504</v>
      </c>
      <c r="AC43" s="2">
        <v>1.472556</v>
      </c>
      <c r="AD43" s="2">
        <v>1.6416200000000001</v>
      </c>
      <c r="AE43" s="2">
        <v>0.16906399999999999</v>
      </c>
      <c r="AF43" s="2">
        <v>169.06399999999999</v>
      </c>
      <c r="AK43">
        <v>35914</v>
      </c>
      <c r="AL43" t="s">
        <v>53</v>
      </c>
      <c r="AM43" t="s">
        <v>47</v>
      </c>
      <c r="AN43">
        <v>95946</v>
      </c>
      <c r="AO43">
        <v>3.5037690000000001</v>
      </c>
      <c r="AP43">
        <v>3.664622</v>
      </c>
      <c r="AQ43">
        <v>0.160852999999999</v>
      </c>
      <c r="AR43">
        <v>160.85299999999901</v>
      </c>
    </row>
    <row r="44" spans="1:44">
      <c r="A44" s="2">
        <v>53725</v>
      </c>
      <c r="B44" s="2" t="s">
        <v>25</v>
      </c>
      <c r="C44" s="2" t="s">
        <v>22</v>
      </c>
      <c r="D44" s="2">
        <v>1084080</v>
      </c>
      <c r="E44" s="2">
        <v>1.8</v>
      </c>
      <c r="F44" s="2">
        <v>2.2175340000000001</v>
      </c>
      <c r="G44" s="2">
        <v>0.41753400000000002</v>
      </c>
      <c r="H44" s="2">
        <v>417.53399999999999</v>
      </c>
      <c r="M44">
        <v>41021</v>
      </c>
      <c r="N44" t="s">
        <v>74</v>
      </c>
      <c r="O44" t="s">
        <v>46</v>
      </c>
      <c r="P44">
        <v>262150</v>
      </c>
      <c r="Q44">
        <v>2.1699989999999998</v>
      </c>
      <c r="R44">
        <v>2.372357</v>
      </c>
      <c r="S44">
        <v>0.20235800000000001</v>
      </c>
      <c r="T44">
        <v>202.358</v>
      </c>
      <c r="Y44" s="2">
        <v>55962</v>
      </c>
      <c r="Z44" s="2" t="s">
        <v>77</v>
      </c>
      <c r="AA44" s="2" t="s">
        <v>8</v>
      </c>
      <c r="AB44" s="2">
        <v>74422</v>
      </c>
      <c r="AC44" s="2">
        <v>1.472315</v>
      </c>
      <c r="AD44" s="2">
        <v>1.6416249999999999</v>
      </c>
      <c r="AE44" s="2">
        <v>0.16930999999999999</v>
      </c>
      <c r="AF44" s="2">
        <v>169.31</v>
      </c>
      <c r="AK44">
        <v>55434</v>
      </c>
      <c r="AL44" t="s">
        <v>16</v>
      </c>
      <c r="AM44" t="s">
        <v>46</v>
      </c>
      <c r="AN44">
        <v>202682</v>
      </c>
      <c r="AO44">
        <v>1.5</v>
      </c>
      <c r="AP44">
        <v>1.624627</v>
      </c>
      <c r="AQ44">
        <v>0.124627</v>
      </c>
      <c r="AR44">
        <v>124.627</v>
      </c>
    </row>
    <row r="45" spans="1:44">
      <c r="A45" s="2">
        <v>47096</v>
      </c>
      <c r="B45" s="2" t="s">
        <v>25</v>
      </c>
      <c r="C45" s="2" t="s">
        <v>12</v>
      </c>
      <c r="D45" s="2">
        <v>1076674</v>
      </c>
      <c r="E45" s="2">
        <v>1.9100470000000001</v>
      </c>
      <c r="F45" s="2">
        <v>2.2911600000000001</v>
      </c>
      <c r="G45" s="2">
        <v>0.38111299999999998</v>
      </c>
      <c r="H45" s="2">
        <v>381.113</v>
      </c>
      <c r="M45">
        <v>54158</v>
      </c>
      <c r="N45" t="s">
        <v>22</v>
      </c>
      <c r="O45" t="s">
        <v>52</v>
      </c>
      <c r="P45">
        <v>400610</v>
      </c>
      <c r="Q45">
        <v>2.599437</v>
      </c>
      <c r="R45">
        <v>2.8020139999999998</v>
      </c>
      <c r="S45">
        <v>0.20257699999999901</v>
      </c>
      <c r="T45">
        <v>202.576999999999</v>
      </c>
      <c r="Y45" s="2">
        <v>42833</v>
      </c>
      <c r="Z45" s="2" t="s">
        <v>71</v>
      </c>
      <c r="AA45" s="2" t="s">
        <v>8</v>
      </c>
      <c r="AB45" s="2">
        <v>75862</v>
      </c>
      <c r="AC45" s="2">
        <v>1.472315</v>
      </c>
      <c r="AD45" s="2">
        <v>1.6416249999999999</v>
      </c>
      <c r="AE45" s="2">
        <v>0.16930999999999999</v>
      </c>
      <c r="AF45" s="2">
        <v>169.31</v>
      </c>
      <c r="AK45">
        <v>59100</v>
      </c>
      <c r="AL45" t="s">
        <v>16</v>
      </c>
      <c r="AM45" t="s">
        <v>11</v>
      </c>
      <c r="AN45">
        <v>97200</v>
      </c>
      <c r="AO45">
        <v>1.5037400000000001</v>
      </c>
      <c r="AP45">
        <v>1.6246320000000001</v>
      </c>
      <c r="AQ45">
        <v>0.120892</v>
      </c>
      <c r="AR45">
        <v>120.892</v>
      </c>
    </row>
    <row r="46" spans="1:44">
      <c r="A46" s="2">
        <v>38741</v>
      </c>
      <c r="B46" s="2" t="s">
        <v>25</v>
      </c>
      <c r="C46" s="2" t="s">
        <v>7</v>
      </c>
      <c r="D46" s="2">
        <v>1078330</v>
      </c>
      <c r="E46" s="2">
        <v>2.02</v>
      </c>
      <c r="F46" s="2">
        <v>2.5272800000000002</v>
      </c>
      <c r="G46" s="2">
        <v>0.50727999999999995</v>
      </c>
      <c r="H46" s="2">
        <v>507.28</v>
      </c>
      <c r="M46">
        <v>51882</v>
      </c>
      <c r="N46" t="s">
        <v>71</v>
      </c>
      <c r="O46" t="s">
        <v>16</v>
      </c>
      <c r="P46">
        <v>397730</v>
      </c>
      <c r="Q46">
        <v>2.5991970000000002</v>
      </c>
      <c r="R46">
        <v>2.802019</v>
      </c>
      <c r="S46">
        <v>0.202821999999999</v>
      </c>
      <c r="T46">
        <v>202.82199999999901</v>
      </c>
      <c r="Y46" s="2">
        <v>53130</v>
      </c>
      <c r="Z46" s="2" t="s">
        <v>82</v>
      </c>
      <c r="AA46" s="2" t="s">
        <v>7</v>
      </c>
      <c r="AB46" s="2">
        <v>357810</v>
      </c>
      <c r="AC46" s="2">
        <v>1.4682010000000001</v>
      </c>
      <c r="AD46" s="2">
        <v>1.6380189999999999</v>
      </c>
      <c r="AE46" s="2">
        <v>0.169818</v>
      </c>
      <c r="AF46" s="2">
        <v>169.81800000000001</v>
      </c>
      <c r="AK46">
        <v>55438</v>
      </c>
      <c r="AL46" t="s">
        <v>16</v>
      </c>
      <c r="AM46" t="s">
        <v>46</v>
      </c>
      <c r="AN46">
        <v>197866</v>
      </c>
      <c r="AO46">
        <v>2</v>
      </c>
      <c r="AP46">
        <v>2.120622</v>
      </c>
      <c r="AQ46">
        <v>0.12062199999999999</v>
      </c>
      <c r="AR46">
        <v>120.622</v>
      </c>
    </row>
    <row r="47" spans="1:44">
      <c r="A47" s="2">
        <v>52961</v>
      </c>
      <c r="B47" s="2" t="s">
        <v>25</v>
      </c>
      <c r="C47" s="2" t="s">
        <v>17</v>
      </c>
      <c r="D47" s="2">
        <v>1084672</v>
      </c>
      <c r="E47" s="2">
        <v>2.0299990000000001</v>
      </c>
      <c r="F47" s="2">
        <v>2.6809669999999999</v>
      </c>
      <c r="G47" s="2">
        <v>0.65096799999999999</v>
      </c>
      <c r="H47" s="2">
        <v>650.96799999999996</v>
      </c>
      <c r="M47">
        <v>48277</v>
      </c>
      <c r="N47" t="s">
        <v>23</v>
      </c>
      <c r="O47" t="s">
        <v>7</v>
      </c>
      <c r="P47">
        <v>319516</v>
      </c>
      <c r="Q47">
        <v>2.1781990000000002</v>
      </c>
      <c r="R47">
        <v>2.3820190000000001</v>
      </c>
      <c r="S47">
        <v>0.203819999999999</v>
      </c>
      <c r="T47">
        <v>203.819999999999</v>
      </c>
      <c r="Y47" s="2">
        <v>52222</v>
      </c>
      <c r="Z47" s="2" t="s">
        <v>8</v>
      </c>
      <c r="AA47" s="2" t="s">
        <v>7</v>
      </c>
      <c r="AB47" s="2">
        <v>140186</v>
      </c>
      <c r="AC47" s="2">
        <v>1.4682010000000001</v>
      </c>
      <c r="AD47" s="2">
        <v>1.6380189999999999</v>
      </c>
      <c r="AE47" s="2">
        <v>0.169818</v>
      </c>
      <c r="AF47" s="2">
        <v>169.81800000000001</v>
      </c>
      <c r="AK47">
        <v>50989</v>
      </c>
      <c r="AL47" t="s">
        <v>16</v>
      </c>
      <c r="AM47" t="s">
        <v>11</v>
      </c>
      <c r="AN47">
        <v>57342</v>
      </c>
      <c r="AO47">
        <v>2.0037400000000001</v>
      </c>
      <c r="AP47">
        <v>2.1206320000000001</v>
      </c>
      <c r="AQ47">
        <v>0.116892</v>
      </c>
      <c r="AR47">
        <v>116.892</v>
      </c>
    </row>
    <row r="48" spans="1:44">
      <c r="A48" s="2">
        <v>53009</v>
      </c>
      <c r="B48" s="2" t="s">
        <v>25</v>
      </c>
      <c r="C48" s="2" t="s">
        <v>24</v>
      </c>
      <c r="D48" s="2">
        <v>1086428</v>
      </c>
      <c r="E48" s="2">
        <v>2.35</v>
      </c>
      <c r="F48" s="2">
        <v>3.1430169999999999</v>
      </c>
      <c r="G48" s="2">
        <v>0.79301699999999997</v>
      </c>
      <c r="H48" s="2">
        <v>793.01700000000005</v>
      </c>
      <c r="M48">
        <v>50075</v>
      </c>
      <c r="N48" t="s">
        <v>46</v>
      </c>
      <c r="O48" t="s">
        <v>67</v>
      </c>
      <c r="P48">
        <v>149508</v>
      </c>
      <c r="Q48">
        <v>2.182471</v>
      </c>
      <c r="R48">
        <v>2.3871289999999998</v>
      </c>
      <c r="S48">
        <v>0.20465799999999901</v>
      </c>
      <c r="T48">
        <v>204.65799999999899</v>
      </c>
      <c r="Y48" s="2">
        <v>59530</v>
      </c>
      <c r="Z48" s="2" t="s">
        <v>16</v>
      </c>
      <c r="AA48" s="2" t="s">
        <v>15</v>
      </c>
      <c r="AB48" s="2">
        <v>85608</v>
      </c>
      <c r="AC48" s="2">
        <v>1.429999</v>
      </c>
      <c r="AD48" s="2">
        <v>1.6014079999999999</v>
      </c>
      <c r="AE48" s="2">
        <v>0.17140900000000001</v>
      </c>
      <c r="AF48" s="2">
        <v>171.40899999999999</v>
      </c>
      <c r="AK48">
        <v>37088</v>
      </c>
      <c r="AL48" t="s">
        <v>16</v>
      </c>
      <c r="AM48" t="s">
        <v>47</v>
      </c>
      <c r="AN48">
        <v>229484</v>
      </c>
      <c r="AO48">
        <v>2.5000119999999999</v>
      </c>
      <c r="AP48">
        <v>2.585871</v>
      </c>
      <c r="AQ48">
        <v>8.5859000000000102E-2</v>
      </c>
      <c r="AR48">
        <v>85.859000000000094</v>
      </c>
    </row>
    <row r="49" spans="1:44">
      <c r="A49" s="2">
        <v>55653</v>
      </c>
      <c r="B49" s="2" t="s">
        <v>19</v>
      </c>
      <c r="C49" s="2" t="s">
        <v>23</v>
      </c>
      <c r="D49" s="2">
        <v>1072704</v>
      </c>
      <c r="E49" s="2">
        <v>1.8</v>
      </c>
      <c r="F49" s="2">
        <v>2.1161180000000002</v>
      </c>
      <c r="G49" s="2">
        <v>0.31611800000000001</v>
      </c>
      <c r="H49" s="2">
        <v>316.11799999999999</v>
      </c>
      <c r="M49">
        <v>44209</v>
      </c>
      <c r="N49" t="s">
        <v>54</v>
      </c>
      <c r="O49" t="s">
        <v>23</v>
      </c>
      <c r="P49">
        <v>66602</v>
      </c>
      <c r="Q49">
        <v>2.1822309999999998</v>
      </c>
      <c r="R49">
        <v>2.3871340000000001</v>
      </c>
      <c r="S49">
        <v>0.204903</v>
      </c>
      <c r="T49">
        <v>204.90299999999999</v>
      </c>
      <c r="Y49" s="2">
        <v>48291</v>
      </c>
      <c r="Z49" s="2" t="s">
        <v>65</v>
      </c>
      <c r="AA49" s="2" t="s">
        <v>16</v>
      </c>
      <c r="AB49" s="2">
        <v>213374</v>
      </c>
      <c r="AC49" s="2">
        <v>1.79</v>
      </c>
      <c r="AD49" s="2">
        <v>1.9623079999999999</v>
      </c>
      <c r="AE49" s="2">
        <v>0.17230799999999999</v>
      </c>
      <c r="AF49" s="2">
        <v>172.30799999999999</v>
      </c>
      <c r="AK49">
        <v>53464</v>
      </c>
      <c r="AL49" t="s">
        <v>16</v>
      </c>
      <c r="AM49" t="s">
        <v>48</v>
      </c>
      <c r="AN49">
        <v>115766</v>
      </c>
      <c r="AO49">
        <v>2.5000239999999998</v>
      </c>
      <c r="AP49">
        <v>2.644622</v>
      </c>
      <c r="AQ49">
        <v>0.144598</v>
      </c>
      <c r="AR49">
        <v>144.59800000000001</v>
      </c>
    </row>
    <row r="50" spans="1:44">
      <c r="A50" s="2">
        <v>45819</v>
      </c>
      <c r="B50" s="2" t="s">
        <v>19</v>
      </c>
      <c r="C50" s="2" t="s">
        <v>8</v>
      </c>
      <c r="D50" s="2">
        <v>1076674</v>
      </c>
      <c r="E50" s="2">
        <v>1.909999</v>
      </c>
      <c r="F50" s="2">
        <v>2.2790170000000001</v>
      </c>
      <c r="G50" s="2">
        <v>0.36901800000000001</v>
      </c>
      <c r="H50" s="2">
        <v>369.01799999999997</v>
      </c>
      <c r="M50">
        <v>45600</v>
      </c>
      <c r="N50" t="s">
        <v>73</v>
      </c>
      <c r="O50" t="s">
        <v>15</v>
      </c>
      <c r="P50">
        <v>228784</v>
      </c>
      <c r="Q50">
        <v>1.8341430000000001</v>
      </c>
      <c r="R50">
        <v>2.0391360000000001</v>
      </c>
      <c r="S50">
        <v>0.20499299999999901</v>
      </c>
      <c r="T50">
        <v>204.99299999999999</v>
      </c>
      <c r="Y50" s="2">
        <v>54033</v>
      </c>
      <c r="Z50" s="2" t="s">
        <v>22</v>
      </c>
      <c r="AA50" s="2" t="s">
        <v>26</v>
      </c>
      <c r="AB50" s="2">
        <v>94868</v>
      </c>
      <c r="AC50" s="2">
        <v>1.58</v>
      </c>
      <c r="AD50" s="2">
        <v>1.7526379999999999</v>
      </c>
      <c r="AE50" s="2">
        <v>0.17263800000000001</v>
      </c>
      <c r="AF50" s="2">
        <v>172.63800000000001</v>
      </c>
      <c r="AK50">
        <v>47723</v>
      </c>
      <c r="AL50" t="s">
        <v>16</v>
      </c>
      <c r="AM50" t="s">
        <v>50</v>
      </c>
      <c r="AN50">
        <v>334484</v>
      </c>
      <c r="AO50">
        <v>2.5060150000000001</v>
      </c>
      <c r="AP50">
        <v>2.6446320000000001</v>
      </c>
      <c r="AQ50">
        <v>0.13861699999999999</v>
      </c>
      <c r="AR50">
        <v>138.61699999999999</v>
      </c>
    </row>
    <row r="51" spans="1:44">
      <c r="A51" s="2">
        <v>50847</v>
      </c>
      <c r="B51" s="2" t="s">
        <v>19</v>
      </c>
      <c r="C51" s="2" t="s">
        <v>22</v>
      </c>
      <c r="D51" s="2">
        <v>1082682</v>
      </c>
      <c r="E51" s="2">
        <v>2.020648</v>
      </c>
      <c r="F51" s="2">
        <v>2.5350999999999999</v>
      </c>
      <c r="G51" s="2">
        <v>0.51445200000000002</v>
      </c>
      <c r="H51" s="2">
        <v>514.452</v>
      </c>
      <c r="M51">
        <v>37892</v>
      </c>
      <c r="N51" t="s">
        <v>49</v>
      </c>
      <c r="O51" t="s">
        <v>74</v>
      </c>
      <c r="P51">
        <v>158830</v>
      </c>
      <c r="Q51">
        <v>1.2032229999999999</v>
      </c>
      <c r="R51">
        <v>1.409945</v>
      </c>
      <c r="S51">
        <v>0.20672199999999999</v>
      </c>
      <c r="T51">
        <v>206.72200000000001</v>
      </c>
      <c r="Y51" s="2">
        <v>40765</v>
      </c>
      <c r="Z51" s="2" t="s">
        <v>26</v>
      </c>
      <c r="AA51" s="2" t="s">
        <v>15</v>
      </c>
      <c r="AB51" s="2">
        <v>174522</v>
      </c>
      <c r="AC51" s="2">
        <v>1.31</v>
      </c>
      <c r="AD51" s="2">
        <v>1.4830939999999999</v>
      </c>
      <c r="AE51" s="2">
        <v>0.173094</v>
      </c>
      <c r="AF51" s="2">
        <v>173.09399999999999</v>
      </c>
      <c r="AK51">
        <v>55446</v>
      </c>
      <c r="AL51" t="s">
        <v>16</v>
      </c>
      <c r="AM51" t="s">
        <v>46</v>
      </c>
      <c r="AN51">
        <v>211004</v>
      </c>
      <c r="AO51">
        <v>3.5</v>
      </c>
      <c r="AP51">
        <v>3.5829819999999999</v>
      </c>
      <c r="AQ51">
        <v>8.2981999999999806E-2</v>
      </c>
      <c r="AR51">
        <v>82.9819999999998</v>
      </c>
    </row>
    <row r="52" spans="1:44">
      <c r="A52" s="2">
        <v>48867</v>
      </c>
      <c r="B52" s="2" t="s">
        <v>19</v>
      </c>
      <c r="C52" s="2" t="s">
        <v>7</v>
      </c>
      <c r="D52" s="2">
        <v>1083556</v>
      </c>
      <c r="E52" s="2">
        <v>2.030475</v>
      </c>
      <c r="F52" s="2">
        <v>2.7156220000000002</v>
      </c>
      <c r="G52" s="2">
        <v>0.68514699999999995</v>
      </c>
      <c r="H52" s="2">
        <v>685.14700000000005</v>
      </c>
      <c r="M52">
        <v>57117</v>
      </c>
      <c r="N52" t="s">
        <v>47</v>
      </c>
      <c r="O52" t="s">
        <v>73</v>
      </c>
      <c r="P52">
        <v>735334</v>
      </c>
      <c r="Q52">
        <v>1.2029829999999999</v>
      </c>
      <c r="R52">
        <v>1.40995</v>
      </c>
      <c r="S52">
        <v>0.20696700000000001</v>
      </c>
      <c r="T52">
        <v>206.96700000000001</v>
      </c>
      <c r="Y52" s="2">
        <v>53478</v>
      </c>
      <c r="Z52" s="2" t="s">
        <v>16</v>
      </c>
      <c r="AA52" s="2" t="s">
        <v>22</v>
      </c>
      <c r="AB52" s="2">
        <v>107070</v>
      </c>
      <c r="AC52" s="2">
        <v>1.459999</v>
      </c>
      <c r="AD52" s="2">
        <v>1.6347940000000001</v>
      </c>
      <c r="AE52" s="2">
        <v>0.17479500000000001</v>
      </c>
      <c r="AF52" s="2">
        <v>174.79499999999999</v>
      </c>
      <c r="AK52">
        <v>50639</v>
      </c>
      <c r="AL52" t="s">
        <v>16</v>
      </c>
      <c r="AM52" t="s">
        <v>11</v>
      </c>
      <c r="AN52">
        <v>78990</v>
      </c>
      <c r="AO52">
        <v>3.5037400000000001</v>
      </c>
      <c r="AP52">
        <v>3.582811</v>
      </c>
      <c r="AQ52">
        <v>7.9070999999999794E-2</v>
      </c>
      <c r="AR52">
        <v>79.070999999999799</v>
      </c>
    </row>
    <row r="53" spans="1:44">
      <c r="A53" s="2">
        <v>58857</v>
      </c>
      <c r="B53" s="2" t="s">
        <v>19</v>
      </c>
      <c r="C53" s="2" t="s">
        <v>26</v>
      </c>
      <c r="D53" s="2">
        <v>1077638</v>
      </c>
      <c r="E53" s="2">
        <v>2.5699990000000001</v>
      </c>
      <c r="F53" s="2">
        <v>2.8111090000000001</v>
      </c>
      <c r="G53" s="2">
        <v>0.24110999999999999</v>
      </c>
      <c r="H53" s="2">
        <v>241.11</v>
      </c>
      <c r="M53">
        <v>41507</v>
      </c>
      <c r="N53" t="s">
        <v>16</v>
      </c>
      <c r="O53" t="s">
        <v>54</v>
      </c>
      <c r="P53">
        <v>184922</v>
      </c>
      <c r="Q53">
        <v>1.7424710000000001</v>
      </c>
      <c r="R53">
        <v>1.951017</v>
      </c>
      <c r="S53">
        <v>0.20854599999999901</v>
      </c>
      <c r="T53">
        <v>208.545999999999</v>
      </c>
      <c r="Y53" s="2">
        <v>53478</v>
      </c>
      <c r="Z53" s="2" t="s">
        <v>16</v>
      </c>
      <c r="AA53" s="2" t="s">
        <v>22</v>
      </c>
      <c r="AB53" s="2">
        <v>240024</v>
      </c>
      <c r="AC53" s="2">
        <v>1.79</v>
      </c>
      <c r="AD53" s="2">
        <v>1.966024</v>
      </c>
      <c r="AE53" s="2">
        <v>0.17602400000000001</v>
      </c>
      <c r="AF53" s="2">
        <v>176.024</v>
      </c>
      <c r="AK53">
        <v>60297</v>
      </c>
      <c r="AL53" t="s">
        <v>45</v>
      </c>
      <c r="AM53" t="s">
        <v>46</v>
      </c>
      <c r="AN53">
        <v>86562</v>
      </c>
      <c r="AO53">
        <v>1.5026329999999899</v>
      </c>
      <c r="AP53">
        <v>1.624622</v>
      </c>
      <c r="AQ53">
        <v>0.121989</v>
      </c>
      <c r="AR53">
        <v>121.989</v>
      </c>
    </row>
    <row r="54" spans="1:44">
      <c r="A54" s="2">
        <v>50517</v>
      </c>
      <c r="B54" s="2" t="s">
        <v>7</v>
      </c>
      <c r="C54" s="2" t="s">
        <v>18</v>
      </c>
      <c r="D54" s="2">
        <v>1072704</v>
      </c>
      <c r="E54" s="2">
        <v>1.8</v>
      </c>
      <c r="F54" s="2">
        <v>2.0997129999999999</v>
      </c>
      <c r="G54" s="2">
        <v>0.29971300000000001</v>
      </c>
      <c r="H54" s="2">
        <v>299.71300000000002</v>
      </c>
      <c r="M54">
        <v>36354</v>
      </c>
      <c r="N54" t="s">
        <v>65</v>
      </c>
      <c r="O54" t="s">
        <v>70</v>
      </c>
      <c r="P54">
        <v>96594</v>
      </c>
      <c r="Q54">
        <v>1.6624829999999999</v>
      </c>
      <c r="R54">
        <v>1.871089</v>
      </c>
      <c r="S54">
        <v>0.20860600000000001</v>
      </c>
      <c r="T54">
        <v>208.60599999999999</v>
      </c>
      <c r="Y54" s="2">
        <v>38505</v>
      </c>
      <c r="Z54" s="2" t="s">
        <v>49</v>
      </c>
      <c r="AA54" s="2" t="s">
        <v>60</v>
      </c>
      <c r="AB54" s="2">
        <v>201420</v>
      </c>
      <c r="AC54" s="2">
        <v>2.5899990000000002</v>
      </c>
      <c r="AD54" s="2">
        <v>2.7670919999999999</v>
      </c>
      <c r="AE54" s="2">
        <v>0.177093</v>
      </c>
      <c r="AF54" s="2">
        <v>177.09299999999999</v>
      </c>
      <c r="AK54">
        <v>44623</v>
      </c>
      <c r="AL54" t="s">
        <v>45</v>
      </c>
      <c r="AM54" t="s">
        <v>47</v>
      </c>
      <c r="AN54">
        <v>59988</v>
      </c>
      <c r="AO54">
        <v>1.5037689999999999</v>
      </c>
      <c r="AP54">
        <v>1.612622</v>
      </c>
      <c r="AQ54">
        <v>0.10885299999999901</v>
      </c>
      <c r="AR54">
        <v>108.852999999999</v>
      </c>
    </row>
    <row r="55" spans="1:44">
      <c r="A55" s="2">
        <v>50518</v>
      </c>
      <c r="B55" s="2" t="s">
        <v>7</v>
      </c>
      <c r="C55" s="2" t="s">
        <v>18</v>
      </c>
      <c r="D55" s="2">
        <v>1076674</v>
      </c>
      <c r="E55" s="2">
        <v>1.909999</v>
      </c>
      <c r="F55" s="2">
        <v>2.275766</v>
      </c>
      <c r="G55" s="2">
        <v>0.36576700000000001</v>
      </c>
      <c r="H55" s="2">
        <v>365.767</v>
      </c>
      <c r="M55">
        <v>55252</v>
      </c>
      <c r="N55" t="s">
        <v>52</v>
      </c>
      <c r="O55" t="s">
        <v>46</v>
      </c>
      <c r="P55">
        <v>96008</v>
      </c>
      <c r="Q55">
        <v>1.7422309999999901</v>
      </c>
      <c r="R55">
        <v>1.951022</v>
      </c>
      <c r="S55">
        <v>0.208791</v>
      </c>
      <c r="T55">
        <v>208.791</v>
      </c>
      <c r="Y55" s="2">
        <v>39445</v>
      </c>
      <c r="Z55" s="2" t="s">
        <v>64</v>
      </c>
      <c r="AA55" s="2" t="s">
        <v>7</v>
      </c>
      <c r="AB55" s="2">
        <v>349284</v>
      </c>
      <c r="AC55" s="2">
        <v>1.459999</v>
      </c>
      <c r="AD55" s="2">
        <v>1.6380189999999999</v>
      </c>
      <c r="AE55" s="2">
        <v>0.17802000000000001</v>
      </c>
      <c r="AF55" s="2">
        <v>178.02</v>
      </c>
      <c r="AK55">
        <v>34942</v>
      </c>
      <c r="AL55" t="s">
        <v>45</v>
      </c>
      <c r="AM55" t="s">
        <v>46</v>
      </c>
      <c r="AN55">
        <v>86252</v>
      </c>
      <c r="AO55">
        <v>2.0026329999999999</v>
      </c>
      <c r="AP55">
        <v>2.08186599999999</v>
      </c>
      <c r="AQ55">
        <v>7.9232999999999804E-2</v>
      </c>
      <c r="AR55">
        <v>79.232999999999805</v>
      </c>
    </row>
    <row r="56" spans="1:44">
      <c r="A56" s="2">
        <v>50222</v>
      </c>
      <c r="B56" s="2" t="s">
        <v>7</v>
      </c>
      <c r="C56" s="2" t="s">
        <v>15</v>
      </c>
      <c r="D56" s="2">
        <v>1078268</v>
      </c>
      <c r="E56" s="2">
        <v>2.02</v>
      </c>
      <c r="F56" s="2">
        <v>2.523069</v>
      </c>
      <c r="G56" s="2">
        <v>0.50306899999999999</v>
      </c>
      <c r="H56" s="2">
        <v>503.06900000000002</v>
      </c>
      <c r="M56">
        <v>42284</v>
      </c>
      <c r="N56" t="s">
        <v>24</v>
      </c>
      <c r="O56" t="s">
        <v>69</v>
      </c>
      <c r="P56">
        <v>272644</v>
      </c>
      <c r="Q56">
        <v>1.6622429999999999</v>
      </c>
      <c r="R56">
        <v>1.871094</v>
      </c>
      <c r="S56">
        <v>0.20885099999999901</v>
      </c>
      <c r="T56">
        <v>208.850999999999</v>
      </c>
      <c r="Y56" s="2">
        <v>56503</v>
      </c>
      <c r="Z56" s="2" t="s">
        <v>15</v>
      </c>
      <c r="AA56" s="2" t="s">
        <v>76</v>
      </c>
      <c r="AB56" s="2">
        <v>63536</v>
      </c>
      <c r="AC56" s="2">
        <v>1.20946</v>
      </c>
      <c r="AD56" s="2">
        <v>1.3900140000000001</v>
      </c>
      <c r="AE56" s="2">
        <v>0.18055399999999999</v>
      </c>
      <c r="AF56" s="2">
        <v>180.554</v>
      </c>
      <c r="AK56">
        <v>38860</v>
      </c>
      <c r="AL56" t="s">
        <v>45</v>
      </c>
      <c r="AM56" t="s">
        <v>47</v>
      </c>
      <c r="AN56">
        <v>221838</v>
      </c>
      <c r="AO56">
        <v>2.0037690000000001</v>
      </c>
      <c r="AP56">
        <v>2.073874</v>
      </c>
      <c r="AQ56">
        <v>7.0104999999999806E-2</v>
      </c>
      <c r="AR56">
        <v>70.104999999999805</v>
      </c>
    </row>
    <row r="57" spans="1:44">
      <c r="A57" s="2">
        <v>33078</v>
      </c>
      <c r="B57" s="2" t="s">
        <v>7</v>
      </c>
      <c r="C57" s="2" t="s">
        <v>22</v>
      </c>
      <c r="D57" s="2">
        <v>1084796</v>
      </c>
      <c r="E57" s="2">
        <v>2.0300009999999999</v>
      </c>
      <c r="F57" s="2">
        <v>2.7112910000000001</v>
      </c>
      <c r="G57" s="2">
        <v>0.68128999999999995</v>
      </c>
      <c r="H57" s="2">
        <v>681.29</v>
      </c>
      <c r="M57">
        <v>56122</v>
      </c>
      <c r="N57" t="s">
        <v>47</v>
      </c>
      <c r="O57" t="s">
        <v>8</v>
      </c>
      <c r="P57">
        <v>313014</v>
      </c>
      <c r="Q57">
        <v>2.672577</v>
      </c>
      <c r="R57">
        <v>2.8824809999999998</v>
      </c>
      <c r="S57">
        <v>0.20990399999999901</v>
      </c>
      <c r="T57">
        <v>209.903999999999</v>
      </c>
      <c r="Y57" s="2">
        <v>42128</v>
      </c>
      <c r="Z57" s="2" t="s">
        <v>75</v>
      </c>
      <c r="AA57" s="2" t="s">
        <v>26</v>
      </c>
      <c r="AB57" s="2">
        <v>72734</v>
      </c>
      <c r="AC57" s="2">
        <v>1.209219</v>
      </c>
      <c r="AD57" s="2">
        <v>1.3900189999999999</v>
      </c>
      <c r="AE57" s="2">
        <v>0.18079999999999999</v>
      </c>
      <c r="AF57" s="2">
        <v>180.8</v>
      </c>
      <c r="AK57">
        <v>60709</v>
      </c>
      <c r="AL57" t="s">
        <v>45</v>
      </c>
      <c r="AM57" t="s">
        <v>47</v>
      </c>
      <c r="AN57">
        <v>74236</v>
      </c>
      <c r="AO57">
        <v>2.5026459999999999</v>
      </c>
      <c r="AP57">
        <v>2.6246320000000001</v>
      </c>
      <c r="AQ57">
        <v>0.121986</v>
      </c>
      <c r="AR57">
        <v>121.986</v>
      </c>
    </row>
    <row r="58" spans="1:44">
      <c r="A58" s="2">
        <v>60550</v>
      </c>
      <c r="B58" s="2" t="s">
        <v>7</v>
      </c>
      <c r="C58" s="2" t="s">
        <v>23</v>
      </c>
      <c r="D58" s="2">
        <v>1072704</v>
      </c>
      <c r="E58" s="2">
        <v>2.5699990000000001</v>
      </c>
      <c r="F58" s="2">
        <v>2.7957040000000002</v>
      </c>
      <c r="G58" s="2">
        <v>0.22570499999999999</v>
      </c>
      <c r="H58" s="2">
        <v>225.70500000000001</v>
      </c>
      <c r="M58">
        <v>37003</v>
      </c>
      <c r="N58" t="s">
        <v>49</v>
      </c>
      <c r="O58" t="s">
        <v>64</v>
      </c>
      <c r="P58">
        <v>39008</v>
      </c>
      <c r="Q58">
        <v>2.6727110000000001</v>
      </c>
      <c r="R58">
        <v>2.882701</v>
      </c>
      <c r="S58">
        <v>0.20998999999999901</v>
      </c>
      <c r="T58">
        <v>209.98999999999899</v>
      </c>
      <c r="Y58" s="2">
        <v>40561</v>
      </c>
      <c r="Z58" s="2" t="s">
        <v>68</v>
      </c>
      <c r="AA58" s="2" t="s">
        <v>26</v>
      </c>
      <c r="AB58" s="2">
        <v>317952</v>
      </c>
      <c r="AC58" s="2">
        <v>1.209219</v>
      </c>
      <c r="AD58" s="2">
        <v>1.3900189999999999</v>
      </c>
      <c r="AE58" s="2">
        <v>0.18079999999999999</v>
      </c>
      <c r="AF58" s="2">
        <v>180.8</v>
      </c>
      <c r="AK58">
        <v>40157</v>
      </c>
      <c r="AL58" t="s">
        <v>45</v>
      </c>
      <c r="AM58" t="s">
        <v>48</v>
      </c>
      <c r="AN58">
        <v>15982</v>
      </c>
      <c r="AO58">
        <v>2.5038130000000001</v>
      </c>
      <c r="AP58">
        <v>2.6446170000000002</v>
      </c>
      <c r="AQ58">
        <v>0.14080400000000001</v>
      </c>
      <c r="AR58">
        <v>140.804</v>
      </c>
    </row>
    <row r="59" spans="1:44">
      <c r="A59" s="2">
        <v>45649</v>
      </c>
      <c r="B59" s="2" t="s">
        <v>24</v>
      </c>
      <c r="C59" s="2" t="s">
        <v>11</v>
      </c>
      <c r="D59" s="2">
        <v>1072704</v>
      </c>
      <c r="E59" s="2">
        <v>1.8</v>
      </c>
      <c r="F59" s="2">
        <v>2.1123409999999998</v>
      </c>
      <c r="G59" s="2">
        <v>0.31234099999999998</v>
      </c>
      <c r="H59" s="2">
        <v>312.34100000000001</v>
      </c>
      <c r="M59">
        <v>52700</v>
      </c>
      <c r="N59" t="s">
        <v>51</v>
      </c>
      <c r="O59" t="s">
        <v>48</v>
      </c>
      <c r="P59">
        <v>533794</v>
      </c>
      <c r="Q59">
        <v>1.6949289999999999</v>
      </c>
      <c r="R59">
        <v>1.905009</v>
      </c>
      <c r="S59">
        <v>0.21007999999999899</v>
      </c>
      <c r="T59">
        <v>210.07999999999899</v>
      </c>
      <c r="Y59" s="2">
        <v>57765</v>
      </c>
      <c r="Z59" s="2" t="s">
        <v>22</v>
      </c>
      <c r="AA59" s="2" t="s">
        <v>8</v>
      </c>
      <c r="AB59" s="2">
        <v>273130</v>
      </c>
      <c r="AC59" s="2">
        <v>1.459999</v>
      </c>
      <c r="AD59" s="2">
        <v>1.6416249999999999</v>
      </c>
      <c r="AE59" s="2">
        <v>0.18162600000000001</v>
      </c>
      <c r="AF59" s="2">
        <v>181.626</v>
      </c>
      <c r="AK59">
        <v>53080</v>
      </c>
      <c r="AL59" t="s">
        <v>45</v>
      </c>
      <c r="AM59" t="s">
        <v>46</v>
      </c>
      <c r="AN59">
        <v>85060</v>
      </c>
      <c r="AO59">
        <v>3.5026329999999999</v>
      </c>
      <c r="AP59">
        <v>3.6206170000000002</v>
      </c>
      <c r="AQ59">
        <v>0.11798400000000001</v>
      </c>
      <c r="AR59">
        <v>117.98399999999999</v>
      </c>
    </row>
    <row r="60" spans="1:44">
      <c r="A60" s="2">
        <v>32860</v>
      </c>
      <c r="B60" s="2" t="s">
        <v>24</v>
      </c>
      <c r="C60" s="2" t="s">
        <v>26</v>
      </c>
      <c r="D60" s="2">
        <v>1076674</v>
      </c>
      <c r="E60" s="2">
        <v>1.909999</v>
      </c>
      <c r="F60" s="2">
        <v>2.2758090000000002</v>
      </c>
      <c r="G60" s="2">
        <v>0.36581000000000002</v>
      </c>
      <c r="H60" s="2">
        <v>365.81</v>
      </c>
      <c r="M60">
        <v>35468</v>
      </c>
      <c r="N60" t="s">
        <v>55</v>
      </c>
      <c r="O60" t="s">
        <v>50</v>
      </c>
      <c r="P60">
        <v>3470</v>
      </c>
      <c r="Q60">
        <v>1.6945220000000001</v>
      </c>
      <c r="R60">
        <v>1.905014</v>
      </c>
      <c r="S60">
        <v>0.21049199999999901</v>
      </c>
      <c r="T60">
        <v>210.491999999999</v>
      </c>
      <c r="Y60" s="2">
        <v>41548</v>
      </c>
      <c r="Z60" s="2" t="s">
        <v>83</v>
      </c>
      <c r="AA60" s="2" t="s">
        <v>16</v>
      </c>
      <c r="AB60" s="2">
        <v>95884</v>
      </c>
      <c r="AC60" s="2">
        <v>1.8922330000000001</v>
      </c>
      <c r="AD60" s="2">
        <v>2.0753379999999999</v>
      </c>
      <c r="AE60" s="2">
        <v>0.18310499999999999</v>
      </c>
      <c r="AF60" s="2">
        <v>183.10499999999999</v>
      </c>
      <c r="AK60">
        <v>52705</v>
      </c>
      <c r="AL60" t="s">
        <v>45</v>
      </c>
      <c r="AM60" t="s">
        <v>47</v>
      </c>
      <c r="AN60">
        <v>44072</v>
      </c>
      <c r="AO60">
        <v>3.5037690000000001</v>
      </c>
      <c r="AP60">
        <v>3.664622</v>
      </c>
      <c r="AQ60">
        <v>0.160852999999999</v>
      </c>
      <c r="AR60">
        <v>160.85299999999901</v>
      </c>
    </row>
    <row r="61" spans="1:44">
      <c r="A61" s="2">
        <v>49150</v>
      </c>
      <c r="B61" s="2" t="s">
        <v>24</v>
      </c>
      <c r="C61" s="2" t="s">
        <v>12</v>
      </c>
      <c r="D61" s="2">
        <v>1077834</v>
      </c>
      <c r="E61" s="2">
        <v>2.02</v>
      </c>
      <c r="F61" s="2">
        <v>2.488696</v>
      </c>
      <c r="G61" s="2">
        <v>0.468696</v>
      </c>
      <c r="H61" s="2">
        <v>468.69600000000003</v>
      </c>
      <c r="M61">
        <v>60481</v>
      </c>
      <c r="N61" t="s">
        <v>47</v>
      </c>
      <c r="O61" t="s">
        <v>46</v>
      </c>
      <c r="P61">
        <v>8162</v>
      </c>
      <c r="Q61">
        <v>1.6941349999999999</v>
      </c>
      <c r="R61">
        <v>1.905014</v>
      </c>
      <c r="S61">
        <v>0.21087900000000001</v>
      </c>
      <c r="T61">
        <v>210.87899999999999</v>
      </c>
      <c r="Y61" s="2">
        <v>33850</v>
      </c>
      <c r="Z61" s="2" t="s">
        <v>23</v>
      </c>
      <c r="AA61" s="2" t="s">
        <v>16</v>
      </c>
      <c r="AB61" s="2">
        <v>280942</v>
      </c>
      <c r="AC61" s="2">
        <v>1.8922330000000001</v>
      </c>
      <c r="AD61" s="2">
        <v>2.0753379999999999</v>
      </c>
      <c r="AE61" s="2">
        <v>0.18310499999999999</v>
      </c>
      <c r="AF61" s="2">
        <v>183.10499999999999</v>
      </c>
      <c r="AK61">
        <v>37198</v>
      </c>
      <c r="AL61" t="s">
        <v>52</v>
      </c>
      <c r="AM61" t="s">
        <v>46</v>
      </c>
      <c r="AN61">
        <v>142686</v>
      </c>
      <c r="AO61">
        <v>1.5026329999999899</v>
      </c>
      <c r="AP61">
        <v>1.585861</v>
      </c>
      <c r="AQ61">
        <v>8.3227999999999996E-2</v>
      </c>
      <c r="AR61">
        <v>83.227999999999994</v>
      </c>
    </row>
    <row r="62" spans="1:44">
      <c r="A62" s="2">
        <v>42899</v>
      </c>
      <c r="B62" s="2" t="s">
        <v>24</v>
      </c>
      <c r="C62" s="2" t="s">
        <v>21</v>
      </c>
      <c r="D62" s="2">
        <v>1083184</v>
      </c>
      <c r="E62" s="2">
        <v>2.0305369999999998</v>
      </c>
      <c r="F62" s="2">
        <v>2.68709</v>
      </c>
      <c r="G62" s="2">
        <v>0.65655300000000005</v>
      </c>
      <c r="H62" s="2">
        <v>656.553</v>
      </c>
      <c r="M62">
        <v>35066</v>
      </c>
      <c r="N62" t="s">
        <v>26</v>
      </c>
      <c r="O62" t="s">
        <v>72</v>
      </c>
      <c r="P62">
        <v>138742</v>
      </c>
      <c r="Q62">
        <v>1.662574</v>
      </c>
      <c r="R62">
        <v>1.874152</v>
      </c>
      <c r="S62">
        <v>0.21157799999999999</v>
      </c>
      <c r="T62">
        <v>211.578</v>
      </c>
      <c r="Y62" s="2">
        <v>48976</v>
      </c>
      <c r="Z62" s="2" t="s">
        <v>18</v>
      </c>
      <c r="AA62" s="2" t="s">
        <v>24</v>
      </c>
      <c r="AB62" s="2">
        <v>77860</v>
      </c>
      <c r="AC62" s="2">
        <v>1.322257</v>
      </c>
      <c r="AD62" s="2">
        <v>1.5085310000000001</v>
      </c>
      <c r="AE62" s="2">
        <v>0.186274</v>
      </c>
      <c r="AF62" s="2">
        <v>186.274</v>
      </c>
      <c r="AK62">
        <v>57518</v>
      </c>
      <c r="AL62" t="s">
        <v>52</v>
      </c>
      <c r="AM62" t="s">
        <v>47</v>
      </c>
      <c r="AN62">
        <v>153828</v>
      </c>
      <c r="AO62">
        <v>1.5037689999999999</v>
      </c>
      <c r="AP62">
        <v>1.5745559999999901</v>
      </c>
      <c r="AQ62">
        <v>7.0786999999999697E-2</v>
      </c>
      <c r="AR62">
        <v>70.786999999999694</v>
      </c>
    </row>
    <row r="63" spans="1:44">
      <c r="A63" s="2">
        <v>36001</v>
      </c>
      <c r="B63" s="2" t="s">
        <v>24</v>
      </c>
      <c r="C63" s="2" t="s">
        <v>25</v>
      </c>
      <c r="D63" s="2">
        <v>1077984</v>
      </c>
      <c r="E63" s="2">
        <v>2.5699990000000001</v>
      </c>
      <c r="F63" s="2">
        <v>2.7594020000000001</v>
      </c>
      <c r="G63" s="2">
        <v>0.18940299999999999</v>
      </c>
      <c r="H63" s="2">
        <v>189.40299999999999</v>
      </c>
      <c r="M63">
        <v>35875</v>
      </c>
      <c r="N63" t="s">
        <v>46</v>
      </c>
      <c r="O63" t="s">
        <v>74</v>
      </c>
      <c r="P63">
        <v>88188</v>
      </c>
      <c r="Q63">
        <v>1.8348409999999999</v>
      </c>
      <c r="R63">
        <v>2.0465580000000001</v>
      </c>
      <c r="S63">
        <v>0.21171699999999999</v>
      </c>
      <c r="T63">
        <v>211.71700000000001</v>
      </c>
      <c r="Y63" s="2">
        <v>46188</v>
      </c>
      <c r="Z63" s="2" t="s">
        <v>48</v>
      </c>
      <c r="AA63" s="2" t="s">
        <v>24</v>
      </c>
      <c r="AB63" s="2">
        <v>134612</v>
      </c>
      <c r="AC63" s="2">
        <v>1.322257</v>
      </c>
      <c r="AD63" s="2">
        <v>1.5085310000000001</v>
      </c>
      <c r="AE63" s="2">
        <v>0.186274</v>
      </c>
      <c r="AF63" s="2">
        <v>186.274</v>
      </c>
      <c r="AK63">
        <v>49144</v>
      </c>
      <c r="AL63" t="s">
        <v>52</v>
      </c>
      <c r="AM63" t="s">
        <v>46</v>
      </c>
      <c r="AN63">
        <v>140558</v>
      </c>
      <c r="AO63">
        <v>2.0026329999999999</v>
      </c>
      <c r="AP63">
        <v>2.1206170000000002</v>
      </c>
      <c r="AQ63">
        <v>0.11798400000000001</v>
      </c>
      <c r="AR63">
        <v>117.98399999999999</v>
      </c>
    </row>
    <row r="64" spans="1:44">
      <c r="A64" s="2">
        <v>45257</v>
      </c>
      <c r="B64" s="2" t="s">
        <v>8</v>
      </c>
      <c r="C64" s="2" t="s">
        <v>20</v>
      </c>
      <c r="D64" s="2">
        <v>1072704</v>
      </c>
      <c r="E64" s="2">
        <v>1.8</v>
      </c>
      <c r="F64" s="2">
        <v>2.1111900000000001</v>
      </c>
      <c r="G64" s="2">
        <v>0.31119000000000002</v>
      </c>
      <c r="H64" s="2">
        <v>311.19</v>
      </c>
      <c r="M64">
        <v>58154</v>
      </c>
      <c r="N64" t="s">
        <v>66</v>
      </c>
      <c r="O64" t="s">
        <v>7</v>
      </c>
      <c r="P64">
        <v>655646</v>
      </c>
      <c r="Q64">
        <v>1.662334</v>
      </c>
      <c r="R64">
        <v>1.8741569999999901</v>
      </c>
      <c r="S64">
        <v>0.21182299999999901</v>
      </c>
      <c r="T64">
        <v>211.82299999999901</v>
      </c>
      <c r="Y64" s="2">
        <v>41930</v>
      </c>
      <c r="Z64" s="2" t="s">
        <v>78</v>
      </c>
      <c r="AA64" s="2" t="s">
        <v>60</v>
      </c>
      <c r="AB64" s="2">
        <v>218338</v>
      </c>
      <c r="AC64" s="2">
        <v>1.7982039999999999</v>
      </c>
      <c r="AD64" s="2">
        <v>1.986019</v>
      </c>
      <c r="AE64" s="2">
        <v>0.18781500000000001</v>
      </c>
      <c r="AF64" s="2">
        <v>187.815</v>
      </c>
      <c r="AK64">
        <v>48145</v>
      </c>
      <c r="AL64" t="s">
        <v>52</v>
      </c>
      <c r="AM64" t="s">
        <v>47</v>
      </c>
      <c r="AN64">
        <v>80554</v>
      </c>
      <c r="AO64">
        <v>2.0037690000000001</v>
      </c>
      <c r="AP64">
        <v>2.112622</v>
      </c>
      <c r="AQ64">
        <v>0.10885299999999901</v>
      </c>
      <c r="AR64">
        <v>108.852999999999</v>
      </c>
    </row>
    <row r="65" spans="1:44">
      <c r="A65" s="2">
        <v>48442</v>
      </c>
      <c r="B65" s="2" t="s">
        <v>8</v>
      </c>
      <c r="C65" s="2" t="s">
        <v>23</v>
      </c>
      <c r="D65" s="2">
        <v>1076674</v>
      </c>
      <c r="E65" s="2">
        <v>1.909999</v>
      </c>
      <c r="F65" s="2">
        <v>2.1138270000000001</v>
      </c>
      <c r="G65" s="2">
        <v>0.20382800000000001</v>
      </c>
      <c r="H65" s="2">
        <v>203.828</v>
      </c>
      <c r="M65">
        <v>46675</v>
      </c>
      <c r="N65" t="s">
        <v>54</v>
      </c>
      <c r="O65" t="s">
        <v>73</v>
      </c>
      <c r="P65">
        <v>679140</v>
      </c>
      <c r="Q65">
        <v>1.8346039999999999</v>
      </c>
      <c r="R65">
        <v>2.0465629999999999</v>
      </c>
      <c r="S65">
        <v>0.21195899999999901</v>
      </c>
      <c r="T65">
        <v>211.95899999999901</v>
      </c>
      <c r="Y65" s="2">
        <v>35633</v>
      </c>
      <c r="Z65" s="2" t="s">
        <v>69</v>
      </c>
      <c r="AA65" s="2" t="s">
        <v>60</v>
      </c>
      <c r="AB65" s="2">
        <v>63536</v>
      </c>
      <c r="AC65" s="2">
        <v>1.7982039999999999</v>
      </c>
      <c r="AD65" s="2">
        <v>1.986019</v>
      </c>
      <c r="AE65" s="2">
        <v>0.18781500000000001</v>
      </c>
      <c r="AF65" s="2">
        <v>187.815</v>
      </c>
      <c r="AK65">
        <v>55400</v>
      </c>
      <c r="AL65" t="s">
        <v>52</v>
      </c>
      <c r="AM65" t="s">
        <v>47</v>
      </c>
      <c r="AN65">
        <v>117160</v>
      </c>
      <c r="AO65">
        <v>2.5026459999999999</v>
      </c>
      <c r="AP65">
        <v>2.6246269999999998</v>
      </c>
      <c r="AQ65">
        <v>0.12198100000000001</v>
      </c>
      <c r="AR65">
        <v>121.98099999999999</v>
      </c>
    </row>
    <row r="66" spans="1:44">
      <c r="A66" s="2">
        <v>48880</v>
      </c>
      <c r="B66" s="2" t="s">
        <v>8</v>
      </c>
      <c r="C66" s="2" t="s">
        <v>25</v>
      </c>
      <c r="D66" s="2">
        <v>1077834</v>
      </c>
      <c r="E66" s="2">
        <v>2.0213619999999999</v>
      </c>
      <c r="F66" s="2">
        <v>2.4915910000000001</v>
      </c>
      <c r="G66" s="2">
        <v>0.47022900000000001</v>
      </c>
      <c r="H66" s="2">
        <v>470.22899999999998</v>
      </c>
      <c r="M66">
        <v>34785</v>
      </c>
      <c r="N66" t="s">
        <v>22</v>
      </c>
      <c r="O66" t="s">
        <v>16</v>
      </c>
      <c r="P66">
        <v>116314</v>
      </c>
      <c r="Q66">
        <v>2.5899990000000002</v>
      </c>
      <c r="R66">
        <v>2.802019</v>
      </c>
      <c r="S66">
        <v>0.21201999999999899</v>
      </c>
      <c r="T66">
        <v>212.01999999999899</v>
      </c>
      <c r="Y66" s="2">
        <v>50046</v>
      </c>
      <c r="Z66" s="2" t="s">
        <v>15</v>
      </c>
      <c r="AA66" s="2" t="s">
        <v>26</v>
      </c>
      <c r="AB66" s="2">
        <v>149994</v>
      </c>
      <c r="AC66" s="2">
        <v>1.199999</v>
      </c>
      <c r="AD66" s="2">
        <v>1.3900189999999999</v>
      </c>
      <c r="AE66" s="2">
        <v>0.19001999999999999</v>
      </c>
      <c r="AF66" s="2">
        <v>190.02</v>
      </c>
      <c r="AK66">
        <v>48916</v>
      </c>
      <c r="AL66" t="s">
        <v>52</v>
      </c>
      <c r="AM66" t="s">
        <v>48</v>
      </c>
      <c r="AN66">
        <v>138870</v>
      </c>
      <c r="AO66">
        <v>2.5038130000000001</v>
      </c>
      <c r="AP66">
        <v>2.605861</v>
      </c>
      <c r="AQ66">
        <v>0.102047999999999</v>
      </c>
      <c r="AR66">
        <v>102.04799999999901</v>
      </c>
    </row>
    <row r="67" spans="1:44">
      <c r="A67" s="2">
        <v>49595</v>
      </c>
      <c r="B67" s="2" t="s">
        <v>8</v>
      </c>
      <c r="C67" s="2" t="s">
        <v>16</v>
      </c>
      <c r="D67" s="2">
        <v>1083990</v>
      </c>
      <c r="E67" s="2">
        <v>2.0308190000000002</v>
      </c>
      <c r="F67" s="2">
        <v>2.6722510000000002</v>
      </c>
      <c r="G67" s="2">
        <v>0.641432</v>
      </c>
      <c r="H67" s="2">
        <v>641.43200000000002</v>
      </c>
      <c r="M67">
        <v>33948</v>
      </c>
      <c r="N67" t="s">
        <v>67</v>
      </c>
      <c r="O67" t="s">
        <v>7</v>
      </c>
      <c r="P67">
        <v>104050</v>
      </c>
      <c r="Q67">
        <v>2.1699989999999998</v>
      </c>
      <c r="R67">
        <v>2.3820190000000001</v>
      </c>
      <c r="S67">
        <v>0.21201999999999999</v>
      </c>
      <c r="T67">
        <v>212.02</v>
      </c>
      <c r="Y67" s="2">
        <v>51669</v>
      </c>
      <c r="Z67" s="2" t="s">
        <v>16</v>
      </c>
      <c r="AA67" s="2" t="s">
        <v>49</v>
      </c>
      <c r="AB67" s="2">
        <v>271576</v>
      </c>
      <c r="AC67" s="2">
        <v>1.5728880000000001</v>
      </c>
      <c r="AD67" s="2">
        <v>1.7630170000000001</v>
      </c>
      <c r="AE67" s="2">
        <v>0.19012899999999999</v>
      </c>
      <c r="AF67" s="2">
        <v>190.12899999999999</v>
      </c>
      <c r="AK67">
        <v>41601</v>
      </c>
      <c r="AL67" t="s">
        <v>52</v>
      </c>
      <c r="AM67" t="s">
        <v>46</v>
      </c>
      <c r="AN67">
        <v>137430</v>
      </c>
      <c r="AO67">
        <v>3.5026329999999999</v>
      </c>
      <c r="AP67">
        <v>3.582109</v>
      </c>
      <c r="AQ67">
        <v>7.9476000000000102E-2</v>
      </c>
      <c r="AR67">
        <v>79.476000000000099</v>
      </c>
    </row>
    <row r="68" spans="1:44">
      <c r="A68" s="2">
        <v>51232</v>
      </c>
      <c r="B68" s="2" t="s">
        <v>8</v>
      </c>
      <c r="C68" s="2" t="s">
        <v>12</v>
      </c>
      <c r="D68" s="2">
        <v>1077440</v>
      </c>
      <c r="E68" s="2">
        <v>2.5699990000000001</v>
      </c>
      <c r="F68" s="2">
        <v>2.8430170000000001</v>
      </c>
      <c r="G68" s="2">
        <v>0.27301799999999998</v>
      </c>
      <c r="H68" s="2">
        <v>273.01799999999997</v>
      </c>
      <c r="M68">
        <v>42952</v>
      </c>
      <c r="N68" t="s">
        <v>23</v>
      </c>
      <c r="O68" t="s">
        <v>15</v>
      </c>
      <c r="P68">
        <v>436638</v>
      </c>
      <c r="Q68">
        <v>1.662255</v>
      </c>
      <c r="R68">
        <v>1.875022</v>
      </c>
      <c r="S68">
        <v>0.21276699999999901</v>
      </c>
      <c r="T68">
        <v>212.766999999999</v>
      </c>
      <c r="Y68" s="2">
        <v>44623</v>
      </c>
      <c r="Z68" s="2" t="s">
        <v>45</v>
      </c>
      <c r="AA68" s="2" t="s">
        <v>17</v>
      </c>
      <c r="AB68" s="2">
        <v>68724</v>
      </c>
      <c r="AC68" s="2">
        <v>1.572722</v>
      </c>
      <c r="AD68" s="2">
        <v>1.7630220000000001</v>
      </c>
      <c r="AE68" s="2">
        <v>0.1903</v>
      </c>
      <c r="AF68" s="2">
        <v>190.3</v>
      </c>
      <c r="AK68">
        <v>48582</v>
      </c>
      <c r="AL68" t="s">
        <v>52</v>
      </c>
      <c r="AM68" t="s">
        <v>47</v>
      </c>
      <c r="AN68">
        <v>244340</v>
      </c>
      <c r="AO68">
        <v>3.5037690000000001</v>
      </c>
      <c r="AP68">
        <v>3.6446170000000002</v>
      </c>
      <c r="AQ68">
        <v>0.140848</v>
      </c>
      <c r="AR68">
        <v>140.84800000000001</v>
      </c>
    </row>
    <row r="69" spans="1:44">
      <c r="A69" s="2">
        <v>56094</v>
      </c>
      <c r="B69" s="2" t="s">
        <v>23</v>
      </c>
      <c r="C69" s="2" t="s">
        <v>15</v>
      </c>
      <c r="D69" s="2">
        <v>1072704</v>
      </c>
      <c r="E69" s="2">
        <v>1.8</v>
      </c>
      <c r="F69" s="2">
        <v>2.1125120000000002</v>
      </c>
      <c r="G69" s="2">
        <v>0.31251200000000001</v>
      </c>
      <c r="H69" s="2">
        <v>312.512</v>
      </c>
      <c r="M69">
        <v>41933</v>
      </c>
      <c r="N69" t="s">
        <v>7</v>
      </c>
      <c r="O69" t="s">
        <v>51</v>
      </c>
      <c r="P69">
        <v>636272</v>
      </c>
      <c r="Q69">
        <v>1.6622680000000001</v>
      </c>
      <c r="R69">
        <v>1.8751409999999999</v>
      </c>
      <c r="S69">
        <v>0.21287299999999901</v>
      </c>
      <c r="T69">
        <v>212.872999999999</v>
      </c>
      <c r="Y69" s="2">
        <v>56186</v>
      </c>
      <c r="Z69" s="2" t="s">
        <v>22</v>
      </c>
      <c r="AA69" s="2" t="s">
        <v>72</v>
      </c>
      <c r="AB69" s="2">
        <v>79052</v>
      </c>
      <c r="AC69" s="2">
        <v>1.212477</v>
      </c>
      <c r="AD69" s="2">
        <v>1.4071400000000001</v>
      </c>
      <c r="AE69" s="2">
        <v>0.194663</v>
      </c>
      <c r="AF69" s="2">
        <v>194.66300000000001</v>
      </c>
      <c r="AK69">
        <v>45654</v>
      </c>
      <c r="AL69" t="s">
        <v>53</v>
      </c>
      <c r="AM69" t="s">
        <v>46</v>
      </c>
      <c r="AN69">
        <v>120598</v>
      </c>
      <c r="AO69">
        <v>1.5026329999999899</v>
      </c>
      <c r="AP69">
        <v>1.624622</v>
      </c>
      <c r="AQ69">
        <v>0.121989</v>
      </c>
      <c r="AR69">
        <v>121.989</v>
      </c>
    </row>
    <row r="70" spans="1:44">
      <c r="A70" s="2">
        <v>56095</v>
      </c>
      <c r="B70" s="2" t="s">
        <v>23</v>
      </c>
      <c r="C70" s="2" t="s">
        <v>15</v>
      </c>
      <c r="D70" s="2">
        <v>1077416</v>
      </c>
      <c r="E70" s="2">
        <v>1.909999</v>
      </c>
      <c r="F70" s="2">
        <v>2.3232309999999998</v>
      </c>
      <c r="G70" s="2">
        <v>0.41323199999999999</v>
      </c>
      <c r="H70" s="2">
        <v>413.23200000000003</v>
      </c>
      <c r="M70">
        <v>60981</v>
      </c>
      <c r="N70" t="s">
        <v>22</v>
      </c>
      <c r="O70" t="s">
        <v>67</v>
      </c>
      <c r="P70">
        <v>461526</v>
      </c>
      <c r="Q70">
        <v>1.6625079999999901</v>
      </c>
      <c r="R70">
        <v>1.8755090000000001</v>
      </c>
      <c r="S70">
        <v>0.213001</v>
      </c>
      <c r="T70">
        <v>213.001</v>
      </c>
      <c r="Y70" s="2">
        <v>39494</v>
      </c>
      <c r="Z70" s="2" t="s">
        <v>77</v>
      </c>
      <c r="AA70" s="2" t="s">
        <v>7</v>
      </c>
      <c r="AB70" s="2">
        <v>54896</v>
      </c>
      <c r="AC70" s="2">
        <v>1.2122360000000001</v>
      </c>
      <c r="AD70" s="2">
        <v>1.4071450000000001</v>
      </c>
      <c r="AE70" s="2">
        <v>0.194909</v>
      </c>
      <c r="AF70" s="2">
        <v>194.90899999999999</v>
      </c>
      <c r="AK70">
        <v>51669</v>
      </c>
      <c r="AL70" t="s">
        <v>53</v>
      </c>
      <c r="AM70" t="s">
        <v>47</v>
      </c>
      <c r="AN70">
        <v>128694</v>
      </c>
      <c r="AO70">
        <v>1.5037689999999999</v>
      </c>
      <c r="AP70">
        <v>1.612617</v>
      </c>
      <c r="AQ70">
        <v>0.108847999999999</v>
      </c>
      <c r="AR70">
        <v>108.847999999999</v>
      </c>
    </row>
    <row r="71" spans="1:44">
      <c r="A71" s="2">
        <v>52590</v>
      </c>
      <c r="B71" s="2" t="s">
        <v>23</v>
      </c>
      <c r="C71" s="2" t="s">
        <v>18</v>
      </c>
      <c r="D71" s="2">
        <v>1077834</v>
      </c>
      <c r="E71" s="2">
        <v>2.0204339999999998</v>
      </c>
      <c r="F71" s="2">
        <v>2.4940929999999999</v>
      </c>
      <c r="G71" s="2">
        <v>0.473659</v>
      </c>
      <c r="H71" s="2">
        <v>473.65899999999999</v>
      </c>
      <c r="M71">
        <v>49998</v>
      </c>
      <c r="N71" t="s">
        <v>60</v>
      </c>
      <c r="O71" t="s">
        <v>22</v>
      </c>
      <c r="P71">
        <v>260380</v>
      </c>
      <c r="Q71">
        <v>1.202243</v>
      </c>
      <c r="R71">
        <v>1.4166730000000001</v>
      </c>
      <c r="S71">
        <v>0.21443000000000001</v>
      </c>
      <c r="T71">
        <v>214.43</v>
      </c>
      <c r="Y71" s="2">
        <v>35757</v>
      </c>
      <c r="Z71" s="2" t="s">
        <v>71</v>
      </c>
      <c r="AA71" s="2" t="s">
        <v>7</v>
      </c>
      <c r="AB71" s="2">
        <v>123726</v>
      </c>
      <c r="AC71" s="2">
        <v>1.2122360000000001</v>
      </c>
      <c r="AD71" s="2">
        <v>1.4071450000000001</v>
      </c>
      <c r="AE71" s="2">
        <v>0.194909</v>
      </c>
      <c r="AF71" s="2">
        <v>194.90899999999999</v>
      </c>
      <c r="AK71">
        <v>57695</v>
      </c>
      <c r="AL71" t="s">
        <v>53</v>
      </c>
      <c r="AM71" t="s">
        <v>46</v>
      </c>
      <c r="AN71">
        <v>162020</v>
      </c>
      <c r="AO71">
        <v>2.0026329999999999</v>
      </c>
      <c r="AP71">
        <v>2.0818569999999998</v>
      </c>
      <c r="AQ71">
        <v>7.9223999999999906E-2</v>
      </c>
      <c r="AR71">
        <v>79.223999999999904</v>
      </c>
    </row>
    <row r="72" spans="1:44">
      <c r="A72" s="2">
        <v>33026</v>
      </c>
      <c r="B72" s="2" t="s">
        <v>23</v>
      </c>
      <c r="C72" s="2" t="s">
        <v>20</v>
      </c>
      <c r="D72" s="2">
        <v>1082998</v>
      </c>
      <c r="E72" s="2">
        <v>2.0310609999999998</v>
      </c>
      <c r="F72" s="2">
        <v>2.7159659999999999</v>
      </c>
      <c r="G72" s="2">
        <v>0.68490499999999999</v>
      </c>
      <c r="H72" s="2">
        <v>684.90499999999997</v>
      </c>
      <c r="M72">
        <v>56612</v>
      </c>
      <c r="N72" t="s">
        <v>60</v>
      </c>
      <c r="O72" t="s">
        <v>49</v>
      </c>
      <c r="P72">
        <v>54338</v>
      </c>
      <c r="Q72">
        <v>2.6022430000000001</v>
      </c>
      <c r="R72">
        <v>2.8168289999999998</v>
      </c>
      <c r="S72">
        <v>0.214586</v>
      </c>
      <c r="T72">
        <v>214.58600000000001</v>
      </c>
      <c r="Y72" s="2">
        <v>52333</v>
      </c>
      <c r="Z72" s="2" t="s">
        <v>67</v>
      </c>
      <c r="AA72" s="2" t="s">
        <v>16</v>
      </c>
      <c r="AB72" s="2">
        <v>205616</v>
      </c>
      <c r="AC72" s="2">
        <v>1.879999</v>
      </c>
      <c r="AD72" s="2">
        <v>2.0753379999999999</v>
      </c>
      <c r="AE72" s="2">
        <v>0.19533900000000001</v>
      </c>
      <c r="AF72" s="2">
        <v>195.339</v>
      </c>
      <c r="AK72">
        <v>54586</v>
      </c>
      <c r="AL72" t="s">
        <v>53</v>
      </c>
      <c r="AM72" t="s">
        <v>47</v>
      </c>
      <c r="AN72">
        <v>34626</v>
      </c>
      <c r="AO72">
        <v>2.0037690000000001</v>
      </c>
      <c r="AP72">
        <v>2.112622</v>
      </c>
      <c r="AQ72">
        <v>0.10885299999999901</v>
      </c>
      <c r="AR72">
        <v>108.852999999999</v>
      </c>
    </row>
    <row r="73" spans="1:44">
      <c r="A73" s="2">
        <v>33028</v>
      </c>
      <c r="B73" s="2" t="s">
        <v>23</v>
      </c>
      <c r="C73" s="2" t="s">
        <v>20</v>
      </c>
      <c r="D73" s="2">
        <v>1077366</v>
      </c>
      <c r="E73" s="2">
        <v>2.5699990000000001</v>
      </c>
      <c r="F73" s="2">
        <v>2.8431310000000001</v>
      </c>
      <c r="G73" s="2">
        <v>0.27313199999999999</v>
      </c>
      <c r="H73" s="2">
        <v>273.13200000000001</v>
      </c>
      <c r="M73">
        <v>55586</v>
      </c>
      <c r="N73" t="s">
        <v>72</v>
      </c>
      <c r="O73" t="s">
        <v>63</v>
      </c>
      <c r="P73">
        <v>384336</v>
      </c>
      <c r="Q73">
        <v>2.182483</v>
      </c>
      <c r="R73">
        <v>2.3973110000000002</v>
      </c>
      <c r="S73">
        <v>0.21482799999999999</v>
      </c>
      <c r="T73">
        <v>214.828</v>
      </c>
      <c r="Y73" s="2">
        <v>39915</v>
      </c>
      <c r="Z73" s="2" t="s">
        <v>70</v>
      </c>
      <c r="AA73" s="2" t="s">
        <v>60</v>
      </c>
      <c r="AB73" s="2">
        <v>84168</v>
      </c>
      <c r="AC73" s="2">
        <v>1.79</v>
      </c>
      <c r="AD73" s="2">
        <v>1.986019</v>
      </c>
      <c r="AE73" s="2">
        <v>0.196019</v>
      </c>
      <c r="AF73" s="2">
        <v>196.01900000000001</v>
      </c>
      <c r="AK73">
        <v>42349</v>
      </c>
      <c r="AL73" t="s">
        <v>53</v>
      </c>
      <c r="AM73" t="s">
        <v>47</v>
      </c>
      <c r="AN73">
        <v>145002</v>
      </c>
      <c r="AO73">
        <v>2.5026459999999999</v>
      </c>
      <c r="AP73">
        <v>2.624622</v>
      </c>
      <c r="AQ73">
        <v>0.121976</v>
      </c>
      <c r="AR73">
        <v>121.976</v>
      </c>
    </row>
    <row r="74" spans="1:44">
      <c r="A74" s="2">
        <v>54159</v>
      </c>
      <c r="B74" s="2" t="s">
        <v>20</v>
      </c>
      <c r="C74" s="2" t="s">
        <v>7</v>
      </c>
      <c r="D74" s="2">
        <v>1072704</v>
      </c>
      <c r="E74" s="2">
        <v>1.8</v>
      </c>
      <c r="F74" s="2">
        <v>2.104374</v>
      </c>
      <c r="G74" s="2">
        <v>0.30437399999999998</v>
      </c>
      <c r="H74" s="2">
        <v>304.37400000000002</v>
      </c>
      <c r="M74">
        <v>46110</v>
      </c>
      <c r="N74" t="s">
        <v>51</v>
      </c>
      <c r="O74" t="s">
        <v>50</v>
      </c>
      <c r="P74">
        <v>60210</v>
      </c>
      <c r="Q74">
        <v>1.6901660000000001</v>
      </c>
      <c r="R74">
        <v>1.905014</v>
      </c>
      <c r="S74">
        <v>0.21484799999999901</v>
      </c>
      <c r="T74">
        <v>214.84799999999899</v>
      </c>
      <c r="Y74" s="2">
        <v>49700</v>
      </c>
      <c r="Z74" s="2" t="s">
        <v>76</v>
      </c>
      <c r="AA74" s="2" t="s">
        <v>15</v>
      </c>
      <c r="AB74" s="2">
        <v>80430</v>
      </c>
      <c r="AC74" s="2">
        <v>2.7692190000000001</v>
      </c>
      <c r="AD74" s="2">
        <v>2.9660190000000002</v>
      </c>
      <c r="AE74" s="2">
        <v>0.1968</v>
      </c>
      <c r="AF74" s="2">
        <v>196.8</v>
      </c>
      <c r="AK74">
        <v>58846</v>
      </c>
      <c r="AL74" t="s">
        <v>53</v>
      </c>
      <c r="AM74" t="s">
        <v>48</v>
      </c>
      <c r="AN74">
        <v>291316</v>
      </c>
      <c r="AO74">
        <v>2.5038130000000001</v>
      </c>
      <c r="AP74">
        <v>2.6058569999999999</v>
      </c>
      <c r="AQ74">
        <v>0.102043999999999</v>
      </c>
      <c r="AR74">
        <v>102.043999999999</v>
      </c>
    </row>
    <row r="75" spans="1:44">
      <c r="A75" s="2">
        <v>60528</v>
      </c>
      <c r="B75" s="2" t="s">
        <v>20</v>
      </c>
      <c r="C75" s="2" t="s">
        <v>11</v>
      </c>
      <c r="D75" s="2">
        <v>1076674</v>
      </c>
      <c r="E75" s="2">
        <v>1.909999</v>
      </c>
      <c r="F75" s="2">
        <v>2.275522</v>
      </c>
      <c r="G75" s="2">
        <v>0.36552299999999999</v>
      </c>
      <c r="H75" s="2">
        <v>365.52300000000002</v>
      </c>
      <c r="M75">
        <v>43980</v>
      </c>
      <c r="N75" t="s">
        <v>23</v>
      </c>
      <c r="O75" t="s">
        <v>22</v>
      </c>
      <c r="P75">
        <v>109588</v>
      </c>
      <c r="Q75">
        <v>1.7122660000000001</v>
      </c>
      <c r="R75">
        <v>1.9271769999999999</v>
      </c>
      <c r="S75">
        <v>0.21491099999999899</v>
      </c>
      <c r="T75">
        <v>214.91099999999901</v>
      </c>
      <c r="Y75" s="2">
        <v>54329</v>
      </c>
      <c r="Z75" s="2" t="s">
        <v>50</v>
      </c>
      <c r="AA75" s="2" t="s">
        <v>24</v>
      </c>
      <c r="AB75" s="2">
        <v>169072</v>
      </c>
      <c r="AC75" s="2">
        <v>1.31</v>
      </c>
      <c r="AD75" s="2">
        <v>1.5085310000000001</v>
      </c>
      <c r="AE75" s="2">
        <v>0.19853100000000001</v>
      </c>
      <c r="AF75" s="2">
        <v>198.53100000000001</v>
      </c>
      <c r="AK75">
        <v>56015</v>
      </c>
      <c r="AL75" t="s">
        <v>53</v>
      </c>
      <c r="AM75" t="s">
        <v>46</v>
      </c>
      <c r="AN75">
        <v>128356</v>
      </c>
      <c r="AO75">
        <v>3.5026329999999999</v>
      </c>
      <c r="AP75">
        <v>3.5821040000000002</v>
      </c>
      <c r="AQ75">
        <v>7.9471000000000194E-2</v>
      </c>
      <c r="AR75">
        <v>79.471000000000203</v>
      </c>
    </row>
    <row r="76" spans="1:44">
      <c r="A76" s="2">
        <v>60529</v>
      </c>
      <c r="B76" s="2" t="s">
        <v>20</v>
      </c>
      <c r="C76" s="2" t="s">
        <v>11</v>
      </c>
      <c r="D76" s="2">
        <v>1077834</v>
      </c>
      <c r="E76" s="2">
        <v>2.020114</v>
      </c>
      <c r="F76" s="2">
        <v>2.4891730000000001</v>
      </c>
      <c r="G76" s="2">
        <v>0.469059</v>
      </c>
      <c r="H76" s="2">
        <v>469.05900000000003</v>
      </c>
      <c r="M76">
        <v>44358</v>
      </c>
      <c r="N76" t="s">
        <v>7</v>
      </c>
      <c r="O76" t="s">
        <v>62</v>
      </c>
      <c r="P76">
        <v>501574</v>
      </c>
      <c r="Q76">
        <v>2.1822430000000002</v>
      </c>
      <c r="R76">
        <v>2.397316</v>
      </c>
      <c r="S76">
        <v>0.21507299999999899</v>
      </c>
      <c r="T76">
        <v>215.07299999999901</v>
      </c>
      <c r="Y76" s="2">
        <v>47374</v>
      </c>
      <c r="Z76" s="2" t="s">
        <v>81</v>
      </c>
      <c r="AA76" s="2" t="s">
        <v>16</v>
      </c>
      <c r="AB76" s="2">
        <v>147062</v>
      </c>
      <c r="AC76" s="2">
        <v>1.4722360000000001</v>
      </c>
      <c r="AD76" s="2">
        <v>1.671022</v>
      </c>
      <c r="AE76" s="2">
        <v>0.19878599999999999</v>
      </c>
      <c r="AF76" s="2">
        <v>198.786</v>
      </c>
      <c r="AK76">
        <v>35914</v>
      </c>
      <c r="AL76" t="s">
        <v>53</v>
      </c>
      <c r="AM76" t="s">
        <v>47</v>
      </c>
      <c r="AN76">
        <v>95946</v>
      </c>
      <c r="AO76">
        <v>3.5037690000000001</v>
      </c>
      <c r="AP76">
        <v>3.664622</v>
      </c>
      <c r="AQ76">
        <v>0.160852999999999</v>
      </c>
      <c r="AR76">
        <v>160.85299999999901</v>
      </c>
    </row>
    <row r="77" spans="1:44">
      <c r="A77" s="2">
        <v>42450</v>
      </c>
      <c r="B77" s="2" t="s">
        <v>20</v>
      </c>
      <c r="C77" s="2" t="s">
        <v>26</v>
      </c>
      <c r="D77" s="2">
        <v>1083060</v>
      </c>
      <c r="E77" s="2">
        <v>2.0301469999999999</v>
      </c>
      <c r="F77" s="2">
        <v>2.6741679999999999</v>
      </c>
      <c r="G77" s="2">
        <v>0.64402099999999995</v>
      </c>
      <c r="H77" s="2">
        <v>644.02099999999996</v>
      </c>
      <c r="M77">
        <v>47879</v>
      </c>
      <c r="N77" t="s">
        <v>7</v>
      </c>
      <c r="O77" t="s">
        <v>69</v>
      </c>
      <c r="P77">
        <v>74732</v>
      </c>
      <c r="Q77">
        <v>1.2022330000000001</v>
      </c>
      <c r="R77">
        <v>1.4173709999999999</v>
      </c>
      <c r="S77">
        <v>0.215137999999999</v>
      </c>
      <c r="T77">
        <v>215.13799999999901</v>
      </c>
      <c r="Y77" s="2">
        <v>56749</v>
      </c>
      <c r="Z77" s="2" t="s">
        <v>24</v>
      </c>
      <c r="AA77" s="2" t="s">
        <v>16</v>
      </c>
      <c r="AB77" s="2">
        <v>427212</v>
      </c>
      <c r="AC77" s="2">
        <v>1.4722360000000001</v>
      </c>
      <c r="AD77" s="2">
        <v>1.671022</v>
      </c>
      <c r="AE77" s="2">
        <v>0.19878599999999999</v>
      </c>
      <c r="AF77" s="2">
        <v>198.786</v>
      </c>
      <c r="AK77">
        <v>55434</v>
      </c>
      <c r="AL77" t="s">
        <v>16</v>
      </c>
      <c r="AM77" t="s">
        <v>46</v>
      </c>
      <c r="AN77">
        <v>202682</v>
      </c>
      <c r="AO77">
        <v>1.5</v>
      </c>
      <c r="AP77">
        <v>1.624627</v>
      </c>
      <c r="AQ77">
        <v>0.124627</v>
      </c>
      <c r="AR77">
        <v>124.627</v>
      </c>
    </row>
    <row r="78" spans="1:44">
      <c r="A78" s="2">
        <v>42244</v>
      </c>
      <c r="B78" s="2" t="s">
        <v>20</v>
      </c>
      <c r="C78" s="2" t="s">
        <v>17</v>
      </c>
      <c r="D78" s="2">
        <v>1077502</v>
      </c>
      <c r="E78" s="2">
        <v>2.5699990000000001</v>
      </c>
      <c r="F78" s="2">
        <v>2.8190170000000001</v>
      </c>
      <c r="G78" s="2">
        <v>0.24901799999999999</v>
      </c>
      <c r="H78" s="2">
        <v>249.018</v>
      </c>
      <c r="M78">
        <v>53081</v>
      </c>
      <c r="N78" t="s">
        <v>49</v>
      </c>
      <c r="O78" t="s">
        <v>68</v>
      </c>
      <c r="P78">
        <v>587250</v>
      </c>
      <c r="Q78">
        <v>2.1824859999999999</v>
      </c>
      <c r="R78">
        <v>2.3977680000000001</v>
      </c>
      <c r="S78">
        <v>0.215282</v>
      </c>
      <c r="T78">
        <v>215.28200000000001</v>
      </c>
      <c r="Y78" s="2">
        <v>51456</v>
      </c>
      <c r="Z78" s="2" t="s">
        <v>80</v>
      </c>
      <c r="AA78" s="2" t="s">
        <v>26</v>
      </c>
      <c r="AB78" s="2">
        <v>51396</v>
      </c>
      <c r="AC78" s="2">
        <v>1.80226</v>
      </c>
      <c r="AD78" s="2">
        <v>2.0027750000000002</v>
      </c>
      <c r="AE78" s="2">
        <v>0.200515</v>
      </c>
      <c r="AF78" s="2">
        <v>200.51499999999999</v>
      </c>
      <c r="AK78">
        <v>59100</v>
      </c>
      <c r="AL78" t="s">
        <v>16</v>
      </c>
      <c r="AM78" t="s">
        <v>11</v>
      </c>
      <c r="AN78">
        <v>97200</v>
      </c>
      <c r="AO78">
        <v>1.5037400000000001</v>
      </c>
      <c r="AP78">
        <v>1.6246320000000001</v>
      </c>
      <c r="AQ78">
        <v>0.120892</v>
      </c>
      <c r="AR78">
        <v>120.892</v>
      </c>
    </row>
    <row r="79" spans="1:44">
      <c r="A79" s="2">
        <v>53983</v>
      </c>
      <c r="B79" s="2" t="s">
        <v>21</v>
      </c>
      <c r="C79" s="2" t="s">
        <v>17</v>
      </c>
      <c r="D79" s="2">
        <v>1072704</v>
      </c>
      <c r="E79" s="2">
        <v>1.8</v>
      </c>
      <c r="F79" s="2">
        <v>2.1152829999999998</v>
      </c>
      <c r="G79" s="2">
        <v>0.31528299999999998</v>
      </c>
      <c r="H79" s="2">
        <v>315.28300000000002</v>
      </c>
      <c r="M79">
        <v>44677</v>
      </c>
      <c r="N79" t="s">
        <v>47</v>
      </c>
      <c r="O79" t="s">
        <v>15</v>
      </c>
      <c r="P79">
        <v>80554</v>
      </c>
      <c r="Q79">
        <v>2.1822460000000001</v>
      </c>
      <c r="R79">
        <v>2.3977729999999999</v>
      </c>
      <c r="S79">
        <v>0.215526999999999</v>
      </c>
      <c r="T79">
        <v>215.52699999999899</v>
      </c>
      <c r="Y79" s="2">
        <v>40946</v>
      </c>
      <c r="Z79" s="2" t="s">
        <v>7</v>
      </c>
      <c r="AA79" s="2" t="s">
        <v>26</v>
      </c>
      <c r="AB79" s="2">
        <v>62468</v>
      </c>
      <c r="AC79" s="2">
        <v>1.80226</v>
      </c>
      <c r="AD79" s="2">
        <v>2.0027750000000002</v>
      </c>
      <c r="AE79" s="2">
        <v>0.200515</v>
      </c>
      <c r="AF79" s="2">
        <v>200.51499999999999</v>
      </c>
      <c r="AK79">
        <v>55438</v>
      </c>
      <c r="AL79" t="s">
        <v>16</v>
      </c>
      <c r="AM79" t="s">
        <v>46</v>
      </c>
      <c r="AN79">
        <v>197866</v>
      </c>
      <c r="AO79">
        <v>2</v>
      </c>
      <c r="AP79">
        <v>2.120622</v>
      </c>
      <c r="AQ79">
        <v>0.12062199999999999</v>
      </c>
      <c r="AR79">
        <v>120.622</v>
      </c>
    </row>
    <row r="80" spans="1:44">
      <c r="A80" s="2">
        <v>38091</v>
      </c>
      <c r="B80" s="2" t="s">
        <v>21</v>
      </c>
      <c r="C80" s="2" t="s">
        <v>24</v>
      </c>
      <c r="D80" s="2">
        <v>1076674</v>
      </c>
      <c r="E80" s="2">
        <v>1.909999</v>
      </c>
      <c r="F80" s="2">
        <v>2.2750439999999998</v>
      </c>
      <c r="G80" s="2">
        <v>0.36504500000000001</v>
      </c>
      <c r="H80" s="2">
        <v>365.04500000000002</v>
      </c>
      <c r="M80">
        <v>46867</v>
      </c>
      <c r="N80" t="s">
        <v>22</v>
      </c>
      <c r="O80" t="s">
        <v>70</v>
      </c>
      <c r="P80">
        <v>349666</v>
      </c>
      <c r="Q80">
        <v>1.7124980000000001</v>
      </c>
      <c r="R80">
        <v>1.9280819999999901</v>
      </c>
      <c r="S80">
        <v>0.215583999999999</v>
      </c>
      <c r="T80">
        <v>215.58399999999901</v>
      </c>
      <c r="Y80" s="2">
        <v>56503</v>
      </c>
      <c r="Z80" s="2" t="s">
        <v>15</v>
      </c>
      <c r="AA80" s="2" t="s">
        <v>70</v>
      </c>
      <c r="AB80" s="2">
        <v>63722</v>
      </c>
      <c r="AC80" s="2">
        <v>1.802497</v>
      </c>
      <c r="AD80" s="2">
        <v>2.0030169999999998</v>
      </c>
      <c r="AE80" s="2">
        <v>0.20052</v>
      </c>
      <c r="AF80" s="2">
        <v>200.52</v>
      </c>
      <c r="AK80">
        <v>50989</v>
      </c>
      <c r="AL80" t="s">
        <v>16</v>
      </c>
      <c r="AM80" t="s">
        <v>11</v>
      </c>
      <c r="AN80">
        <v>57342</v>
      </c>
      <c r="AO80">
        <v>2.0037400000000001</v>
      </c>
      <c r="AP80">
        <v>2.1206320000000001</v>
      </c>
      <c r="AQ80">
        <v>0.116892</v>
      </c>
      <c r="AR80">
        <v>116.892</v>
      </c>
    </row>
    <row r="81" spans="1:44">
      <c r="A81" s="2">
        <v>53985</v>
      </c>
      <c r="B81" s="2" t="s">
        <v>21</v>
      </c>
      <c r="C81" s="2" t="s">
        <v>17</v>
      </c>
      <c r="D81" s="2">
        <v>1080140</v>
      </c>
      <c r="E81" s="2">
        <v>2.02</v>
      </c>
      <c r="F81" s="2">
        <v>2.5350190000000001</v>
      </c>
      <c r="G81" s="2">
        <v>0.515019</v>
      </c>
      <c r="H81" s="2">
        <v>515.01900000000001</v>
      </c>
      <c r="M81">
        <v>50075</v>
      </c>
      <c r="N81" t="s">
        <v>46</v>
      </c>
      <c r="O81" t="s">
        <v>52</v>
      </c>
      <c r="P81">
        <v>118786</v>
      </c>
      <c r="Q81">
        <v>1.5324709999999999</v>
      </c>
      <c r="R81">
        <v>1.7481930000000001</v>
      </c>
      <c r="S81">
        <v>0.215721999999999</v>
      </c>
      <c r="T81">
        <v>215.72199999999901</v>
      </c>
      <c r="Y81" s="2">
        <v>47374</v>
      </c>
      <c r="Z81" s="2" t="s">
        <v>81</v>
      </c>
      <c r="AA81" s="2" t="s">
        <v>26</v>
      </c>
      <c r="AB81" s="2">
        <v>370384</v>
      </c>
      <c r="AC81" s="2">
        <v>1.322263</v>
      </c>
      <c r="AD81" s="2">
        <v>1.5230220000000001</v>
      </c>
      <c r="AE81" s="2">
        <v>0.20075899999999999</v>
      </c>
      <c r="AF81" s="2">
        <v>200.75899999999999</v>
      </c>
      <c r="AK81">
        <v>37088</v>
      </c>
      <c r="AL81" t="s">
        <v>16</v>
      </c>
      <c r="AM81" t="s">
        <v>47</v>
      </c>
      <c r="AN81">
        <v>229484</v>
      </c>
      <c r="AO81">
        <v>2.5000119999999999</v>
      </c>
      <c r="AP81">
        <v>2.585871</v>
      </c>
      <c r="AQ81">
        <v>8.5859000000000102E-2</v>
      </c>
      <c r="AR81">
        <v>85.859000000000094</v>
      </c>
    </row>
    <row r="82" spans="1:44">
      <c r="A82" s="2">
        <v>54606</v>
      </c>
      <c r="B82" s="2" t="s">
        <v>21</v>
      </c>
      <c r="C82" s="2" t="s">
        <v>18</v>
      </c>
      <c r="D82" s="2">
        <v>1083060</v>
      </c>
      <c r="E82" s="2">
        <v>2.030189</v>
      </c>
      <c r="F82" s="2">
        <v>2.678385</v>
      </c>
      <c r="G82" s="2">
        <v>0.64819599999999999</v>
      </c>
      <c r="H82" s="2">
        <v>648.19600000000003</v>
      </c>
      <c r="M82">
        <v>39282</v>
      </c>
      <c r="N82" t="s">
        <v>71</v>
      </c>
      <c r="O82" t="s">
        <v>69</v>
      </c>
      <c r="P82">
        <v>129486</v>
      </c>
      <c r="Q82">
        <v>1.7122579999999901</v>
      </c>
      <c r="R82">
        <v>1.9280870000000001</v>
      </c>
      <c r="S82">
        <v>0.21582899999999999</v>
      </c>
      <c r="T82">
        <v>215.82900000000001</v>
      </c>
      <c r="Y82" s="2">
        <v>56749</v>
      </c>
      <c r="Z82" s="2" t="s">
        <v>24</v>
      </c>
      <c r="AA82" s="2" t="s">
        <v>26</v>
      </c>
      <c r="AB82" s="2">
        <v>172906</v>
      </c>
      <c r="AC82" s="2">
        <v>1.322263</v>
      </c>
      <c r="AD82" s="2">
        <v>1.5230220000000001</v>
      </c>
      <c r="AE82" s="2">
        <v>0.20075899999999999</v>
      </c>
      <c r="AF82" s="2">
        <v>200.75899999999999</v>
      </c>
      <c r="AK82">
        <v>53464</v>
      </c>
      <c r="AL82" t="s">
        <v>16</v>
      </c>
      <c r="AM82" t="s">
        <v>48</v>
      </c>
      <c r="AN82">
        <v>115766</v>
      </c>
      <c r="AO82">
        <v>2.5000239999999998</v>
      </c>
      <c r="AP82">
        <v>2.644622</v>
      </c>
      <c r="AQ82">
        <v>0.144598</v>
      </c>
      <c r="AR82">
        <v>144.59800000000001</v>
      </c>
    </row>
    <row r="83" spans="1:44">
      <c r="A83" s="2">
        <v>55739</v>
      </c>
      <c r="B83" s="2" t="s">
        <v>21</v>
      </c>
      <c r="C83" s="2" t="s">
        <v>16</v>
      </c>
      <c r="D83" s="2">
        <v>1074254</v>
      </c>
      <c r="E83" s="2">
        <v>2.5699990000000001</v>
      </c>
      <c r="F83" s="2">
        <v>2.8630170000000001</v>
      </c>
      <c r="G83" s="2">
        <v>0.293018</v>
      </c>
      <c r="H83" s="2">
        <v>293.01799999999997</v>
      </c>
      <c r="M83">
        <v>35649</v>
      </c>
      <c r="N83" t="s">
        <v>71</v>
      </c>
      <c r="O83" t="s">
        <v>23</v>
      </c>
      <c r="P83">
        <v>78570</v>
      </c>
      <c r="Q83">
        <v>1.6622680000000001</v>
      </c>
      <c r="R83">
        <v>1.878179</v>
      </c>
      <c r="S83">
        <v>0.21591099999999899</v>
      </c>
      <c r="T83">
        <v>215.91099999999901</v>
      </c>
      <c r="Y83" s="2">
        <v>42128</v>
      </c>
      <c r="Z83" s="2" t="s">
        <v>75</v>
      </c>
      <c r="AA83" s="2" t="s">
        <v>69</v>
      </c>
      <c r="AB83" s="2">
        <v>386506</v>
      </c>
      <c r="AC83" s="2">
        <v>1.802257</v>
      </c>
      <c r="AD83" s="2">
        <v>2.0030220000000001</v>
      </c>
      <c r="AE83" s="2">
        <v>0.200765</v>
      </c>
      <c r="AF83" s="2">
        <v>200.76499999999999</v>
      </c>
      <c r="AK83">
        <v>47723</v>
      </c>
      <c r="AL83" t="s">
        <v>16</v>
      </c>
      <c r="AM83" t="s">
        <v>50</v>
      </c>
      <c r="AN83">
        <v>334484</v>
      </c>
      <c r="AO83">
        <v>2.5060150000000001</v>
      </c>
      <c r="AP83">
        <v>2.6446320000000001</v>
      </c>
      <c r="AQ83">
        <v>0.13861699999999999</v>
      </c>
      <c r="AR83">
        <v>138.61699999999999</v>
      </c>
    </row>
    <row r="84" spans="1:44">
      <c r="A84" s="2">
        <v>51527</v>
      </c>
      <c r="B84" s="2" t="s">
        <v>11</v>
      </c>
      <c r="C84" s="2" t="s">
        <v>15</v>
      </c>
      <c r="D84" s="2">
        <v>1072704</v>
      </c>
      <c r="E84" s="2">
        <v>1.81</v>
      </c>
      <c r="F84" s="2">
        <v>2.1151599999999999</v>
      </c>
      <c r="G84" s="2">
        <v>0.30515999999999999</v>
      </c>
      <c r="H84" s="2">
        <v>305.16000000000003</v>
      </c>
      <c r="M84">
        <v>44209</v>
      </c>
      <c r="N84" t="s">
        <v>54</v>
      </c>
      <c r="O84" t="s">
        <v>16</v>
      </c>
      <c r="P84">
        <v>99012</v>
      </c>
      <c r="Q84">
        <v>1.5322309999999999</v>
      </c>
      <c r="R84">
        <v>1.7481979999999999</v>
      </c>
      <c r="S84">
        <v>0.21596699999999999</v>
      </c>
      <c r="T84">
        <v>215.96700000000001</v>
      </c>
      <c r="Y84" s="2">
        <v>40561</v>
      </c>
      <c r="Z84" s="2" t="s">
        <v>68</v>
      </c>
      <c r="AA84" s="2" t="s">
        <v>69</v>
      </c>
      <c r="AB84" s="2">
        <v>122410</v>
      </c>
      <c r="AC84" s="2">
        <v>1.802257</v>
      </c>
      <c r="AD84" s="2">
        <v>2.0030220000000001</v>
      </c>
      <c r="AE84" s="2">
        <v>0.200765</v>
      </c>
      <c r="AF84" s="2">
        <v>200.76499999999999</v>
      </c>
      <c r="AK84">
        <v>55446</v>
      </c>
      <c r="AL84" t="s">
        <v>16</v>
      </c>
      <c r="AM84" t="s">
        <v>46</v>
      </c>
      <c r="AN84">
        <v>211004</v>
      </c>
      <c r="AO84">
        <v>3.5</v>
      </c>
      <c r="AP84">
        <v>3.5829819999999999</v>
      </c>
      <c r="AQ84">
        <v>8.2981999999999806E-2</v>
      </c>
      <c r="AR84">
        <v>82.9819999999998</v>
      </c>
    </row>
    <row r="85" spans="1:44">
      <c r="A85" s="2">
        <v>53233</v>
      </c>
      <c r="B85" s="2" t="s">
        <v>11</v>
      </c>
      <c r="C85" s="2" t="s">
        <v>8</v>
      </c>
      <c r="D85" s="2">
        <v>1076674</v>
      </c>
      <c r="E85" s="2">
        <v>1.830201</v>
      </c>
      <c r="F85" s="2">
        <v>2.179017</v>
      </c>
      <c r="G85" s="2">
        <v>0.34881600000000001</v>
      </c>
      <c r="H85" s="2">
        <v>348.81599999999997</v>
      </c>
      <c r="M85">
        <v>33347</v>
      </c>
      <c r="N85" t="s">
        <v>26</v>
      </c>
      <c r="O85" t="s">
        <v>70</v>
      </c>
      <c r="P85">
        <v>138808</v>
      </c>
      <c r="Q85">
        <v>2.1825070000000002</v>
      </c>
      <c r="R85">
        <v>2.3987400000000001</v>
      </c>
      <c r="S85">
        <v>0.21623299999999901</v>
      </c>
      <c r="T85">
        <v>216.23299999999901</v>
      </c>
      <c r="Y85" s="2">
        <v>44614</v>
      </c>
      <c r="Z85" s="2" t="s">
        <v>84</v>
      </c>
      <c r="AA85" s="2" t="s">
        <v>18</v>
      </c>
      <c r="AB85" s="2">
        <v>85494</v>
      </c>
      <c r="AC85" s="2">
        <v>1.322271</v>
      </c>
      <c r="AD85" s="2">
        <v>1.5236769999999999</v>
      </c>
      <c r="AE85" s="2">
        <v>0.201406</v>
      </c>
      <c r="AF85" s="2">
        <v>201.40600000000001</v>
      </c>
      <c r="AK85">
        <v>50639</v>
      </c>
      <c r="AL85" t="s">
        <v>16</v>
      </c>
      <c r="AM85" t="s">
        <v>11</v>
      </c>
      <c r="AN85">
        <v>78990</v>
      </c>
      <c r="AO85">
        <v>3.5037400000000001</v>
      </c>
      <c r="AP85">
        <v>3.582811</v>
      </c>
      <c r="AQ85">
        <v>7.9070999999999794E-2</v>
      </c>
      <c r="AR85">
        <v>79.070999999999799</v>
      </c>
    </row>
    <row r="86" spans="1:44">
      <c r="A86" s="2">
        <v>43901</v>
      </c>
      <c r="B86" s="2" t="s">
        <v>11</v>
      </c>
      <c r="C86" s="2" t="s">
        <v>17</v>
      </c>
      <c r="D86" s="2">
        <v>1073200</v>
      </c>
      <c r="E86" s="2">
        <v>2.66</v>
      </c>
      <c r="F86" s="2">
        <v>2.7890999999999999</v>
      </c>
      <c r="G86" s="2">
        <v>0.12909999999999999</v>
      </c>
      <c r="H86" s="2">
        <v>129.1</v>
      </c>
      <c r="M86">
        <v>38867</v>
      </c>
      <c r="N86" t="s">
        <v>66</v>
      </c>
      <c r="O86" t="s">
        <v>69</v>
      </c>
      <c r="P86">
        <v>566022</v>
      </c>
      <c r="Q86">
        <v>2.1822659999999998</v>
      </c>
      <c r="R86">
        <v>2.3987449999999999</v>
      </c>
      <c r="S86">
        <v>0.216479</v>
      </c>
      <c r="T86">
        <v>216.47900000000001</v>
      </c>
      <c r="Y86" s="2">
        <v>41668</v>
      </c>
      <c r="Z86" s="2" t="s">
        <v>73</v>
      </c>
      <c r="AA86" s="2" t="s">
        <v>18</v>
      </c>
      <c r="AB86" s="2">
        <v>81854</v>
      </c>
      <c r="AC86" s="2">
        <v>1.322271</v>
      </c>
      <c r="AD86" s="2">
        <v>1.5236769999999999</v>
      </c>
      <c r="AE86" s="2">
        <v>0.201406</v>
      </c>
      <c r="AF86" s="2">
        <v>201.40600000000001</v>
      </c>
      <c r="AK86">
        <v>60297</v>
      </c>
      <c r="AL86" t="s">
        <v>45</v>
      </c>
      <c r="AM86" t="s">
        <v>46</v>
      </c>
      <c r="AN86">
        <v>86562</v>
      </c>
      <c r="AO86">
        <v>1.5026329999999899</v>
      </c>
      <c r="AP86">
        <v>1.624622</v>
      </c>
      <c r="AQ86">
        <v>0.121989</v>
      </c>
      <c r="AR86">
        <v>121.989</v>
      </c>
    </row>
    <row r="87" spans="1:44">
      <c r="A87" s="2">
        <v>33910</v>
      </c>
      <c r="B87" s="2" t="s">
        <v>17</v>
      </c>
      <c r="C87" s="2" t="s">
        <v>22</v>
      </c>
      <c r="D87" s="2">
        <v>1072704</v>
      </c>
      <c r="E87" s="2">
        <v>1.81</v>
      </c>
      <c r="F87" s="2">
        <v>2.1194820000000001</v>
      </c>
      <c r="G87" s="2">
        <v>0.30948199999999998</v>
      </c>
      <c r="H87" s="2">
        <v>309.48200000000003</v>
      </c>
      <c r="M87">
        <v>47587</v>
      </c>
      <c r="N87" t="s">
        <v>8</v>
      </c>
      <c r="O87" t="s">
        <v>26</v>
      </c>
      <c r="P87">
        <v>685658</v>
      </c>
      <c r="Q87">
        <v>1.7422309999999901</v>
      </c>
      <c r="R87">
        <v>1.9587399999999999</v>
      </c>
      <c r="S87">
        <v>0.21650900000000001</v>
      </c>
      <c r="T87">
        <v>216.50899999999999</v>
      </c>
      <c r="Y87" s="2">
        <v>33315</v>
      </c>
      <c r="Z87" s="2" t="s">
        <v>16</v>
      </c>
      <c r="AA87" s="2" t="s">
        <v>17</v>
      </c>
      <c r="AB87" s="2">
        <v>68046</v>
      </c>
      <c r="AC87" s="2">
        <v>1.56</v>
      </c>
      <c r="AD87" s="2">
        <v>1.7630220000000001</v>
      </c>
      <c r="AE87" s="2">
        <v>0.20302200000000001</v>
      </c>
      <c r="AF87" s="2">
        <v>203.02199999999999</v>
      </c>
      <c r="AK87">
        <v>44623</v>
      </c>
      <c r="AL87" t="s">
        <v>45</v>
      </c>
      <c r="AM87" t="s">
        <v>47</v>
      </c>
      <c r="AN87">
        <v>59988</v>
      </c>
      <c r="AO87">
        <v>1.5037689999999999</v>
      </c>
      <c r="AP87">
        <v>1.612622</v>
      </c>
      <c r="AQ87">
        <v>0.10885299999999901</v>
      </c>
      <c r="AR87">
        <v>108.852999999999</v>
      </c>
    </row>
    <row r="88" spans="1:44">
      <c r="A88" s="2">
        <v>41249</v>
      </c>
      <c r="B88" s="2" t="s">
        <v>17</v>
      </c>
      <c r="C88" s="2" t="s">
        <v>7</v>
      </c>
      <c r="D88" s="2">
        <v>1076674</v>
      </c>
      <c r="E88" s="2">
        <v>1.8300209999999999</v>
      </c>
      <c r="F88" s="2">
        <v>2.1790189999999998</v>
      </c>
      <c r="G88" s="2">
        <v>0.34899799999999997</v>
      </c>
      <c r="H88" s="2">
        <v>348.99799999999999</v>
      </c>
      <c r="M88">
        <v>58622</v>
      </c>
      <c r="N88" t="s">
        <v>46</v>
      </c>
      <c r="O88" t="s">
        <v>23</v>
      </c>
      <c r="P88">
        <v>604910</v>
      </c>
      <c r="Q88">
        <v>2.1699989999999998</v>
      </c>
      <c r="R88">
        <v>2.3871340000000001</v>
      </c>
      <c r="S88">
        <v>0.21713499999999999</v>
      </c>
      <c r="T88">
        <v>217.13499999999999</v>
      </c>
      <c r="Y88" s="2">
        <v>44614</v>
      </c>
      <c r="Z88" s="2" t="s">
        <v>84</v>
      </c>
      <c r="AA88" s="2" t="s">
        <v>8</v>
      </c>
      <c r="AB88" s="2">
        <v>86872</v>
      </c>
      <c r="AC88" s="2">
        <v>1.802271</v>
      </c>
      <c r="AD88" s="2">
        <v>2.0061010000000001</v>
      </c>
      <c r="AE88" s="2">
        <v>0.20383000000000001</v>
      </c>
      <c r="AF88" s="2">
        <v>203.83</v>
      </c>
      <c r="AK88">
        <v>34942</v>
      </c>
      <c r="AL88" t="s">
        <v>45</v>
      </c>
      <c r="AM88" t="s">
        <v>46</v>
      </c>
      <c r="AN88">
        <v>86252</v>
      </c>
      <c r="AO88">
        <v>2.0026329999999999</v>
      </c>
      <c r="AP88">
        <v>2.08186599999999</v>
      </c>
      <c r="AQ88">
        <v>7.9232999999999804E-2</v>
      </c>
      <c r="AR88">
        <v>79.232999999999805</v>
      </c>
    </row>
    <row r="89" spans="1:44">
      <c r="A89" s="2">
        <v>41250</v>
      </c>
      <c r="B89" s="2" t="s">
        <v>17</v>
      </c>
      <c r="C89" s="2" t="s">
        <v>7</v>
      </c>
      <c r="D89" s="2">
        <v>1075122</v>
      </c>
      <c r="E89" s="2">
        <v>2.66</v>
      </c>
      <c r="F89" s="2">
        <v>2.9430170000000002</v>
      </c>
      <c r="G89" s="2">
        <v>0.28301700000000002</v>
      </c>
      <c r="H89" s="2">
        <v>283.017</v>
      </c>
      <c r="M89">
        <v>53297</v>
      </c>
      <c r="N89" t="s">
        <v>51</v>
      </c>
      <c r="O89" t="s">
        <v>61</v>
      </c>
      <c r="P89">
        <v>71356</v>
      </c>
      <c r="Q89">
        <v>1.532483</v>
      </c>
      <c r="R89">
        <v>1.7497879999999999</v>
      </c>
      <c r="S89">
        <v>0.217305</v>
      </c>
      <c r="T89">
        <v>217.30500000000001</v>
      </c>
      <c r="Y89" s="2">
        <v>41668</v>
      </c>
      <c r="Z89" s="2" t="s">
        <v>73</v>
      </c>
      <c r="AA89" s="2" t="s">
        <v>8</v>
      </c>
      <c r="AB89" s="2">
        <v>590252</v>
      </c>
      <c r="AC89" s="2">
        <v>1.802271</v>
      </c>
      <c r="AD89" s="2">
        <v>2.0061010000000001</v>
      </c>
      <c r="AE89" s="2">
        <v>0.20383000000000001</v>
      </c>
      <c r="AF89" s="2">
        <v>203.83</v>
      </c>
      <c r="AK89">
        <v>38860</v>
      </c>
      <c r="AL89" t="s">
        <v>45</v>
      </c>
      <c r="AM89" t="s">
        <v>47</v>
      </c>
      <c r="AN89">
        <v>221838</v>
      </c>
      <c r="AO89">
        <v>2.0037690000000001</v>
      </c>
      <c r="AP89">
        <v>2.073874</v>
      </c>
      <c r="AQ89">
        <v>7.0104999999999806E-2</v>
      </c>
      <c r="AR89">
        <v>70.104999999999805</v>
      </c>
    </row>
    <row r="90" spans="1:44">
      <c r="A90" s="2">
        <v>37198</v>
      </c>
      <c r="B90" s="2" t="s">
        <v>12</v>
      </c>
      <c r="C90" s="2" t="s">
        <v>16</v>
      </c>
      <c r="D90" s="2">
        <v>1072704</v>
      </c>
      <c r="E90" s="2">
        <v>1.81</v>
      </c>
      <c r="F90" s="2">
        <v>2.1190169999999999</v>
      </c>
      <c r="G90" s="2">
        <v>0.30901699999999999</v>
      </c>
      <c r="H90" s="2">
        <v>309.017</v>
      </c>
      <c r="M90">
        <v>39138</v>
      </c>
      <c r="N90" t="s">
        <v>55</v>
      </c>
      <c r="O90" t="s">
        <v>60</v>
      </c>
      <c r="P90">
        <v>266822</v>
      </c>
      <c r="Q90">
        <v>1.532243</v>
      </c>
      <c r="R90">
        <v>1.7498290000000001</v>
      </c>
      <c r="S90">
        <v>0.217586</v>
      </c>
      <c r="T90">
        <v>217.58600000000001</v>
      </c>
      <c r="Y90" s="2">
        <v>44614</v>
      </c>
      <c r="Z90" s="2" t="s">
        <v>84</v>
      </c>
      <c r="AA90" s="2" t="s">
        <v>23</v>
      </c>
      <c r="AB90" s="2">
        <v>111214</v>
      </c>
      <c r="AC90" s="2">
        <v>1.472259</v>
      </c>
      <c r="AD90" s="2">
        <v>1.679022</v>
      </c>
      <c r="AE90" s="2">
        <v>0.206763</v>
      </c>
      <c r="AF90" s="2">
        <v>206.76300000000001</v>
      </c>
      <c r="AK90">
        <v>60709</v>
      </c>
      <c r="AL90" t="s">
        <v>45</v>
      </c>
      <c r="AM90" t="s">
        <v>47</v>
      </c>
      <c r="AN90">
        <v>74236</v>
      </c>
      <c r="AO90">
        <v>2.5026459999999999</v>
      </c>
      <c r="AP90">
        <v>2.6246320000000001</v>
      </c>
      <c r="AQ90">
        <v>0.121986</v>
      </c>
      <c r="AR90">
        <v>121.986</v>
      </c>
    </row>
    <row r="91" spans="1:44">
      <c r="A91" s="2">
        <v>54056</v>
      </c>
      <c r="B91" s="2" t="s">
        <v>12</v>
      </c>
      <c r="C91" s="2" t="s">
        <v>11</v>
      </c>
      <c r="D91" s="2">
        <v>1076674</v>
      </c>
      <c r="E91" s="2">
        <v>1.8300510000000001</v>
      </c>
      <c r="F91" s="2">
        <v>2.0940910000000001</v>
      </c>
      <c r="G91" s="2">
        <v>0.26404</v>
      </c>
      <c r="H91" s="2">
        <v>264.04000000000002</v>
      </c>
      <c r="M91">
        <v>43980</v>
      </c>
      <c r="N91" t="s">
        <v>23</v>
      </c>
      <c r="O91" t="s">
        <v>15</v>
      </c>
      <c r="P91">
        <v>91254</v>
      </c>
      <c r="Q91">
        <v>1.5322549999999999</v>
      </c>
      <c r="R91">
        <v>1.750076</v>
      </c>
      <c r="S91">
        <v>0.21782099999999899</v>
      </c>
      <c r="T91">
        <v>217.820999999999</v>
      </c>
      <c r="Y91" s="2">
        <v>41668</v>
      </c>
      <c r="Z91" s="2" t="s">
        <v>73</v>
      </c>
      <c r="AA91" s="2" t="s">
        <v>23</v>
      </c>
      <c r="AB91" s="2">
        <v>82036</v>
      </c>
      <c r="AC91" s="2">
        <v>1.472259</v>
      </c>
      <c r="AD91" s="2">
        <v>1.679022</v>
      </c>
      <c r="AE91" s="2">
        <v>0.206763</v>
      </c>
      <c r="AF91" s="2">
        <v>206.76300000000001</v>
      </c>
      <c r="AK91">
        <v>40157</v>
      </c>
      <c r="AL91" t="s">
        <v>45</v>
      </c>
      <c r="AM91" t="s">
        <v>48</v>
      </c>
      <c r="AN91">
        <v>15982</v>
      </c>
      <c r="AO91">
        <v>2.5038130000000001</v>
      </c>
      <c r="AP91">
        <v>2.6446170000000002</v>
      </c>
      <c r="AQ91">
        <v>0.14080400000000001</v>
      </c>
      <c r="AR91">
        <v>140.804</v>
      </c>
    </row>
    <row r="92" spans="1:44">
      <c r="A92" s="2">
        <v>59325</v>
      </c>
      <c r="B92" s="2" t="s">
        <v>12</v>
      </c>
      <c r="C92" s="2" t="s">
        <v>22</v>
      </c>
      <c r="D92" s="2">
        <v>1077440</v>
      </c>
      <c r="E92" s="2">
        <v>2.66</v>
      </c>
      <c r="F92" s="2">
        <v>2.8870170000000002</v>
      </c>
      <c r="G92" s="2">
        <v>0.227017</v>
      </c>
      <c r="H92" s="2">
        <v>227.017</v>
      </c>
      <c r="M92">
        <v>33347</v>
      </c>
      <c r="N92" t="s">
        <v>26</v>
      </c>
      <c r="O92" t="s">
        <v>47</v>
      </c>
      <c r="P92">
        <v>80492</v>
      </c>
      <c r="Q92">
        <v>1.5325069999999901</v>
      </c>
      <c r="R92">
        <v>1.7507009999999901</v>
      </c>
      <c r="S92">
        <v>0.218194</v>
      </c>
      <c r="T92">
        <v>218.19399999999999</v>
      </c>
      <c r="Y92" s="2">
        <v>46214</v>
      </c>
      <c r="Z92" s="2" t="s">
        <v>22</v>
      </c>
      <c r="AA92" s="2" t="s">
        <v>7</v>
      </c>
      <c r="AB92" s="2">
        <v>643170</v>
      </c>
      <c r="AC92" s="2">
        <v>1.199999</v>
      </c>
      <c r="AD92" s="2">
        <v>1.4071450000000001</v>
      </c>
      <c r="AE92" s="2">
        <v>0.207146</v>
      </c>
      <c r="AF92" s="2">
        <v>207.14599999999999</v>
      </c>
      <c r="AK92">
        <v>53080</v>
      </c>
      <c r="AL92" t="s">
        <v>45</v>
      </c>
      <c r="AM92" t="s">
        <v>46</v>
      </c>
      <c r="AN92">
        <v>85060</v>
      </c>
      <c r="AO92">
        <v>3.5026329999999999</v>
      </c>
      <c r="AP92">
        <v>3.6206170000000002</v>
      </c>
      <c r="AQ92">
        <v>0.11798400000000001</v>
      </c>
      <c r="AR92">
        <v>117.98399999999999</v>
      </c>
    </row>
    <row r="93" spans="1:44">
      <c r="A93" s="2">
        <v>39771</v>
      </c>
      <c r="B93" s="2" t="s">
        <v>18</v>
      </c>
      <c r="C93" s="2" t="s">
        <v>7</v>
      </c>
      <c r="D93" s="2">
        <v>1072704</v>
      </c>
      <c r="E93" s="2">
        <v>1.81</v>
      </c>
      <c r="F93" s="2">
        <v>2.1150169999999999</v>
      </c>
      <c r="G93" s="2">
        <v>0.30501699999999998</v>
      </c>
      <c r="H93" s="2">
        <v>305.017</v>
      </c>
      <c r="M93">
        <v>38867</v>
      </c>
      <c r="N93" t="s">
        <v>66</v>
      </c>
      <c r="O93" t="s">
        <v>49</v>
      </c>
      <c r="P93">
        <v>164962</v>
      </c>
      <c r="Q93">
        <v>1.5322659999999999</v>
      </c>
      <c r="R93">
        <v>1.7505679999999999</v>
      </c>
      <c r="S93">
        <v>0.218302</v>
      </c>
      <c r="T93">
        <v>218.30199999999999</v>
      </c>
      <c r="Y93" s="2">
        <v>51456</v>
      </c>
      <c r="Z93" s="2" t="s">
        <v>80</v>
      </c>
      <c r="AA93" s="2" t="s">
        <v>15</v>
      </c>
      <c r="AB93" s="2">
        <v>481490</v>
      </c>
      <c r="AC93" s="2">
        <v>1.2122329999999999</v>
      </c>
      <c r="AD93" s="2">
        <v>1.423022</v>
      </c>
      <c r="AE93" s="2">
        <v>0.210789</v>
      </c>
      <c r="AF93" s="2">
        <v>210.78899999999999</v>
      </c>
      <c r="AK93">
        <v>52705</v>
      </c>
      <c r="AL93" t="s">
        <v>45</v>
      </c>
      <c r="AM93" t="s">
        <v>47</v>
      </c>
      <c r="AN93">
        <v>44072</v>
      </c>
      <c r="AO93">
        <v>3.5037690000000001</v>
      </c>
      <c r="AP93">
        <v>3.664622</v>
      </c>
      <c r="AQ93">
        <v>0.160852999999999</v>
      </c>
      <c r="AR93">
        <v>160.85299999999901</v>
      </c>
    </row>
    <row r="94" spans="1:44">
      <c r="A94" s="2">
        <v>56562</v>
      </c>
      <c r="B94" s="2" t="s">
        <v>18</v>
      </c>
      <c r="C94" s="2" t="s">
        <v>16</v>
      </c>
      <c r="D94" s="2">
        <v>1076674</v>
      </c>
      <c r="E94" s="2">
        <v>1.83</v>
      </c>
      <c r="F94" s="2">
        <v>2.1790180000000001</v>
      </c>
      <c r="G94" s="2">
        <v>0.34901799999999999</v>
      </c>
      <c r="H94" s="2">
        <v>349.01799999999997</v>
      </c>
      <c r="M94">
        <v>41212</v>
      </c>
      <c r="N94" t="s">
        <v>24</v>
      </c>
      <c r="O94" t="s">
        <v>73</v>
      </c>
      <c r="P94">
        <v>112778</v>
      </c>
      <c r="Q94">
        <v>1.532268</v>
      </c>
      <c r="R94">
        <v>1.7510250000000001</v>
      </c>
      <c r="S94">
        <v>0.21875700000000001</v>
      </c>
      <c r="T94">
        <v>218.75700000000001</v>
      </c>
      <c r="Y94" s="2">
        <v>40946</v>
      </c>
      <c r="Z94" s="2" t="s">
        <v>7</v>
      </c>
      <c r="AA94" s="2" t="s">
        <v>15</v>
      </c>
      <c r="AB94" s="2">
        <v>188884</v>
      </c>
      <c r="AC94" s="2">
        <v>1.2122329999999999</v>
      </c>
      <c r="AD94" s="2">
        <v>1.423022</v>
      </c>
      <c r="AE94" s="2">
        <v>0.210789</v>
      </c>
      <c r="AF94" s="2">
        <v>210.78899999999999</v>
      </c>
      <c r="AK94">
        <v>37198</v>
      </c>
      <c r="AL94" t="s">
        <v>52</v>
      </c>
      <c r="AM94" t="s">
        <v>46</v>
      </c>
      <c r="AN94">
        <v>142686</v>
      </c>
      <c r="AO94">
        <v>1.5026329999999899</v>
      </c>
      <c r="AP94">
        <v>1.585861</v>
      </c>
      <c r="AQ94">
        <v>8.3227999999999996E-2</v>
      </c>
      <c r="AR94">
        <v>83.227999999999994</v>
      </c>
    </row>
    <row r="95" spans="1:44">
      <c r="A95" s="2">
        <v>49442</v>
      </c>
      <c r="B95" s="2" t="s">
        <v>18</v>
      </c>
      <c r="C95" s="2" t="s">
        <v>23</v>
      </c>
      <c r="D95" s="2">
        <v>1077440</v>
      </c>
      <c r="E95" s="2">
        <v>2.66</v>
      </c>
      <c r="F95" s="2">
        <v>2.9070170000000002</v>
      </c>
      <c r="G95" s="2">
        <v>0.24701699999999999</v>
      </c>
      <c r="H95" s="2">
        <v>247.017</v>
      </c>
      <c r="M95">
        <v>53081</v>
      </c>
      <c r="N95" t="s">
        <v>49</v>
      </c>
      <c r="O95" t="s">
        <v>72</v>
      </c>
      <c r="P95">
        <v>89690</v>
      </c>
      <c r="Q95">
        <v>1.5324979999999999</v>
      </c>
      <c r="R95">
        <v>1.751565</v>
      </c>
      <c r="S95">
        <v>0.21906700000000001</v>
      </c>
      <c r="T95">
        <v>219.06700000000001</v>
      </c>
      <c r="Y95" s="2">
        <v>48291</v>
      </c>
      <c r="Z95" s="2" t="s">
        <v>65</v>
      </c>
      <c r="AA95" s="2" t="s">
        <v>16</v>
      </c>
      <c r="AB95" s="2">
        <v>264304</v>
      </c>
      <c r="AC95" s="2">
        <v>1.459999</v>
      </c>
      <c r="AD95" s="2">
        <v>1.671022</v>
      </c>
      <c r="AE95" s="2">
        <v>0.21102299999999999</v>
      </c>
      <c r="AF95" s="2">
        <v>211.023</v>
      </c>
      <c r="AK95">
        <v>57518</v>
      </c>
      <c r="AL95" t="s">
        <v>52</v>
      </c>
      <c r="AM95" t="s">
        <v>47</v>
      </c>
      <c r="AN95">
        <v>153828</v>
      </c>
      <c r="AO95">
        <v>1.5037689999999999</v>
      </c>
      <c r="AP95">
        <v>1.5745559999999901</v>
      </c>
      <c r="AQ95">
        <v>7.0786999999999697E-2</v>
      </c>
      <c r="AR95">
        <v>70.786999999999694</v>
      </c>
    </row>
    <row r="96" spans="1:44">
      <c r="A96" s="2">
        <v>35834</v>
      </c>
      <c r="B96" s="2" t="s">
        <v>16</v>
      </c>
      <c r="C96" s="2" t="s">
        <v>25</v>
      </c>
      <c r="D96" s="2">
        <v>1072704</v>
      </c>
      <c r="E96" s="2">
        <v>1.81</v>
      </c>
      <c r="F96" s="2">
        <v>2.115021</v>
      </c>
      <c r="G96" s="2">
        <v>0.30502099999999999</v>
      </c>
      <c r="H96" s="2">
        <v>305.02100000000002</v>
      </c>
      <c r="M96">
        <v>44677</v>
      </c>
      <c r="N96" t="s">
        <v>47</v>
      </c>
      <c r="O96" t="s">
        <v>7</v>
      </c>
      <c r="P96">
        <v>88064</v>
      </c>
      <c r="Q96">
        <v>1.532257</v>
      </c>
      <c r="R96">
        <v>1.751387</v>
      </c>
      <c r="S96">
        <v>0.21912999999999999</v>
      </c>
      <c r="T96">
        <v>219.13</v>
      </c>
      <c r="Y96" s="2">
        <v>45817</v>
      </c>
      <c r="Z96" s="2" t="s">
        <v>50</v>
      </c>
      <c r="AA96" s="2" t="s">
        <v>74</v>
      </c>
      <c r="AB96" s="2">
        <v>93376</v>
      </c>
      <c r="AC96" s="2">
        <v>1.8033999999999999</v>
      </c>
      <c r="AD96" s="2">
        <v>2.01539</v>
      </c>
      <c r="AE96" s="2">
        <v>0.21199000000000001</v>
      </c>
      <c r="AF96" s="2">
        <v>211.99</v>
      </c>
      <c r="AK96">
        <v>49144</v>
      </c>
      <c r="AL96" t="s">
        <v>52</v>
      </c>
      <c r="AM96" t="s">
        <v>46</v>
      </c>
      <c r="AN96">
        <v>140558</v>
      </c>
      <c r="AO96">
        <v>2.0026329999999999</v>
      </c>
      <c r="AP96">
        <v>2.1206170000000002</v>
      </c>
      <c r="AQ96">
        <v>0.11798400000000001</v>
      </c>
      <c r="AR96">
        <v>117.98399999999999</v>
      </c>
    </row>
    <row r="97" spans="1:44">
      <c r="A97" s="2">
        <v>55246</v>
      </c>
      <c r="B97" s="2" t="s">
        <v>16</v>
      </c>
      <c r="C97" s="2" t="s">
        <v>21</v>
      </c>
      <c r="D97" s="2">
        <v>1076674</v>
      </c>
      <c r="E97" s="2">
        <v>1.830198</v>
      </c>
      <c r="F97" s="2">
        <v>2.1790189999999998</v>
      </c>
      <c r="G97" s="2">
        <v>0.34882099999999999</v>
      </c>
      <c r="H97" s="2">
        <v>348.82100000000003</v>
      </c>
      <c r="M97">
        <v>45678</v>
      </c>
      <c r="N97" t="s">
        <v>74</v>
      </c>
      <c r="O97" t="s">
        <v>15</v>
      </c>
      <c r="P97">
        <v>96478</v>
      </c>
      <c r="Q97">
        <v>1.8199999999999901</v>
      </c>
      <c r="R97">
        <v>2.0391360000000001</v>
      </c>
      <c r="S97">
        <v>0.219136</v>
      </c>
      <c r="T97">
        <v>219.136</v>
      </c>
      <c r="Y97" s="2">
        <v>40744</v>
      </c>
      <c r="Z97" s="2" t="s">
        <v>18</v>
      </c>
      <c r="AA97" s="2" t="s">
        <v>73</v>
      </c>
      <c r="AB97" s="2">
        <v>37692</v>
      </c>
      <c r="AC97" s="2">
        <v>1.8031600000000001</v>
      </c>
      <c r="AD97" s="2">
        <v>2.0153949999999998</v>
      </c>
      <c r="AE97" s="2">
        <v>0.21223500000000001</v>
      </c>
      <c r="AF97" s="2">
        <v>212.23500000000001</v>
      </c>
      <c r="AK97">
        <v>48145</v>
      </c>
      <c r="AL97" t="s">
        <v>52</v>
      </c>
      <c r="AM97" t="s">
        <v>47</v>
      </c>
      <c r="AN97">
        <v>80554</v>
      </c>
      <c r="AO97">
        <v>2.0037690000000001</v>
      </c>
      <c r="AP97">
        <v>2.112622</v>
      </c>
      <c r="AQ97">
        <v>0.10885299999999901</v>
      </c>
      <c r="AR97">
        <v>108.852999999999</v>
      </c>
    </row>
    <row r="98" spans="1:44">
      <c r="A98" s="2">
        <v>50460</v>
      </c>
      <c r="B98" s="2" t="s">
        <v>16</v>
      </c>
      <c r="C98" s="2" t="s">
        <v>20</v>
      </c>
      <c r="D98" s="2">
        <v>1076114</v>
      </c>
      <c r="E98" s="2">
        <v>2.66</v>
      </c>
      <c r="F98" s="2">
        <v>2.9310170000000002</v>
      </c>
      <c r="G98" s="2">
        <v>0.27101700000000001</v>
      </c>
      <c r="H98" s="2">
        <v>271.017</v>
      </c>
      <c r="M98">
        <v>55306</v>
      </c>
      <c r="N98" t="s">
        <v>49</v>
      </c>
      <c r="O98" t="s">
        <v>73</v>
      </c>
      <c r="P98">
        <v>121254</v>
      </c>
      <c r="Q98">
        <v>1.189999</v>
      </c>
      <c r="R98">
        <v>1.40995</v>
      </c>
      <c r="S98">
        <v>0.21995100000000001</v>
      </c>
      <c r="T98">
        <v>219.95099999999999</v>
      </c>
      <c r="Y98" s="2">
        <v>35315</v>
      </c>
      <c r="Z98" s="2" t="s">
        <v>48</v>
      </c>
      <c r="AA98" s="2" t="s">
        <v>73</v>
      </c>
      <c r="AB98" s="2">
        <v>469860</v>
      </c>
      <c r="AC98" s="2">
        <v>1.8031600000000001</v>
      </c>
      <c r="AD98" s="2">
        <v>2.0153949999999998</v>
      </c>
      <c r="AE98" s="2">
        <v>0.21223500000000001</v>
      </c>
      <c r="AF98" s="2">
        <v>212.23500000000001</v>
      </c>
      <c r="AK98">
        <v>55400</v>
      </c>
      <c r="AL98" t="s">
        <v>52</v>
      </c>
      <c r="AM98" t="s">
        <v>47</v>
      </c>
      <c r="AN98">
        <v>117160</v>
      </c>
      <c r="AO98">
        <v>2.5026459999999999</v>
      </c>
      <c r="AP98">
        <v>2.6246269999999998</v>
      </c>
      <c r="AQ98">
        <v>0.12198100000000001</v>
      </c>
      <c r="AR98">
        <v>121.98099999999999</v>
      </c>
    </row>
    <row r="99" spans="1:44">
      <c r="A99" s="2">
        <v>44348</v>
      </c>
      <c r="B99" s="2" t="s">
        <v>26</v>
      </c>
      <c r="C99" s="2" t="s">
        <v>11</v>
      </c>
      <c r="D99" s="2">
        <v>1072704</v>
      </c>
      <c r="E99" s="2">
        <v>1.81</v>
      </c>
      <c r="F99" s="2">
        <v>2.1154760000000001</v>
      </c>
      <c r="G99" s="2">
        <v>0.30547600000000003</v>
      </c>
      <c r="H99" s="2">
        <v>305.476</v>
      </c>
      <c r="M99">
        <v>49132</v>
      </c>
      <c r="N99" t="s">
        <v>62</v>
      </c>
      <c r="O99" t="s">
        <v>7</v>
      </c>
      <c r="P99">
        <v>385576</v>
      </c>
      <c r="Q99">
        <v>1.742246</v>
      </c>
      <c r="R99">
        <v>1.963022</v>
      </c>
      <c r="S99">
        <v>0.220776</v>
      </c>
      <c r="T99">
        <v>220.77600000000001</v>
      </c>
      <c r="Y99" s="2">
        <v>53737</v>
      </c>
      <c r="Z99" s="2" t="s">
        <v>16</v>
      </c>
      <c r="AA99" s="2" t="s">
        <v>72</v>
      </c>
      <c r="AB99" s="2">
        <v>143376</v>
      </c>
      <c r="AC99" s="2">
        <v>1.3224739999999999</v>
      </c>
      <c r="AD99" s="2">
        <v>1.5349550000000001</v>
      </c>
      <c r="AE99" s="2">
        <v>0.212481</v>
      </c>
      <c r="AF99" s="2">
        <v>212.48099999999999</v>
      </c>
      <c r="AK99">
        <v>48916</v>
      </c>
      <c r="AL99" t="s">
        <v>52</v>
      </c>
      <c r="AM99" t="s">
        <v>48</v>
      </c>
      <c r="AN99">
        <v>138870</v>
      </c>
      <c r="AO99">
        <v>2.5038130000000001</v>
      </c>
      <c r="AP99">
        <v>2.605861</v>
      </c>
      <c r="AQ99">
        <v>0.102047999999999</v>
      </c>
      <c r="AR99">
        <v>102.04799999999901</v>
      </c>
    </row>
    <row r="100" spans="1:44">
      <c r="A100" s="2">
        <v>56676</v>
      </c>
      <c r="B100" s="2" t="s">
        <v>26</v>
      </c>
      <c r="C100" s="2" t="s">
        <v>24</v>
      </c>
      <c r="D100" s="2">
        <v>1076674</v>
      </c>
      <c r="E100" s="2">
        <v>1.830233</v>
      </c>
      <c r="F100" s="2">
        <v>2.179017</v>
      </c>
      <c r="G100" s="2">
        <v>0.34878399999999998</v>
      </c>
      <c r="H100" s="2">
        <v>348.78399999999999</v>
      </c>
      <c r="M100">
        <v>49132</v>
      </c>
      <c r="N100" t="s">
        <v>62</v>
      </c>
      <c r="O100" t="s">
        <v>16</v>
      </c>
      <c r="P100">
        <v>85184</v>
      </c>
      <c r="Q100">
        <v>1.202231</v>
      </c>
      <c r="R100">
        <v>1.423022</v>
      </c>
      <c r="S100">
        <v>0.22079099999999899</v>
      </c>
      <c r="T100">
        <v>220.790999999999</v>
      </c>
      <c r="Y100" s="2">
        <v>56503</v>
      </c>
      <c r="Z100" s="2" t="s">
        <v>15</v>
      </c>
      <c r="AA100" s="2" t="s">
        <v>50</v>
      </c>
      <c r="AB100" s="2">
        <v>131546</v>
      </c>
      <c r="AC100" s="2">
        <v>1.4724969999999999</v>
      </c>
      <c r="AD100" s="2">
        <v>1.6851590000000001</v>
      </c>
      <c r="AE100" s="2">
        <v>0.21266199999999999</v>
      </c>
      <c r="AF100" s="2">
        <v>212.66200000000001</v>
      </c>
      <c r="AK100">
        <v>41601</v>
      </c>
      <c r="AL100" t="s">
        <v>52</v>
      </c>
      <c r="AM100" t="s">
        <v>46</v>
      </c>
      <c r="AN100">
        <v>137430</v>
      </c>
      <c r="AO100">
        <v>3.5026329999999999</v>
      </c>
      <c r="AP100">
        <v>3.582109</v>
      </c>
      <c r="AQ100">
        <v>7.9476000000000102E-2</v>
      </c>
      <c r="AR100">
        <v>79.476000000000099</v>
      </c>
    </row>
    <row r="101" spans="1:44">
      <c r="A101" s="2">
        <v>45829</v>
      </c>
      <c r="B101" s="2" t="s">
        <v>26</v>
      </c>
      <c r="C101" s="2" t="s">
        <v>21</v>
      </c>
      <c r="D101" s="2">
        <v>1075990</v>
      </c>
      <c r="E101" s="2">
        <v>2.66</v>
      </c>
      <c r="F101" s="2">
        <v>2.9270170000000002</v>
      </c>
      <c r="G101" s="2">
        <v>0.267017</v>
      </c>
      <c r="H101" s="2">
        <v>267.017</v>
      </c>
      <c r="M101">
        <v>47879</v>
      </c>
      <c r="N101" t="s">
        <v>7</v>
      </c>
      <c r="O101" t="s">
        <v>15</v>
      </c>
      <c r="P101">
        <v>504392</v>
      </c>
      <c r="Q101">
        <v>1.7422659999999901</v>
      </c>
      <c r="R101">
        <v>1.9631259999999999</v>
      </c>
      <c r="S101">
        <v>0.22086</v>
      </c>
      <c r="T101">
        <v>220.86</v>
      </c>
      <c r="Y101" s="2">
        <v>48976</v>
      </c>
      <c r="Z101" s="2" t="s">
        <v>18</v>
      </c>
      <c r="AA101" s="2" t="s">
        <v>60</v>
      </c>
      <c r="AB101" s="2">
        <v>45326</v>
      </c>
      <c r="AC101" s="2">
        <v>1.472269</v>
      </c>
      <c r="AD101" s="2">
        <v>1.684971</v>
      </c>
      <c r="AE101" s="2">
        <v>0.212702</v>
      </c>
      <c r="AF101" s="2">
        <v>212.702</v>
      </c>
      <c r="AK101">
        <v>48582</v>
      </c>
      <c r="AL101" t="s">
        <v>52</v>
      </c>
      <c r="AM101" t="s">
        <v>47</v>
      </c>
      <c r="AN101">
        <v>244340</v>
      </c>
      <c r="AO101">
        <v>3.5037690000000001</v>
      </c>
      <c r="AP101">
        <v>3.6446170000000002</v>
      </c>
      <c r="AQ101">
        <v>0.140848</v>
      </c>
      <c r="AR101">
        <v>140.84800000000001</v>
      </c>
    </row>
    <row r="102" spans="1:44">
      <c r="A102" s="2">
        <v>39693</v>
      </c>
      <c r="B102" s="2" t="s">
        <v>15</v>
      </c>
      <c r="C102" s="2" t="s">
        <v>19</v>
      </c>
      <c r="D102" s="2">
        <v>1072704</v>
      </c>
      <c r="E102" s="2">
        <v>1.81</v>
      </c>
      <c r="F102" s="2">
        <v>2.1152000000000002</v>
      </c>
      <c r="G102" s="2">
        <v>0.30520000000000003</v>
      </c>
      <c r="H102" s="2">
        <v>305.2</v>
      </c>
      <c r="M102">
        <v>55434</v>
      </c>
      <c r="N102" t="s">
        <v>16</v>
      </c>
      <c r="O102" t="s">
        <v>46</v>
      </c>
      <c r="P102">
        <v>226686</v>
      </c>
      <c r="Q102">
        <v>1.7299989999999901</v>
      </c>
      <c r="R102">
        <v>1.951022</v>
      </c>
      <c r="S102">
        <v>0.221023</v>
      </c>
      <c r="T102">
        <v>221.023</v>
      </c>
      <c r="Y102" s="2">
        <v>46188</v>
      </c>
      <c r="Z102" s="2" t="s">
        <v>48</v>
      </c>
      <c r="AA102" s="2" t="s">
        <v>60</v>
      </c>
      <c r="AB102" s="2">
        <v>48578</v>
      </c>
      <c r="AC102" s="2">
        <v>1.472269</v>
      </c>
      <c r="AD102" s="2">
        <v>1.684971</v>
      </c>
      <c r="AE102" s="2">
        <v>0.212702</v>
      </c>
      <c r="AF102" s="2">
        <v>212.702</v>
      </c>
      <c r="AK102">
        <v>45654</v>
      </c>
      <c r="AL102" t="s">
        <v>53</v>
      </c>
      <c r="AM102" t="s">
        <v>46</v>
      </c>
      <c r="AN102">
        <v>120598</v>
      </c>
      <c r="AO102">
        <v>1.5026329999999899</v>
      </c>
      <c r="AP102">
        <v>1.624622</v>
      </c>
      <c r="AQ102">
        <v>0.121989</v>
      </c>
      <c r="AR102">
        <v>121.989</v>
      </c>
    </row>
    <row r="103" spans="1:44">
      <c r="A103" s="2">
        <v>39694</v>
      </c>
      <c r="B103" s="2" t="s">
        <v>15</v>
      </c>
      <c r="C103" s="2" t="s">
        <v>19</v>
      </c>
      <c r="D103" s="2">
        <v>1076674</v>
      </c>
      <c r="E103" s="2">
        <v>1.830012</v>
      </c>
      <c r="F103" s="2">
        <v>2.1790180000000001</v>
      </c>
      <c r="G103" s="2">
        <v>0.34900599999999998</v>
      </c>
      <c r="H103" s="2">
        <v>349.00599999999997</v>
      </c>
      <c r="M103">
        <v>44939</v>
      </c>
      <c r="N103" t="s">
        <v>60</v>
      </c>
      <c r="O103" t="s">
        <v>23</v>
      </c>
      <c r="P103">
        <v>340420</v>
      </c>
      <c r="Q103">
        <v>2.852474</v>
      </c>
      <c r="R103">
        <v>3.0750220000000001</v>
      </c>
      <c r="S103">
        <v>0.222548</v>
      </c>
      <c r="T103">
        <v>222.548</v>
      </c>
      <c r="Y103" s="2">
        <v>41980</v>
      </c>
      <c r="Z103" s="2" t="s">
        <v>45</v>
      </c>
      <c r="AA103" s="2" t="s">
        <v>7</v>
      </c>
      <c r="AB103" s="2">
        <v>143314</v>
      </c>
      <c r="AC103" s="2">
        <v>1.322233</v>
      </c>
      <c r="AD103" s="2">
        <v>1.5349600000000001</v>
      </c>
      <c r="AE103" s="2">
        <v>0.212727</v>
      </c>
      <c r="AF103" s="2">
        <v>212.727</v>
      </c>
      <c r="AK103">
        <v>51669</v>
      </c>
      <c r="AL103" t="s">
        <v>53</v>
      </c>
      <c r="AM103" t="s">
        <v>47</v>
      </c>
      <c r="AN103">
        <v>128694</v>
      </c>
      <c r="AO103">
        <v>1.5037689999999999</v>
      </c>
      <c r="AP103">
        <v>1.612617</v>
      </c>
      <c r="AQ103">
        <v>0.108847999999999</v>
      </c>
      <c r="AR103">
        <v>108.847999999999</v>
      </c>
    </row>
    <row r="104" spans="1:44">
      <c r="A104" s="2">
        <v>52131</v>
      </c>
      <c r="B104" s="2" t="s">
        <v>15</v>
      </c>
      <c r="C104" s="2" t="s">
        <v>25</v>
      </c>
      <c r="D104" s="2">
        <v>1076114</v>
      </c>
      <c r="E104" s="2">
        <v>2.66</v>
      </c>
      <c r="F104" s="2">
        <v>2.9270179999999999</v>
      </c>
      <c r="G104" s="2">
        <v>0.26701799999999998</v>
      </c>
      <c r="H104" s="2">
        <v>267.01799999999997</v>
      </c>
      <c r="M104">
        <v>59647</v>
      </c>
      <c r="N104" t="s">
        <v>49</v>
      </c>
      <c r="O104" t="s">
        <v>8</v>
      </c>
      <c r="P104">
        <v>284670</v>
      </c>
      <c r="Q104">
        <v>2.66</v>
      </c>
      <c r="R104">
        <v>2.88270599999999</v>
      </c>
      <c r="S104">
        <v>0.22270599999999899</v>
      </c>
      <c r="T104">
        <v>222.70599999999899</v>
      </c>
      <c r="Y104" s="2">
        <v>53903</v>
      </c>
      <c r="Z104" s="2" t="s">
        <v>52</v>
      </c>
      <c r="AA104" s="2" t="s">
        <v>7</v>
      </c>
      <c r="AB104" s="2">
        <v>43824</v>
      </c>
      <c r="AC104" s="2">
        <v>1.322233</v>
      </c>
      <c r="AD104" s="2">
        <v>1.5349600000000001</v>
      </c>
      <c r="AE104" s="2">
        <v>0.212727</v>
      </c>
      <c r="AF104" s="2">
        <v>212.727</v>
      </c>
      <c r="AK104">
        <v>57695</v>
      </c>
      <c r="AL104" t="s">
        <v>53</v>
      </c>
      <c r="AM104" t="s">
        <v>46</v>
      </c>
      <c r="AN104">
        <v>162020</v>
      </c>
      <c r="AO104">
        <v>2.0026329999999999</v>
      </c>
      <c r="AP104">
        <v>2.0818569999999998</v>
      </c>
      <c r="AQ104">
        <v>7.9223999999999906E-2</v>
      </c>
      <c r="AR104">
        <v>79.223999999999904</v>
      </c>
    </row>
    <row r="105" spans="1:44">
      <c r="A105" s="2">
        <v>34765</v>
      </c>
      <c r="B105" s="2" t="s">
        <v>22</v>
      </c>
      <c r="C105" s="2" t="s">
        <v>24</v>
      </c>
      <c r="D105" s="2">
        <v>1072704</v>
      </c>
      <c r="E105" s="2">
        <v>1.81</v>
      </c>
      <c r="F105" s="2">
        <v>2.1194999999999999</v>
      </c>
      <c r="G105" s="2">
        <v>0.3095</v>
      </c>
      <c r="H105" s="2">
        <v>309.5</v>
      </c>
      <c r="M105">
        <v>51836</v>
      </c>
      <c r="N105" t="s">
        <v>26</v>
      </c>
      <c r="O105" t="s">
        <v>7</v>
      </c>
      <c r="P105">
        <v>220930</v>
      </c>
      <c r="Q105">
        <v>1.649999</v>
      </c>
      <c r="R105">
        <v>1.8741569999999901</v>
      </c>
      <c r="S105">
        <v>0.224157999999999</v>
      </c>
      <c r="T105">
        <v>224.15799999999899</v>
      </c>
      <c r="Y105" s="2">
        <v>49493</v>
      </c>
      <c r="Z105" s="2" t="s">
        <v>23</v>
      </c>
      <c r="AA105" s="2" t="s">
        <v>17</v>
      </c>
      <c r="AB105" s="2">
        <v>116030</v>
      </c>
      <c r="AC105" s="2">
        <v>2.6022479999999999</v>
      </c>
      <c r="AD105" s="2">
        <v>2.8150219999999999</v>
      </c>
      <c r="AE105" s="2">
        <v>0.21277399999999999</v>
      </c>
      <c r="AF105" s="2">
        <v>212.774</v>
      </c>
      <c r="AK105">
        <v>54586</v>
      </c>
      <c r="AL105" t="s">
        <v>53</v>
      </c>
      <c r="AM105" t="s">
        <v>47</v>
      </c>
      <c r="AN105">
        <v>34626</v>
      </c>
      <c r="AO105">
        <v>2.0037690000000001</v>
      </c>
      <c r="AP105">
        <v>2.112622</v>
      </c>
      <c r="AQ105">
        <v>0.10885299999999901</v>
      </c>
      <c r="AR105">
        <v>108.852999999999</v>
      </c>
    </row>
    <row r="106" spans="1:44">
      <c r="A106" s="2">
        <v>45701</v>
      </c>
      <c r="B106" s="2" t="s">
        <v>22</v>
      </c>
      <c r="C106" s="2" t="s">
        <v>25</v>
      </c>
      <c r="D106" s="2">
        <v>1076674</v>
      </c>
      <c r="E106" s="2">
        <v>1.8300510000000001</v>
      </c>
      <c r="F106" s="2">
        <v>2.1790210000000001</v>
      </c>
      <c r="G106" s="2">
        <v>0.34897</v>
      </c>
      <c r="H106" s="2">
        <v>348.97</v>
      </c>
      <c r="M106">
        <v>46867</v>
      </c>
      <c r="N106" t="s">
        <v>22</v>
      </c>
      <c r="O106" t="s">
        <v>70</v>
      </c>
      <c r="P106">
        <v>106460</v>
      </c>
      <c r="Q106">
        <v>1.742518</v>
      </c>
      <c r="R106">
        <v>1.967017</v>
      </c>
      <c r="S106">
        <v>0.224499</v>
      </c>
      <c r="T106">
        <v>224.499</v>
      </c>
      <c r="Y106" s="2">
        <v>33440</v>
      </c>
      <c r="Z106" s="2" t="s">
        <v>72</v>
      </c>
      <c r="AA106" s="2" t="s">
        <v>26</v>
      </c>
      <c r="AB106" s="2">
        <v>208930</v>
      </c>
      <c r="AC106" s="2">
        <v>1.79</v>
      </c>
      <c r="AD106" s="2">
        <v>2.0027750000000002</v>
      </c>
      <c r="AE106" s="2">
        <v>0.21277499999999999</v>
      </c>
      <c r="AF106" s="2">
        <v>212.77500000000001</v>
      </c>
      <c r="AK106">
        <v>42349</v>
      </c>
      <c r="AL106" t="s">
        <v>53</v>
      </c>
      <c r="AM106" t="s">
        <v>47</v>
      </c>
      <c r="AN106">
        <v>145002</v>
      </c>
      <c r="AO106">
        <v>2.5026459999999999</v>
      </c>
      <c r="AP106">
        <v>2.624622</v>
      </c>
      <c r="AQ106">
        <v>0.121976</v>
      </c>
      <c r="AR106">
        <v>121.976</v>
      </c>
    </row>
    <row r="107" spans="1:44">
      <c r="A107" s="2">
        <v>54034</v>
      </c>
      <c r="B107" s="2" t="s">
        <v>22</v>
      </c>
      <c r="C107" s="2" t="s">
        <v>26</v>
      </c>
      <c r="D107" s="2">
        <v>1072704</v>
      </c>
      <c r="E107" s="2">
        <v>2.66</v>
      </c>
      <c r="F107" s="2">
        <v>2.8700139999999998</v>
      </c>
      <c r="G107" s="2">
        <v>0.21001400000000001</v>
      </c>
      <c r="H107" s="2">
        <v>210.01400000000001</v>
      </c>
      <c r="M107">
        <v>46867</v>
      </c>
      <c r="N107" t="s">
        <v>22</v>
      </c>
      <c r="O107" t="s">
        <v>47</v>
      </c>
      <c r="P107">
        <v>336658</v>
      </c>
      <c r="Q107">
        <v>2.1824729999999999</v>
      </c>
      <c r="R107">
        <v>2.4070170000000002</v>
      </c>
      <c r="S107">
        <v>0.22454399999999999</v>
      </c>
      <c r="T107">
        <v>224.54400000000001</v>
      </c>
      <c r="Y107" s="2">
        <v>42128</v>
      </c>
      <c r="Z107" s="2" t="s">
        <v>75</v>
      </c>
      <c r="AA107" s="2" t="s">
        <v>18</v>
      </c>
      <c r="AB107" s="2">
        <v>49770</v>
      </c>
      <c r="AC107" s="2">
        <v>1.4722569999999999</v>
      </c>
      <c r="AD107" s="2">
        <v>1.6851640000000001</v>
      </c>
      <c r="AE107" s="2">
        <v>0.21290700000000001</v>
      </c>
      <c r="AF107" s="2">
        <v>212.90700000000001</v>
      </c>
      <c r="AK107">
        <v>58846</v>
      </c>
      <c r="AL107" t="s">
        <v>53</v>
      </c>
      <c r="AM107" t="s">
        <v>48</v>
      </c>
      <c r="AN107">
        <v>291316</v>
      </c>
      <c r="AO107">
        <v>2.5038130000000001</v>
      </c>
      <c r="AP107">
        <v>2.6058569999999999</v>
      </c>
      <c r="AQ107">
        <v>0.102043999999999</v>
      </c>
      <c r="AR107">
        <v>102.043999999999</v>
      </c>
    </row>
    <row r="108" spans="1:44">
      <c r="A108" s="2">
        <v>52958</v>
      </c>
      <c r="B108" s="2" t="s">
        <v>25</v>
      </c>
      <c r="C108" s="2" t="s">
        <v>17</v>
      </c>
      <c r="D108" s="2">
        <v>1072704</v>
      </c>
      <c r="E108" s="2">
        <v>1.81</v>
      </c>
      <c r="F108" s="2">
        <v>2.1157560000000002</v>
      </c>
      <c r="G108" s="2">
        <v>0.30575600000000003</v>
      </c>
      <c r="H108" s="2">
        <v>305.75599999999997</v>
      </c>
      <c r="M108">
        <v>39282</v>
      </c>
      <c r="N108" t="s">
        <v>71</v>
      </c>
      <c r="O108" t="s">
        <v>69</v>
      </c>
      <c r="P108">
        <v>188050</v>
      </c>
      <c r="Q108">
        <v>1.742278</v>
      </c>
      <c r="R108">
        <v>1.967022</v>
      </c>
      <c r="S108">
        <v>0.224744</v>
      </c>
      <c r="T108">
        <v>224.744</v>
      </c>
      <c r="Y108" s="2">
        <v>40561</v>
      </c>
      <c r="Z108" s="2" t="s">
        <v>68</v>
      </c>
      <c r="AA108" s="2" t="s">
        <v>18</v>
      </c>
      <c r="AB108" s="2">
        <v>605818</v>
      </c>
      <c r="AC108" s="2">
        <v>1.4722569999999999</v>
      </c>
      <c r="AD108" s="2">
        <v>1.6851640000000001</v>
      </c>
      <c r="AE108" s="2">
        <v>0.21290700000000001</v>
      </c>
      <c r="AF108" s="2">
        <v>212.90700000000001</v>
      </c>
      <c r="AK108">
        <v>56015</v>
      </c>
      <c r="AL108" t="s">
        <v>53</v>
      </c>
      <c r="AM108" t="s">
        <v>46</v>
      </c>
      <c r="AN108">
        <v>128356</v>
      </c>
      <c r="AO108">
        <v>3.5026329999999999</v>
      </c>
      <c r="AP108">
        <v>3.5821040000000002</v>
      </c>
      <c r="AQ108">
        <v>7.9471000000000194E-2</v>
      </c>
      <c r="AR108">
        <v>79.471000000000203</v>
      </c>
    </row>
    <row r="109" spans="1:44">
      <c r="A109" s="2">
        <v>52959</v>
      </c>
      <c r="B109" s="2" t="s">
        <v>25</v>
      </c>
      <c r="C109" s="2" t="s">
        <v>17</v>
      </c>
      <c r="D109" s="2">
        <v>1076674</v>
      </c>
      <c r="E109" s="2">
        <v>1.830052</v>
      </c>
      <c r="F109" s="2">
        <v>2.1790210000000001</v>
      </c>
      <c r="G109" s="2">
        <v>0.34896899999999997</v>
      </c>
      <c r="H109" s="2">
        <v>348.96899999999999</v>
      </c>
      <c r="M109">
        <v>39282</v>
      </c>
      <c r="N109" t="s">
        <v>71</v>
      </c>
      <c r="O109" t="s">
        <v>49</v>
      </c>
      <c r="P109">
        <v>53084</v>
      </c>
      <c r="Q109">
        <v>2.1822330000000001</v>
      </c>
      <c r="R109">
        <v>2.407022</v>
      </c>
      <c r="S109">
        <v>0.22478899999999899</v>
      </c>
      <c r="T109">
        <v>224.78899999999899</v>
      </c>
      <c r="Y109" s="2">
        <v>44888</v>
      </c>
      <c r="Z109" s="2" t="s">
        <v>15</v>
      </c>
      <c r="AA109" s="2" t="s">
        <v>69</v>
      </c>
      <c r="AB109" s="2">
        <v>144110</v>
      </c>
      <c r="AC109" s="2">
        <v>1.79</v>
      </c>
      <c r="AD109" s="2">
        <v>2.0030220000000001</v>
      </c>
      <c r="AE109" s="2">
        <v>0.21302199999999999</v>
      </c>
      <c r="AF109" s="2">
        <v>213.02199999999999</v>
      </c>
      <c r="AK109">
        <v>35914</v>
      </c>
      <c r="AL109" t="s">
        <v>53</v>
      </c>
      <c r="AM109" t="s">
        <v>47</v>
      </c>
      <c r="AN109">
        <v>95946</v>
      </c>
      <c r="AO109">
        <v>3.5037690000000001</v>
      </c>
      <c r="AP109">
        <v>3.664622</v>
      </c>
      <c r="AQ109">
        <v>0.160852999999999</v>
      </c>
      <c r="AR109">
        <v>160.85299999999901</v>
      </c>
    </row>
    <row r="110" spans="1:44">
      <c r="A110" s="2">
        <v>53007</v>
      </c>
      <c r="B110" s="2" t="s">
        <v>25</v>
      </c>
      <c r="C110" s="2" t="s">
        <v>24</v>
      </c>
      <c r="D110" s="2">
        <v>1076114</v>
      </c>
      <c r="E110" s="2">
        <v>2.66</v>
      </c>
      <c r="F110" s="2">
        <v>2.9270179999999999</v>
      </c>
      <c r="G110" s="2">
        <v>0.26701799999999998</v>
      </c>
      <c r="H110" s="2">
        <v>267.01799999999997</v>
      </c>
      <c r="M110">
        <v>41639</v>
      </c>
      <c r="N110" t="s">
        <v>67</v>
      </c>
      <c r="O110" t="s">
        <v>15</v>
      </c>
      <c r="P110">
        <v>200908</v>
      </c>
      <c r="Q110">
        <v>1.649999</v>
      </c>
      <c r="R110">
        <v>1.875022</v>
      </c>
      <c r="S110">
        <v>0.225022999999999</v>
      </c>
      <c r="T110">
        <v>225.022999999999</v>
      </c>
      <c r="Y110" s="2">
        <v>35280</v>
      </c>
      <c r="Z110" s="2" t="s">
        <v>65</v>
      </c>
      <c r="AA110" s="2" t="s">
        <v>26</v>
      </c>
      <c r="AB110" s="2">
        <v>232046</v>
      </c>
      <c r="AC110" s="2">
        <v>1.31</v>
      </c>
      <c r="AD110" s="2">
        <v>1.5230220000000001</v>
      </c>
      <c r="AE110" s="2">
        <v>0.21302199999999999</v>
      </c>
      <c r="AF110" s="2">
        <v>213.02199999999999</v>
      </c>
      <c r="AK110">
        <v>55434</v>
      </c>
      <c r="AL110" t="s">
        <v>16</v>
      </c>
      <c r="AM110" t="s">
        <v>46</v>
      </c>
      <c r="AN110">
        <v>202682</v>
      </c>
      <c r="AO110">
        <v>1.5</v>
      </c>
      <c r="AP110">
        <v>1.624627</v>
      </c>
      <c r="AQ110">
        <v>0.124627</v>
      </c>
      <c r="AR110">
        <v>124.627</v>
      </c>
    </row>
    <row r="111" spans="1:44">
      <c r="A111" s="2">
        <v>43381</v>
      </c>
      <c r="B111" s="2" t="s">
        <v>19</v>
      </c>
      <c r="C111" s="2" t="s">
        <v>18</v>
      </c>
      <c r="D111" s="2">
        <v>1072704</v>
      </c>
      <c r="E111" s="2">
        <v>1.81</v>
      </c>
      <c r="F111" s="2">
        <v>2.1150190000000002</v>
      </c>
      <c r="G111" s="2">
        <v>0.30501899999999998</v>
      </c>
      <c r="H111" s="2">
        <v>305.01900000000001</v>
      </c>
      <c r="M111">
        <v>55619</v>
      </c>
      <c r="N111" t="s">
        <v>72</v>
      </c>
      <c r="O111" t="s">
        <v>51</v>
      </c>
      <c r="P111">
        <v>121068</v>
      </c>
      <c r="Q111">
        <v>1.649999</v>
      </c>
      <c r="R111">
        <v>1.8751409999999999</v>
      </c>
      <c r="S111">
        <v>0.22514199999999901</v>
      </c>
      <c r="T111">
        <v>225.141999999999</v>
      </c>
      <c r="Y111" s="2">
        <v>42827</v>
      </c>
      <c r="Z111" s="2" t="s">
        <v>74</v>
      </c>
      <c r="AA111" s="2" t="s">
        <v>18</v>
      </c>
      <c r="AB111" s="2">
        <v>99746</v>
      </c>
      <c r="AC111" s="2">
        <v>1.31</v>
      </c>
      <c r="AD111" s="2">
        <v>1.5236769999999999</v>
      </c>
      <c r="AE111" s="2">
        <v>0.21367700000000001</v>
      </c>
      <c r="AF111" s="2">
        <v>213.67699999999999</v>
      </c>
      <c r="AK111">
        <v>59100</v>
      </c>
      <c r="AL111" t="s">
        <v>16</v>
      </c>
      <c r="AM111" t="s">
        <v>11</v>
      </c>
      <c r="AN111">
        <v>97200</v>
      </c>
      <c r="AO111">
        <v>1.5037400000000001</v>
      </c>
      <c r="AP111">
        <v>1.6246320000000001</v>
      </c>
      <c r="AQ111">
        <v>0.120892</v>
      </c>
      <c r="AR111">
        <v>120.892</v>
      </c>
    </row>
    <row r="112" spans="1:44">
      <c r="A112" s="2">
        <v>55654</v>
      </c>
      <c r="B112" s="2" t="s">
        <v>19</v>
      </c>
      <c r="C112" s="2" t="s">
        <v>23</v>
      </c>
      <c r="D112" s="2">
        <v>1076674</v>
      </c>
      <c r="E112" s="2">
        <v>1.830989</v>
      </c>
      <c r="F112" s="2">
        <v>2.1790180000000001</v>
      </c>
      <c r="G112" s="2">
        <v>0.34802899999999998</v>
      </c>
      <c r="H112" s="2">
        <v>348.029</v>
      </c>
      <c r="M112">
        <v>44944</v>
      </c>
      <c r="N112" t="s">
        <v>22</v>
      </c>
      <c r="O112" t="s">
        <v>23</v>
      </c>
      <c r="P112">
        <v>403512</v>
      </c>
      <c r="Q112">
        <v>1.649999</v>
      </c>
      <c r="R112">
        <v>1.8755139999999999</v>
      </c>
      <c r="S112">
        <v>0.22551499999999899</v>
      </c>
      <c r="T112">
        <v>225.51499999999899</v>
      </c>
      <c r="Y112" s="2">
        <v>55533</v>
      </c>
      <c r="Z112" s="2" t="s">
        <v>83</v>
      </c>
      <c r="AA112" s="2" t="s">
        <v>62</v>
      </c>
      <c r="AB112" s="2">
        <v>549004</v>
      </c>
      <c r="AC112" s="2">
        <v>1.802233</v>
      </c>
      <c r="AD112" s="2">
        <v>2.0159189999999998</v>
      </c>
      <c r="AE112" s="2">
        <v>0.21368599999999999</v>
      </c>
      <c r="AF112" s="2">
        <v>213.68600000000001</v>
      </c>
      <c r="AK112">
        <v>55438</v>
      </c>
      <c r="AL112" t="s">
        <v>16</v>
      </c>
      <c r="AM112" t="s">
        <v>46</v>
      </c>
      <c r="AN112">
        <v>197866</v>
      </c>
      <c r="AO112">
        <v>2</v>
      </c>
      <c r="AP112">
        <v>2.120622</v>
      </c>
      <c r="AQ112">
        <v>0.12062199999999999</v>
      </c>
      <c r="AR112">
        <v>120.622</v>
      </c>
    </row>
    <row r="113" spans="1:44">
      <c r="A113" s="2">
        <v>47670</v>
      </c>
      <c r="B113" s="2" t="s">
        <v>19</v>
      </c>
      <c r="C113" s="2" t="s">
        <v>12</v>
      </c>
      <c r="D113" s="2">
        <v>1077366</v>
      </c>
      <c r="E113" s="2">
        <v>2.66</v>
      </c>
      <c r="F113" s="2">
        <v>2.9190170000000002</v>
      </c>
      <c r="G113" s="2">
        <v>0.259017</v>
      </c>
      <c r="H113" s="2">
        <v>259.017</v>
      </c>
      <c r="M113">
        <v>49537</v>
      </c>
      <c r="N113" t="s">
        <v>69</v>
      </c>
      <c r="O113" t="s">
        <v>50</v>
      </c>
      <c r="P113">
        <v>315780</v>
      </c>
      <c r="Q113">
        <v>2.233142</v>
      </c>
      <c r="R113">
        <v>2.459022</v>
      </c>
      <c r="S113">
        <v>0.22588</v>
      </c>
      <c r="T113">
        <v>225.88</v>
      </c>
      <c r="Y113" s="2">
        <v>44702</v>
      </c>
      <c r="Z113" s="2" t="s">
        <v>23</v>
      </c>
      <c r="AA113" s="2" t="s">
        <v>62</v>
      </c>
      <c r="AB113" s="2">
        <v>91440</v>
      </c>
      <c r="AC113" s="2">
        <v>1.802233</v>
      </c>
      <c r="AD113" s="2">
        <v>2.0159189999999998</v>
      </c>
      <c r="AE113" s="2">
        <v>0.21368599999999999</v>
      </c>
      <c r="AF113" s="2">
        <v>213.68600000000001</v>
      </c>
      <c r="AK113">
        <v>50989</v>
      </c>
      <c r="AL113" t="s">
        <v>16</v>
      </c>
      <c r="AM113" t="s">
        <v>11</v>
      </c>
      <c r="AN113">
        <v>57342</v>
      </c>
      <c r="AO113">
        <v>2.0037400000000001</v>
      </c>
      <c r="AP113">
        <v>2.1206320000000001</v>
      </c>
      <c r="AQ113">
        <v>0.116892</v>
      </c>
      <c r="AR113">
        <v>116.892</v>
      </c>
    </row>
    <row r="114" spans="1:44">
      <c r="A114" s="2">
        <v>36448</v>
      </c>
      <c r="B114" s="2" t="s">
        <v>7</v>
      </c>
      <c r="C114" s="2" t="s">
        <v>8</v>
      </c>
      <c r="D114" s="2">
        <v>1072704</v>
      </c>
      <c r="E114" s="2">
        <v>1.81</v>
      </c>
      <c r="F114" s="2">
        <v>2.046459</v>
      </c>
      <c r="G114" s="2">
        <v>0.236459</v>
      </c>
      <c r="H114" s="2">
        <v>236.459</v>
      </c>
      <c r="M114">
        <v>43404</v>
      </c>
      <c r="N114" t="s">
        <v>46</v>
      </c>
      <c r="O114" t="s">
        <v>73</v>
      </c>
      <c r="P114">
        <v>159734</v>
      </c>
      <c r="Q114">
        <v>1.8199999999999901</v>
      </c>
      <c r="R114">
        <v>2.0465629999999999</v>
      </c>
      <c r="S114">
        <v>0.22656299999999999</v>
      </c>
      <c r="T114">
        <v>226.56299999999999</v>
      </c>
      <c r="Y114" s="2">
        <v>58845</v>
      </c>
      <c r="Z114" s="2" t="s">
        <v>11</v>
      </c>
      <c r="AA114" s="2" t="s">
        <v>73</v>
      </c>
      <c r="AB114" s="2">
        <v>106832</v>
      </c>
      <c r="AC114" s="2">
        <v>1.322233</v>
      </c>
      <c r="AD114" s="2">
        <v>1.5359400000000001</v>
      </c>
      <c r="AE114" s="2">
        <v>0.21370700000000001</v>
      </c>
      <c r="AF114" s="2">
        <v>213.70699999999999</v>
      </c>
      <c r="AK114">
        <v>37088</v>
      </c>
      <c r="AL114" t="s">
        <v>16</v>
      </c>
      <c r="AM114" t="s">
        <v>47</v>
      </c>
      <c r="AN114">
        <v>229484</v>
      </c>
      <c r="AO114">
        <v>2.5000119999999999</v>
      </c>
      <c r="AP114">
        <v>2.585871</v>
      </c>
      <c r="AQ114">
        <v>8.5859000000000102E-2</v>
      </c>
      <c r="AR114">
        <v>85.859000000000094</v>
      </c>
    </row>
    <row r="115" spans="1:44">
      <c r="A115" s="2">
        <v>60512</v>
      </c>
      <c r="B115" s="2" t="s">
        <v>7</v>
      </c>
      <c r="C115" s="2" t="s">
        <v>12</v>
      </c>
      <c r="D115" s="2">
        <v>1076674</v>
      </c>
      <c r="E115" s="2">
        <v>1.83</v>
      </c>
      <c r="F115" s="2">
        <v>2.183017</v>
      </c>
      <c r="G115" s="2">
        <v>0.35301700000000003</v>
      </c>
      <c r="H115" s="2">
        <v>353.017</v>
      </c>
      <c r="M115">
        <v>40598</v>
      </c>
      <c r="N115" t="s">
        <v>61</v>
      </c>
      <c r="O115" t="s">
        <v>22</v>
      </c>
      <c r="P115">
        <v>125574</v>
      </c>
      <c r="Q115">
        <v>1.189999</v>
      </c>
      <c r="R115">
        <v>1.4166730000000001</v>
      </c>
      <c r="S115">
        <v>0.22667399999999999</v>
      </c>
      <c r="T115">
        <v>226.67400000000001</v>
      </c>
      <c r="Y115" s="2">
        <v>40827</v>
      </c>
      <c r="Z115" s="2" t="s">
        <v>54</v>
      </c>
      <c r="AA115" s="2" t="s">
        <v>73</v>
      </c>
      <c r="AB115" s="2">
        <v>72982</v>
      </c>
      <c r="AC115" s="2">
        <v>1.322233</v>
      </c>
      <c r="AD115" s="2">
        <v>1.5359400000000001</v>
      </c>
      <c r="AE115" s="2">
        <v>0.21370700000000001</v>
      </c>
      <c r="AF115" s="2">
        <v>213.70699999999999</v>
      </c>
      <c r="AK115">
        <v>53464</v>
      </c>
      <c r="AL115" t="s">
        <v>16</v>
      </c>
      <c r="AM115" t="s">
        <v>48</v>
      </c>
      <c r="AN115">
        <v>115766</v>
      </c>
      <c r="AO115">
        <v>2.5000239999999998</v>
      </c>
      <c r="AP115">
        <v>2.644622</v>
      </c>
      <c r="AQ115">
        <v>0.144598</v>
      </c>
      <c r="AR115">
        <v>144.59800000000001</v>
      </c>
    </row>
    <row r="116" spans="1:44">
      <c r="A116" s="2">
        <v>50519</v>
      </c>
      <c r="B116" s="2" t="s">
        <v>7</v>
      </c>
      <c r="C116" s="2" t="s">
        <v>18</v>
      </c>
      <c r="D116" s="2">
        <v>1077366</v>
      </c>
      <c r="E116" s="2">
        <v>2.66</v>
      </c>
      <c r="F116" s="2">
        <v>2.9310170000000002</v>
      </c>
      <c r="G116" s="2">
        <v>0.27101700000000001</v>
      </c>
      <c r="H116" s="2">
        <v>271.017</v>
      </c>
      <c r="M116">
        <v>47587</v>
      </c>
      <c r="N116" t="s">
        <v>8</v>
      </c>
      <c r="O116" t="s">
        <v>16</v>
      </c>
      <c r="P116">
        <v>174346</v>
      </c>
      <c r="Q116">
        <v>1.7122310000000001</v>
      </c>
      <c r="R116">
        <v>1.939022</v>
      </c>
      <c r="S116">
        <v>0.22679099999999899</v>
      </c>
      <c r="T116">
        <v>226.790999999999</v>
      </c>
      <c r="Y116" s="2">
        <v>34903</v>
      </c>
      <c r="Z116" s="2" t="s">
        <v>79</v>
      </c>
      <c r="AA116" s="2" t="s">
        <v>15</v>
      </c>
      <c r="AB116" s="2">
        <v>131546</v>
      </c>
      <c r="AC116" s="2">
        <v>1.472248</v>
      </c>
      <c r="AD116" s="2">
        <v>1.686328</v>
      </c>
      <c r="AE116" s="2">
        <v>0.21407999999999999</v>
      </c>
      <c r="AF116" s="2">
        <v>214.08</v>
      </c>
      <c r="AK116">
        <v>47723</v>
      </c>
      <c r="AL116" t="s">
        <v>16</v>
      </c>
      <c r="AM116" t="s">
        <v>50</v>
      </c>
      <c r="AN116">
        <v>334484</v>
      </c>
      <c r="AO116">
        <v>2.5060150000000001</v>
      </c>
      <c r="AP116">
        <v>2.6446320000000001</v>
      </c>
      <c r="AQ116">
        <v>0.13861699999999999</v>
      </c>
      <c r="AR116">
        <v>138.61699999999999</v>
      </c>
    </row>
    <row r="117" spans="1:44">
      <c r="A117" s="2">
        <v>37737</v>
      </c>
      <c r="B117" s="2" t="s">
        <v>24</v>
      </c>
      <c r="C117" s="2" t="s">
        <v>20</v>
      </c>
      <c r="D117" s="2">
        <v>1072704</v>
      </c>
      <c r="E117" s="2">
        <v>1.81</v>
      </c>
      <c r="F117" s="2">
        <v>2.1155330000000001</v>
      </c>
      <c r="G117" s="2">
        <v>0.305533</v>
      </c>
      <c r="H117" s="2">
        <v>305.53300000000002</v>
      </c>
      <c r="M117">
        <v>49132</v>
      </c>
      <c r="N117" t="s">
        <v>62</v>
      </c>
      <c r="O117" t="s">
        <v>51</v>
      </c>
      <c r="P117">
        <v>195746</v>
      </c>
      <c r="Q117">
        <v>2.1822439999999999</v>
      </c>
      <c r="R117">
        <v>2.4090400000000001</v>
      </c>
      <c r="S117">
        <v>0.226796</v>
      </c>
      <c r="T117">
        <v>226.79599999999999</v>
      </c>
      <c r="Y117" s="2">
        <v>40164</v>
      </c>
      <c r="Z117" s="2" t="s">
        <v>62</v>
      </c>
      <c r="AA117" s="2" t="s">
        <v>15</v>
      </c>
      <c r="AB117" s="2">
        <v>102202</v>
      </c>
      <c r="AC117" s="2">
        <v>1.472248</v>
      </c>
      <c r="AD117" s="2">
        <v>1.686328</v>
      </c>
      <c r="AE117" s="2">
        <v>0.21407999999999999</v>
      </c>
      <c r="AF117" s="2">
        <v>214.08</v>
      </c>
      <c r="AK117">
        <v>55446</v>
      </c>
      <c r="AL117" t="s">
        <v>16</v>
      </c>
      <c r="AM117" t="s">
        <v>46</v>
      </c>
      <c r="AN117">
        <v>211004</v>
      </c>
      <c r="AO117">
        <v>3.5</v>
      </c>
      <c r="AP117">
        <v>3.5829819999999999</v>
      </c>
      <c r="AQ117">
        <v>8.2981999999999806E-2</v>
      </c>
      <c r="AR117">
        <v>82.9819999999998</v>
      </c>
    </row>
    <row r="118" spans="1:44">
      <c r="A118" s="2">
        <v>37738</v>
      </c>
      <c r="B118" s="2" t="s">
        <v>24</v>
      </c>
      <c r="C118" s="2" t="s">
        <v>20</v>
      </c>
      <c r="D118" s="2">
        <v>1076674</v>
      </c>
      <c r="E118" s="2">
        <v>1.8300430000000001</v>
      </c>
      <c r="F118" s="2">
        <v>2.1790180000000001</v>
      </c>
      <c r="G118" s="2">
        <v>0.34897499999999998</v>
      </c>
      <c r="H118" s="2">
        <v>348.97500000000002</v>
      </c>
      <c r="M118">
        <v>53675</v>
      </c>
      <c r="N118" t="s">
        <v>61</v>
      </c>
      <c r="O118" t="s">
        <v>49</v>
      </c>
      <c r="P118">
        <v>122446</v>
      </c>
      <c r="Q118">
        <v>2.5899990000000002</v>
      </c>
      <c r="R118">
        <v>2.8168289999999998</v>
      </c>
      <c r="S118">
        <v>0.22683</v>
      </c>
      <c r="T118">
        <v>226.83</v>
      </c>
      <c r="Y118" s="2">
        <v>34903</v>
      </c>
      <c r="Z118" s="2" t="s">
        <v>79</v>
      </c>
      <c r="AA118" s="2" t="s">
        <v>12</v>
      </c>
      <c r="AB118" s="2">
        <v>86686</v>
      </c>
      <c r="AC118" s="2">
        <v>1.2122569999999999</v>
      </c>
      <c r="AD118" s="2">
        <v>1.4264410000000001</v>
      </c>
      <c r="AE118" s="2">
        <v>0.21418400000000001</v>
      </c>
      <c r="AF118" s="2">
        <v>214.184</v>
      </c>
      <c r="AK118">
        <v>50639</v>
      </c>
      <c r="AL118" t="s">
        <v>16</v>
      </c>
      <c r="AM118" t="s">
        <v>11</v>
      </c>
      <c r="AN118">
        <v>78990</v>
      </c>
      <c r="AO118">
        <v>3.5037400000000001</v>
      </c>
      <c r="AP118">
        <v>3.582811</v>
      </c>
      <c r="AQ118">
        <v>7.9070999999999794E-2</v>
      </c>
      <c r="AR118">
        <v>79.070999999999799</v>
      </c>
    </row>
    <row r="119" spans="1:44">
      <c r="A119" s="2">
        <v>60024</v>
      </c>
      <c r="B119" s="2" t="s">
        <v>24</v>
      </c>
      <c r="C119" s="2" t="s">
        <v>15</v>
      </c>
      <c r="D119" s="2">
        <v>1075990</v>
      </c>
      <c r="E119" s="2">
        <v>2.66</v>
      </c>
      <c r="F119" s="2">
        <v>2.9270170000000002</v>
      </c>
      <c r="G119" s="2">
        <v>0.267017</v>
      </c>
      <c r="H119" s="2">
        <v>267.017</v>
      </c>
      <c r="M119">
        <v>57413</v>
      </c>
      <c r="N119" t="s">
        <v>67</v>
      </c>
      <c r="O119" t="s">
        <v>22</v>
      </c>
      <c r="P119">
        <v>210478</v>
      </c>
      <c r="Q119">
        <v>1.699999</v>
      </c>
      <c r="R119">
        <v>1.9271769999999999</v>
      </c>
      <c r="S119">
        <v>0.22717799999999899</v>
      </c>
      <c r="T119">
        <v>227.177999999999</v>
      </c>
      <c r="Y119" s="2">
        <v>40164</v>
      </c>
      <c r="Z119" s="2" t="s">
        <v>62</v>
      </c>
      <c r="AA119" s="2" t="s">
        <v>12</v>
      </c>
      <c r="AB119" s="2">
        <v>83620</v>
      </c>
      <c r="AC119" s="2">
        <v>1.2122569999999999</v>
      </c>
      <c r="AD119" s="2">
        <v>1.4264410000000001</v>
      </c>
      <c r="AE119" s="2">
        <v>0.21418400000000001</v>
      </c>
      <c r="AF119" s="2">
        <v>214.184</v>
      </c>
      <c r="AK119">
        <v>60297</v>
      </c>
      <c r="AL119" t="s">
        <v>45</v>
      </c>
      <c r="AM119" t="s">
        <v>46</v>
      </c>
      <c r="AN119">
        <v>86562</v>
      </c>
      <c r="AO119">
        <v>1.5026329999999899</v>
      </c>
      <c r="AP119">
        <v>1.624622</v>
      </c>
      <c r="AQ119">
        <v>0.121989</v>
      </c>
      <c r="AR119">
        <v>121.989</v>
      </c>
    </row>
    <row r="120" spans="1:44">
      <c r="A120" s="2">
        <v>52541</v>
      </c>
      <c r="B120" s="2" t="s">
        <v>8</v>
      </c>
      <c r="C120" s="2" t="s">
        <v>21</v>
      </c>
      <c r="D120" s="2">
        <v>1072704</v>
      </c>
      <c r="E120" s="2">
        <v>1.81</v>
      </c>
      <c r="F120" s="2">
        <v>2.1191909999999998</v>
      </c>
      <c r="G120" s="2">
        <v>0.30919099999999999</v>
      </c>
      <c r="H120" s="2">
        <v>309.19099999999997</v>
      </c>
      <c r="M120">
        <v>56967</v>
      </c>
      <c r="N120" t="s">
        <v>72</v>
      </c>
      <c r="O120" t="s">
        <v>62</v>
      </c>
      <c r="P120">
        <v>130204</v>
      </c>
      <c r="Q120">
        <v>2.1699989999999998</v>
      </c>
      <c r="R120">
        <v>2.397316</v>
      </c>
      <c r="S120">
        <v>0.22731699999999999</v>
      </c>
      <c r="T120">
        <v>227.31700000000001</v>
      </c>
      <c r="Y120" s="2">
        <v>44495</v>
      </c>
      <c r="Z120" s="2" t="s">
        <v>12</v>
      </c>
      <c r="AA120" s="2" t="s">
        <v>62</v>
      </c>
      <c r="AB120" s="2">
        <v>65162</v>
      </c>
      <c r="AC120" s="2">
        <v>1.472272</v>
      </c>
      <c r="AD120" s="2">
        <v>1.6865810000000001</v>
      </c>
      <c r="AE120" s="2">
        <v>0.214309</v>
      </c>
      <c r="AF120" s="2">
        <v>214.309</v>
      </c>
      <c r="AK120">
        <v>44623</v>
      </c>
      <c r="AL120" t="s">
        <v>45</v>
      </c>
      <c r="AM120" t="s">
        <v>47</v>
      </c>
      <c r="AN120">
        <v>59988</v>
      </c>
      <c r="AO120">
        <v>1.5037689999999999</v>
      </c>
      <c r="AP120">
        <v>1.612622</v>
      </c>
      <c r="AQ120">
        <v>0.10885299999999901</v>
      </c>
      <c r="AR120">
        <v>108.852999999999</v>
      </c>
    </row>
    <row r="121" spans="1:44">
      <c r="A121" s="2">
        <v>37593</v>
      </c>
      <c r="B121" s="2" t="s">
        <v>8</v>
      </c>
      <c r="C121" s="2" t="s">
        <v>15</v>
      </c>
      <c r="D121" s="2">
        <v>1076674</v>
      </c>
      <c r="E121" s="2">
        <v>1.830158</v>
      </c>
      <c r="F121" s="2">
        <v>2.1830180000000001</v>
      </c>
      <c r="G121" s="2">
        <v>0.35286000000000001</v>
      </c>
      <c r="H121" s="2">
        <v>352.86</v>
      </c>
      <c r="M121">
        <v>47879</v>
      </c>
      <c r="N121" t="s">
        <v>7</v>
      </c>
      <c r="O121" t="s">
        <v>51</v>
      </c>
      <c r="P121">
        <v>217084</v>
      </c>
      <c r="Q121">
        <v>1.532243</v>
      </c>
      <c r="R121">
        <v>1.7596000000000001</v>
      </c>
      <c r="S121">
        <v>0.227357</v>
      </c>
      <c r="T121">
        <v>227.357</v>
      </c>
      <c r="Y121" s="2">
        <v>57135</v>
      </c>
      <c r="Z121" s="2" t="s">
        <v>55</v>
      </c>
      <c r="AA121" s="2" t="s">
        <v>62</v>
      </c>
      <c r="AB121" s="2">
        <v>177412</v>
      </c>
      <c r="AC121" s="2">
        <v>1.472272</v>
      </c>
      <c r="AD121" s="2">
        <v>1.6865810000000001</v>
      </c>
      <c r="AE121" s="2">
        <v>0.214309</v>
      </c>
      <c r="AF121" s="2">
        <v>214.309</v>
      </c>
      <c r="AK121">
        <v>34942</v>
      </c>
      <c r="AL121" t="s">
        <v>45</v>
      </c>
      <c r="AM121" t="s">
        <v>46</v>
      </c>
      <c r="AN121">
        <v>86252</v>
      </c>
      <c r="AO121">
        <v>2.0026329999999999</v>
      </c>
      <c r="AP121">
        <v>2.08186599999999</v>
      </c>
      <c r="AQ121">
        <v>7.9232999999999804E-2</v>
      </c>
      <c r="AR121">
        <v>79.232999999999805</v>
      </c>
    </row>
    <row r="122" spans="1:44">
      <c r="A122" s="2">
        <v>42502</v>
      </c>
      <c r="B122" s="2" t="s">
        <v>8</v>
      </c>
      <c r="C122" s="2" t="s">
        <v>19</v>
      </c>
      <c r="D122" s="2">
        <v>1076734</v>
      </c>
      <c r="E122" s="2">
        <v>2.66</v>
      </c>
      <c r="F122" s="2">
        <v>2.9350170000000002</v>
      </c>
      <c r="G122" s="2">
        <v>0.27501700000000001</v>
      </c>
      <c r="H122" s="2">
        <v>275.017</v>
      </c>
      <c r="M122">
        <v>51764</v>
      </c>
      <c r="N122" t="s">
        <v>72</v>
      </c>
      <c r="O122" t="s">
        <v>69</v>
      </c>
      <c r="P122">
        <v>279184</v>
      </c>
      <c r="Q122">
        <v>1.189999</v>
      </c>
      <c r="R122">
        <v>1.4173709999999999</v>
      </c>
      <c r="S122">
        <v>0.22737199999999899</v>
      </c>
      <c r="T122">
        <v>227.37199999999899</v>
      </c>
      <c r="Y122" s="2">
        <v>33849</v>
      </c>
      <c r="Z122" s="2" t="s">
        <v>82</v>
      </c>
      <c r="AA122" s="2" t="s">
        <v>11</v>
      </c>
      <c r="AB122" s="2">
        <v>36128</v>
      </c>
      <c r="AC122" s="2">
        <v>1.212245</v>
      </c>
      <c r="AD122" s="2">
        <v>1.4267780000000001</v>
      </c>
      <c r="AE122" s="2">
        <v>0.214533</v>
      </c>
      <c r="AF122" s="2">
        <v>214.53299999999999</v>
      </c>
      <c r="AK122">
        <v>38860</v>
      </c>
      <c r="AL122" t="s">
        <v>45</v>
      </c>
      <c r="AM122" t="s">
        <v>47</v>
      </c>
      <c r="AN122">
        <v>221838</v>
      </c>
      <c r="AO122">
        <v>2.0037690000000001</v>
      </c>
      <c r="AP122">
        <v>2.073874</v>
      </c>
      <c r="AQ122">
        <v>7.0104999999999806E-2</v>
      </c>
      <c r="AR122">
        <v>70.104999999999805</v>
      </c>
    </row>
    <row r="123" spans="1:44">
      <c r="A123" s="2">
        <v>48471</v>
      </c>
      <c r="B123" s="2" t="s">
        <v>23</v>
      </c>
      <c r="C123" s="2" t="s">
        <v>26</v>
      </c>
      <c r="D123" s="2">
        <v>1072704</v>
      </c>
      <c r="E123" s="2">
        <v>1.81</v>
      </c>
      <c r="F123" s="2">
        <v>2.1190760000000002</v>
      </c>
      <c r="G123" s="2">
        <v>0.30907600000000002</v>
      </c>
      <c r="H123" s="2">
        <v>309.07600000000002</v>
      </c>
      <c r="M123">
        <v>51919</v>
      </c>
      <c r="N123" t="s">
        <v>49</v>
      </c>
      <c r="O123" t="s">
        <v>15</v>
      </c>
      <c r="P123">
        <v>104174</v>
      </c>
      <c r="Q123">
        <v>2.1699989999999998</v>
      </c>
      <c r="R123">
        <v>2.3977729999999999</v>
      </c>
      <c r="S123">
        <v>0.227774</v>
      </c>
      <c r="T123">
        <v>227.774</v>
      </c>
      <c r="Y123" s="2">
        <v>35243</v>
      </c>
      <c r="Z123" s="2" t="s">
        <v>8</v>
      </c>
      <c r="AA123" s="2" t="s">
        <v>11</v>
      </c>
      <c r="AB123" s="2">
        <v>129920</v>
      </c>
      <c r="AC123" s="2">
        <v>1.212245</v>
      </c>
      <c r="AD123" s="2">
        <v>1.4267780000000001</v>
      </c>
      <c r="AE123" s="2">
        <v>0.214533</v>
      </c>
      <c r="AF123" s="2">
        <v>214.53299999999999</v>
      </c>
      <c r="AK123">
        <v>60709</v>
      </c>
      <c r="AL123" t="s">
        <v>45</v>
      </c>
      <c r="AM123" t="s">
        <v>47</v>
      </c>
      <c r="AN123">
        <v>74236</v>
      </c>
      <c r="AO123">
        <v>2.5026459999999999</v>
      </c>
      <c r="AP123">
        <v>2.6246320000000001</v>
      </c>
      <c r="AQ123">
        <v>0.121986</v>
      </c>
      <c r="AR123">
        <v>121.986</v>
      </c>
    </row>
    <row r="124" spans="1:44">
      <c r="A124" s="2">
        <v>52589</v>
      </c>
      <c r="B124" s="2" t="s">
        <v>23</v>
      </c>
      <c r="C124" s="2" t="s">
        <v>18</v>
      </c>
      <c r="D124" s="2">
        <v>1076674</v>
      </c>
      <c r="E124" s="2">
        <v>1.8302799999999999</v>
      </c>
      <c r="F124" s="2">
        <v>2.179017</v>
      </c>
      <c r="G124" s="2">
        <v>0.34873700000000002</v>
      </c>
      <c r="H124" s="2">
        <v>348.73700000000002</v>
      </c>
      <c r="M124">
        <v>51261</v>
      </c>
      <c r="N124" t="s">
        <v>49</v>
      </c>
      <c r="O124" t="s">
        <v>64</v>
      </c>
      <c r="P124">
        <v>415334</v>
      </c>
      <c r="Q124">
        <v>2.6232350000000002</v>
      </c>
      <c r="R124">
        <v>2.8510170000000001</v>
      </c>
      <c r="S124">
        <v>0.22778199999999901</v>
      </c>
      <c r="T124">
        <v>227.78199999999899</v>
      </c>
      <c r="Y124" s="2">
        <v>35223</v>
      </c>
      <c r="Z124" s="2" t="s">
        <v>70</v>
      </c>
      <c r="AA124" s="2" t="s">
        <v>76</v>
      </c>
      <c r="AB124" s="2">
        <v>109150</v>
      </c>
      <c r="AC124" s="2">
        <v>2.7724739999999999</v>
      </c>
      <c r="AD124" s="2">
        <v>2.9870169999999998</v>
      </c>
      <c r="AE124" s="2">
        <v>0.21454300000000001</v>
      </c>
      <c r="AF124" s="2">
        <v>214.54300000000001</v>
      </c>
      <c r="AK124">
        <v>40157</v>
      </c>
      <c r="AL124" t="s">
        <v>45</v>
      </c>
      <c r="AM124" t="s">
        <v>48</v>
      </c>
      <c r="AN124">
        <v>15982</v>
      </c>
      <c r="AO124">
        <v>2.5038130000000001</v>
      </c>
      <c r="AP124">
        <v>2.6446170000000002</v>
      </c>
      <c r="AQ124">
        <v>0.14080400000000001</v>
      </c>
      <c r="AR124">
        <v>140.804</v>
      </c>
    </row>
    <row r="125" spans="1:44">
      <c r="A125" s="2">
        <v>48472</v>
      </c>
      <c r="B125" s="2" t="s">
        <v>23</v>
      </c>
      <c r="C125" s="2" t="s">
        <v>11</v>
      </c>
      <c r="D125" s="2">
        <v>1077576</v>
      </c>
      <c r="E125" s="2">
        <v>2.66</v>
      </c>
      <c r="F125" s="2">
        <v>2.8592330000000001</v>
      </c>
      <c r="G125" s="2">
        <v>0.19923299999999999</v>
      </c>
      <c r="H125" s="2">
        <v>199.233</v>
      </c>
      <c r="M125">
        <v>44469</v>
      </c>
      <c r="N125" t="s">
        <v>47</v>
      </c>
      <c r="O125" t="s">
        <v>8</v>
      </c>
      <c r="P125">
        <v>39070</v>
      </c>
      <c r="Q125">
        <v>2.6232350000000002</v>
      </c>
      <c r="R125">
        <v>2.8510219999999999</v>
      </c>
      <c r="S125">
        <v>0.22778699999999899</v>
      </c>
      <c r="T125">
        <v>227.78699999999901</v>
      </c>
      <c r="Y125" s="2">
        <v>44495</v>
      </c>
      <c r="Z125" s="2" t="s">
        <v>12</v>
      </c>
      <c r="AA125" s="2" t="s">
        <v>62</v>
      </c>
      <c r="AB125" s="2">
        <v>310752</v>
      </c>
      <c r="AC125" s="2">
        <v>1.322281</v>
      </c>
      <c r="AD125" s="2">
        <v>1.5370109999999999</v>
      </c>
      <c r="AE125" s="2">
        <v>0.21473</v>
      </c>
      <c r="AF125" s="2">
        <v>214.73</v>
      </c>
      <c r="AK125">
        <v>53080</v>
      </c>
      <c r="AL125" t="s">
        <v>45</v>
      </c>
      <c r="AM125" t="s">
        <v>46</v>
      </c>
      <c r="AN125">
        <v>85060</v>
      </c>
      <c r="AO125">
        <v>3.5026329999999999</v>
      </c>
      <c r="AP125">
        <v>3.6206170000000002</v>
      </c>
      <c r="AQ125">
        <v>0.11798400000000001</v>
      </c>
      <c r="AR125">
        <v>117.98399999999999</v>
      </c>
    </row>
    <row r="126" spans="1:44">
      <c r="A126" s="2">
        <v>60295</v>
      </c>
      <c r="B126" s="2" t="s">
        <v>20</v>
      </c>
      <c r="C126" s="2" t="s">
        <v>23</v>
      </c>
      <c r="D126" s="2">
        <v>1072704</v>
      </c>
      <c r="E126" s="2">
        <v>1.81</v>
      </c>
      <c r="F126" s="2">
        <v>2.1155759999999999</v>
      </c>
      <c r="G126" s="2">
        <v>0.30557600000000001</v>
      </c>
      <c r="H126" s="2">
        <v>305.57600000000002</v>
      </c>
      <c r="M126">
        <v>36660</v>
      </c>
      <c r="N126" t="s">
        <v>22</v>
      </c>
      <c r="O126" t="s">
        <v>69</v>
      </c>
      <c r="P126">
        <v>122942</v>
      </c>
      <c r="Q126">
        <v>1.699999</v>
      </c>
      <c r="R126">
        <v>1.9280870000000001</v>
      </c>
      <c r="S126">
        <v>0.22808800000000001</v>
      </c>
      <c r="T126">
        <v>228.08799999999999</v>
      </c>
      <c r="Y126" s="2">
        <v>57135</v>
      </c>
      <c r="Z126" s="2" t="s">
        <v>55</v>
      </c>
      <c r="AA126" s="2" t="s">
        <v>62</v>
      </c>
      <c r="AB126" s="2">
        <v>34688</v>
      </c>
      <c r="AC126" s="2">
        <v>1.322281</v>
      </c>
      <c r="AD126" s="2">
        <v>1.5370109999999999</v>
      </c>
      <c r="AE126" s="2">
        <v>0.21473</v>
      </c>
      <c r="AF126" s="2">
        <v>214.73</v>
      </c>
      <c r="AK126">
        <v>52705</v>
      </c>
      <c r="AL126" t="s">
        <v>45</v>
      </c>
      <c r="AM126" t="s">
        <v>47</v>
      </c>
      <c r="AN126">
        <v>44072</v>
      </c>
      <c r="AO126">
        <v>3.5037690000000001</v>
      </c>
      <c r="AP126">
        <v>3.664622</v>
      </c>
      <c r="AQ126">
        <v>0.160852999999999</v>
      </c>
      <c r="AR126">
        <v>160.85299999999901</v>
      </c>
    </row>
    <row r="127" spans="1:44">
      <c r="A127" s="2">
        <v>42448</v>
      </c>
      <c r="B127" s="2" t="s">
        <v>20</v>
      </c>
      <c r="C127" s="2" t="s">
        <v>26</v>
      </c>
      <c r="D127" s="2">
        <v>1076674</v>
      </c>
      <c r="E127" s="2">
        <v>1.8302039999999999</v>
      </c>
      <c r="F127" s="2">
        <v>2.1790210000000001</v>
      </c>
      <c r="G127" s="2">
        <v>0.34881699999999999</v>
      </c>
      <c r="H127" s="2">
        <v>348.81700000000001</v>
      </c>
      <c r="M127">
        <v>41254</v>
      </c>
      <c r="N127" t="s">
        <v>46</v>
      </c>
      <c r="O127" t="s">
        <v>16</v>
      </c>
      <c r="P127">
        <v>243198</v>
      </c>
      <c r="Q127">
        <v>1.52</v>
      </c>
      <c r="R127">
        <v>1.7481979999999999</v>
      </c>
      <c r="S127">
        <v>0.22819799999999901</v>
      </c>
      <c r="T127">
        <v>228.19799999999901</v>
      </c>
      <c r="Y127" s="2">
        <v>52679</v>
      </c>
      <c r="Z127" s="2" t="s">
        <v>78</v>
      </c>
      <c r="AA127" s="2" t="s">
        <v>11</v>
      </c>
      <c r="AB127" s="2">
        <v>28494</v>
      </c>
      <c r="AC127" s="2">
        <v>1.592271</v>
      </c>
      <c r="AD127" s="2">
        <v>1.8070219999999999</v>
      </c>
      <c r="AE127" s="2">
        <v>0.214751</v>
      </c>
      <c r="AF127" s="2">
        <v>214.751</v>
      </c>
      <c r="AK127">
        <v>37198</v>
      </c>
      <c r="AL127" t="s">
        <v>52</v>
      </c>
      <c r="AM127" t="s">
        <v>46</v>
      </c>
      <c r="AN127">
        <v>142686</v>
      </c>
      <c r="AO127">
        <v>1.5026329999999899</v>
      </c>
      <c r="AP127">
        <v>1.585861</v>
      </c>
      <c r="AQ127">
        <v>8.3227999999999996E-2</v>
      </c>
      <c r="AR127">
        <v>83.227999999999994</v>
      </c>
    </row>
    <row r="128" spans="1:44">
      <c r="A128" s="2">
        <v>40007</v>
      </c>
      <c r="B128" s="2" t="s">
        <v>20</v>
      </c>
      <c r="C128" s="2" t="s">
        <v>16</v>
      </c>
      <c r="D128" s="2">
        <v>1076114</v>
      </c>
      <c r="E128" s="2">
        <v>2.66</v>
      </c>
      <c r="F128" s="2">
        <v>2.9270170000000002</v>
      </c>
      <c r="G128" s="2">
        <v>0.267017</v>
      </c>
      <c r="H128" s="2">
        <v>267.017</v>
      </c>
      <c r="M128">
        <v>37350</v>
      </c>
      <c r="N128" t="s">
        <v>15</v>
      </c>
      <c r="O128" t="s">
        <v>64</v>
      </c>
      <c r="P128">
        <v>152760</v>
      </c>
      <c r="Q128">
        <v>2.1824949999999999</v>
      </c>
      <c r="R128">
        <v>2.4110170000000002</v>
      </c>
      <c r="S128">
        <v>0.228522</v>
      </c>
      <c r="T128">
        <v>228.52199999999999</v>
      </c>
      <c r="Y128" s="2">
        <v>50547</v>
      </c>
      <c r="Z128" s="2" t="s">
        <v>69</v>
      </c>
      <c r="AA128" s="2" t="s">
        <v>11</v>
      </c>
      <c r="AB128" s="2">
        <v>77736</v>
      </c>
      <c r="AC128" s="2">
        <v>1.592271</v>
      </c>
      <c r="AD128" s="2">
        <v>1.8070219999999999</v>
      </c>
      <c r="AE128" s="2">
        <v>0.214751</v>
      </c>
      <c r="AF128" s="2">
        <v>214.751</v>
      </c>
      <c r="AK128">
        <v>57518</v>
      </c>
      <c r="AL128" t="s">
        <v>52</v>
      </c>
      <c r="AM128" t="s">
        <v>47</v>
      </c>
      <c r="AN128">
        <v>153828</v>
      </c>
      <c r="AO128">
        <v>1.5037689999999999</v>
      </c>
      <c r="AP128">
        <v>1.5745559999999901</v>
      </c>
      <c r="AQ128">
        <v>7.0786999999999697E-2</v>
      </c>
      <c r="AR128">
        <v>70.786999999999694</v>
      </c>
    </row>
    <row r="129" spans="1:44">
      <c r="A129" s="2">
        <v>40545</v>
      </c>
      <c r="B129" s="2" t="s">
        <v>21</v>
      </c>
      <c r="C129" s="2" t="s">
        <v>12</v>
      </c>
      <c r="D129" s="2">
        <v>1072704</v>
      </c>
      <c r="E129" s="2">
        <v>1.81</v>
      </c>
      <c r="F129" s="2">
        <v>2.1150169999999999</v>
      </c>
      <c r="G129" s="2">
        <v>0.30501699999999998</v>
      </c>
      <c r="H129" s="2">
        <v>305.017</v>
      </c>
      <c r="M129">
        <v>58540</v>
      </c>
      <c r="N129" t="s">
        <v>68</v>
      </c>
      <c r="O129" t="s">
        <v>60</v>
      </c>
      <c r="P129">
        <v>23740</v>
      </c>
      <c r="Q129">
        <v>2.8538100000000002</v>
      </c>
      <c r="R129">
        <v>3.08247599999999</v>
      </c>
      <c r="S129">
        <v>0.22866599999999901</v>
      </c>
      <c r="T129">
        <v>228.665999999999</v>
      </c>
      <c r="Y129" s="2">
        <v>48976</v>
      </c>
      <c r="Z129" s="2" t="s">
        <v>18</v>
      </c>
      <c r="AA129" s="2" t="s">
        <v>60</v>
      </c>
      <c r="AB129" s="2">
        <v>46766</v>
      </c>
      <c r="AC129" s="2">
        <v>1.4422710000000001</v>
      </c>
      <c r="AD129" s="2">
        <v>1.6575249999999999</v>
      </c>
      <c r="AE129" s="2">
        <v>0.215254</v>
      </c>
      <c r="AF129" s="2">
        <v>215.25399999999999</v>
      </c>
      <c r="AK129">
        <v>49144</v>
      </c>
      <c r="AL129" t="s">
        <v>52</v>
      </c>
      <c r="AM129" t="s">
        <v>46</v>
      </c>
      <c r="AN129">
        <v>140558</v>
      </c>
      <c r="AO129">
        <v>2.0026329999999999</v>
      </c>
      <c r="AP129">
        <v>2.1206170000000002</v>
      </c>
      <c r="AQ129">
        <v>0.11798400000000001</v>
      </c>
      <c r="AR129">
        <v>117.98399999999999</v>
      </c>
    </row>
    <row r="130" spans="1:44">
      <c r="A130" s="2">
        <v>43818</v>
      </c>
      <c r="B130" s="2" t="s">
        <v>21</v>
      </c>
      <c r="C130" s="2" t="s">
        <v>22</v>
      </c>
      <c r="D130" s="2">
        <v>1076674</v>
      </c>
      <c r="E130" s="2">
        <v>1.830028</v>
      </c>
      <c r="F130" s="2">
        <v>2.179017</v>
      </c>
      <c r="G130" s="2">
        <v>0.34898899999999999</v>
      </c>
      <c r="H130" s="2">
        <v>348.98899999999998</v>
      </c>
      <c r="M130">
        <v>37780</v>
      </c>
      <c r="N130" t="s">
        <v>15</v>
      </c>
      <c r="O130" t="s">
        <v>61</v>
      </c>
      <c r="P130">
        <v>192618</v>
      </c>
      <c r="Q130">
        <v>2.8537889999999999</v>
      </c>
      <c r="R130">
        <v>3.082471</v>
      </c>
      <c r="S130">
        <v>0.228682</v>
      </c>
      <c r="T130">
        <v>228.68199999999999</v>
      </c>
      <c r="Y130" s="2">
        <v>46188</v>
      </c>
      <c r="Z130" s="2" t="s">
        <v>48</v>
      </c>
      <c r="AA130" s="2" t="s">
        <v>60</v>
      </c>
      <c r="AB130" s="2">
        <v>178728</v>
      </c>
      <c r="AC130" s="2">
        <v>1.4422710000000001</v>
      </c>
      <c r="AD130" s="2">
        <v>1.6575249999999999</v>
      </c>
      <c r="AE130" s="2">
        <v>0.215254</v>
      </c>
      <c r="AF130" s="2">
        <v>215.25399999999999</v>
      </c>
      <c r="AK130">
        <v>48145</v>
      </c>
      <c r="AL130" t="s">
        <v>52</v>
      </c>
      <c r="AM130" t="s">
        <v>47</v>
      </c>
      <c r="AN130">
        <v>80554</v>
      </c>
      <c r="AO130">
        <v>2.0037690000000001</v>
      </c>
      <c r="AP130">
        <v>2.112622</v>
      </c>
      <c r="AQ130">
        <v>0.10885299999999901</v>
      </c>
      <c r="AR130">
        <v>108.852999999999</v>
      </c>
    </row>
    <row r="131" spans="1:44">
      <c r="A131" s="2">
        <v>44354</v>
      </c>
      <c r="B131" s="2" t="s">
        <v>21</v>
      </c>
      <c r="C131" s="2" t="s">
        <v>8</v>
      </c>
      <c r="D131" s="2">
        <v>1075184</v>
      </c>
      <c r="E131" s="2">
        <v>2.66</v>
      </c>
      <c r="F131" s="2">
        <v>2.9430170000000002</v>
      </c>
      <c r="G131" s="2">
        <v>0.28301700000000002</v>
      </c>
      <c r="H131" s="2">
        <v>283.017</v>
      </c>
      <c r="M131">
        <v>35015</v>
      </c>
      <c r="N131" t="s">
        <v>64</v>
      </c>
      <c r="O131" t="s">
        <v>26</v>
      </c>
      <c r="P131">
        <v>105862</v>
      </c>
      <c r="Q131">
        <v>1.7299989999999901</v>
      </c>
      <c r="R131">
        <v>1.9587399999999999</v>
      </c>
      <c r="S131">
        <v>0.228741</v>
      </c>
      <c r="T131">
        <v>228.74100000000001</v>
      </c>
      <c r="Y131" s="2">
        <v>44614</v>
      </c>
      <c r="Z131" s="2" t="s">
        <v>84</v>
      </c>
      <c r="AA131" s="2" t="s">
        <v>16</v>
      </c>
      <c r="AB131" s="2">
        <v>51458</v>
      </c>
      <c r="AC131" s="2">
        <v>1.212245</v>
      </c>
      <c r="AD131" s="2">
        <v>1.4276789999999999</v>
      </c>
      <c r="AE131" s="2">
        <v>0.21543399999999999</v>
      </c>
      <c r="AF131" s="2">
        <v>215.434</v>
      </c>
      <c r="AK131">
        <v>55400</v>
      </c>
      <c r="AL131" t="s">
        <v>52</v>
      </c>
      <c r="AM131" t="s">
        <v>47</v>
      </c>
      <c r="AN131">
        <v>117160</v>
      </c>
      <c r="AO131">
        <v>2.5026459999999999</v>
      </c>
      <c r="AP131">
        <v>2.6246269999999998</v>
      </c>
      <c r="AQ131">
        <v>0.12198100000000001</v>
      </c>
      <c r="AR131">
        <v>121.98099999999999</v>
      </c>
    </row>
    <row r="132" spans="1:44">
      <c r="A132" s="2">
        <v>38284</v>
      </c>
      <c r="B132" s="2" t="s">
        <v>11</v>
      </c>
      <c r="C132" s="2" t="s">
        <v>24</v>
      </c>
      <c r="D132" s="2">
        <v>1077230</v>
      </c>
      <c r="E132" s="2">
        <v>1.36</v>
      </c>
      <c r="F132" s="2">
        <v>1.6190180000000001</v>
      </c>
      <c r="G132" s="2">
        <v>0.25901800000000003</v>
      </c>
      <c r="H132" s="2">
        <v>259.01799999999997</v>
      </c>
      <c r="M132">
        <v>49487</v>
      </c>
      <c r="N132" t="s">
        <v>26</v>
      </c>
      <c r="O132" t="s">
        <v>69</v>
      </c>
      <c r="P132">
        <v>323486</v>
      </c>
      <c r="Q132">
        <v>2.1699989999999998</v>
      </c>
      <c r="R132">
        <v>2.3987449999999999</v>
      </c>
      <c r="S132">
        <v>0.228746</v>
      </c>
      <c r="T132">
        <v>228.74600000000001</v>
      </c>
      <c r="Y132" s="2">
        <v>41668</v>
      </c>
      <c r="Z132" s="2" t="s">
        <v>73</v>
      </c>
      <c r="AA132" s="2" t="s">
        <v>16</v>
      </c>
      <c r="AB132" s="2">
        <v>105082</v>
      </c>
      <c r="AC132" s="2">
        <v>1.212245</v>
      </c>
      <c r="AD132" s="2">
        <v>1.4276789999999999</v>
      </c>
      <c r="AE132" s="2">
        <v>0.21543399999999999</v>
      </c>
      <c r="AF132" s="2">
        <v>215.434</v>
      </c>
      <c r="AK132">
        <v>48916</v>
      </c>
      <c r="AL132" t="s">
        <v>52</v>
      </c>
      <c r="AM132" t="s">
        <v>48</v>
      </c>
      <c r="AN132">
        <v>138870</v>
      </c>
      <c r="AO132">
        <v>2.5038130000000001</v>
      </c>
      <c r="AP132">
        <v>2.605861</v>
      </c>
      <c r="AQ132">
        <v>0.102047999999999</v>
      </c>
      <c r="AR132">
        <v>102.04799999999901</v>
      </c>
    </row>
    <row r="133" spans="1:44">
      <c r="A133" s="2">
        <v>59583</v>
      </c>
      <c r="B133" s="2" t="s">
        <v>11</v>
      </c>
      <c r="C133" s="2" t="s">
        <v>23</v>
      </c>
      <c r="D133" s="2">
        <v>1077984</v>
      </c>
      <c r="E133" s="2">
        <v>1.83</v>
      </c>
      <c r="F133" s="2">
        <v>2.099021</v>
      </c>
      <c r="G133" s="2">
        <v>0.26902100000000001</v>
      </c>
      <c r="H133" s="2">
        <v>269.02100000000002</v>
      </c>
      <c r="M133">
        <v>45089</v>
      </c>
      <c r="N133" t="s">
        <v>73</v>
      </c>
      <c r="O133" t="s">
        <v>16</v>
      </c>
      <c r="P133">
        <v>153256</v>
      </c>
      <c r="Q133">
        <v>1.7422679999999999</v>
      </c>
      <c r="R133">
        <v>1.9710220000000001</v>
      </c>
      <c r="S133">
        <v>0.22875399999999901</v>
      </c>
      <c r="T133">
        <v>228.753999999999</v>
      </c>
      <c r="Y133" s="2">
        <v>51456</v>
      </c>
      <c r="Z133" s="2" t="s">
        <v>80</v>
      </c>
      <c r="AA133" s="2" t="s">
        <v>73</v>
      </c>
      <c r="AB133" s="2">
        <v>97200</v>
      </c>
      <c r="AC133" s="2">
        <v>1.442245</v>
      </c>
      <c r="AD133" s="2">
        <v>1.65784</v>
      </c>
      <c r="AE133" s="2">
        <v>0.21559500000000001</v>
      </c>
      <c r="AF133" s="2">
        <v>215.595</v>
      </c>
      <c r="AK133">
        <v>41601</v>
      </c>
      <c r="AL133" t="s">
        <v>52</v>
      </c>
      <c r="AM133" t="s">
        <v>46</v>
      </c>
      <c r="AN133">
        <v>137430</v>
      </c>
      <c r="AO133">
        <v>3.5026329999999999</v>
      </c>
      <c r="AP133">
        <v>3.582109</v>
      </c>
      <c r="AQ133">
        <v>7.9476000000000102E-2</v>
      </c>
      <c r="AR133">
        <v>79.476000000000099</v>
      </c>
    </row>
    <row r="134" spans="1:44">
      <c r="A134" s="2">
        <v>38711</v>
      </c>
      <c r="B134" s="2" t="s">
        <v>11</v>
      </c>
      <c r="C134" s="2" t="s">
        <v>19</v>
      </c>
      <c r="D134" s="2">
        <v>1075370</v>
      </c>
      <c r="E134" s="2">
        <v>2.41</v>
      </c>
      <c r="F134" s="2">
        <v>2.6950430000000001</v>
      </c>
      <c r="G134" s="2">
        <v>0.28504299999999999</v>
      </c>
      <c r="H134" s="2">
        <v>285.04300000000001</v>
      </c>
      <c r="M134">
        <v>45089</v>
      </c>
      <c r="N134" t="s">
        <v>73</v>
      </c>
      <c r="O134" t="s">
        <v>15</v>
      </c>
      <c r="P134">
        <v>250670</v>
      </c>
      <c r="Q134">
        <v>1.2022660000000001</v>
      </c>
      <c r="R134">
        <v>1.431022</v>
      </c>
      <c r="S134">
        <v>0.22875599999999899</v>
      </c>
      <c r="T134">
        <v>228.75599999999901</v>
      </c>
      <c r="Y134" s="2">
        <v>40827</v>
      </c>
      <c r="Z134" s="2" t="s">
        <v>54</v>
      </c>
      <c r="AA134" s="2" t="s">
        <v>26</v>
      </c>
      <c r="AB134" s="2">
        <v>40696</v>
      </c>
      <c r="AC134" s="2">
        <v>1.4422360000000001</v>
      </c>
      <c r="AD134" s="2">
        <v>1.657845</v>
      </c>
      <c r="AE134" s="2">
        <v>0.215609</v>
      </c>
      <c r="AF134" s="2">
        <v>215.60900000000001</v>
      </c>
      <c r="AK134">
        <v>48582</v>
      </c>
      <c r="AL134" t="s">
        <v>52</v>
      </c>
      <c r="AM134" t="s">
        <v>47</v>
      </c>
      <c r="AN134">
        <v>244340</v>
      </c>
      <c r="AO134">
        <v>3.5037690000000001</v>
      </c>
      <c r="AP134">
        <v>3.6446170000000002</v>
      </c>
      <c r="AQ134">
        <v>0.140848</v>
      </c>
      <c r="AR134">
        <v>140.84800000000001</v>
      </c>
    </row>
    <row r="135" spans="1:44">
      <c r="A135" s="2">
        <v>38713</v>
      </c>
      <c r="B135" s="2" t="s">
        <v>11</v>
      </c>
      <c r="C135" s="2" t="s">
        <v>19</v>
      </c>
      <c r="D135" s="2">
        <v>1072704</v>
      </c>
      <c r="E135" s="2">
        <v>2.7</v>
      </c>
      <c r="F135" s="2">
        <v>2.991018</v>
      </c>
      <c r="G135" s="2">
        <v>0.291018</v>
      </c>
      <c r="H135" s="2">
        <v>291.01799999999997</v>
      </c>
      <c r="M135">
        <v>51661</v>
      </c>
      <c r="N135" t="s">
        <v>68</v>
      </c>
      <c r="O135" t="s">
        <v>8</v>
      </c>
      <c r="P135">
        <v>663886</v>
      </c>
      <c r="Q135">
        <v>2.1822550000000001</v>
      </c>
      <c r="R135">
        <v>2.411022</v>
      </c>
      <c r="S135">
        <v>0.228766999999999</v>
      </c>
      <c r="T135">
        <v>228.766999999999</v>
      </c>
      <c r="Y135" s="2">
        <v>40946</v>
      </c>
      <c r="Z135" s="2" t="s">
        <v>7</v>
      </c>
      <c r="AA135" s="2" t="s">
        <v>73</v>
      </c>
      <c r="AB135" s="2">
        <v>93500</v>
      </c>
      <c r="AC135" s="2">
        <v>1.442245</v>
      </c>
      <c r="AD135" s="2">
        <v>1.6579360000000001</v>
      </c>
      <c r="AE135" s="2">
        <v>0.21569099999999999</v>
      </c>
      <c r="AF135" s="2">
        <v>215.691</v>
      </c>
      <c r="AK135">
        <v>45654</v>
      </c>
      <c r="AL135" t="s">
        <v>53</v>
      </c>
      <c r="AM135" t="s">
        <v>46</v>
      </c>
      <c r="AN135">
        <v>120598</v>
      </c>
      <c r="AO135">
        <v>1.5026329999999899</v>
      </c>
      <c r="AP135">
        <v>1.624622</v>
      </c>
      <c r="AQ135">
        <v>0.121989</v>
      </c>
      <c r="AR135">
        <v>121.989</v>
      </c>
    </row>
    <row r="136" spans="1:44">
      <c r="A136" s="2">
        <v>56749</v>
      </c>
      <c r="B136" s="2" t="s">
        <v>17</v>
      </c>
      <c r="C136" s="2" t="s">
        <v>23</v>
      </c>
      <c r="D136" s="2">
        <v>1077230</v>
      </c>
      <c r="E136" s="2">
        <v>1.36</v>
      </c>
      <c r="F136" s="2">
        <v>1.619021</v>
      </c>
      <c r="G136" s="2">
        <v>0.259021</v>
      </c>
      <c r="H136" s="2">
        <v>259.02100000000002</v>
      </c>
      <c r="M136">
        <v>47628</v>
      </c>
      <c r="N136" t="s">
        <v>15</v>
      </c>
      <c r="O136" t="s">
        <v>65</v>
      </c>
      <c r="P136">
        <v>272086</v>
      </c>
      <c r="Q136">
        <v>2.0232230000000002</v>
      </c>
      <c r="R136">
        <v>2.2520549999999999</v>
      </c>
      <c r="S136">
        <v>0.22883199999999901</v>
      </c>
      <c r="T136">
        <v>228.831999999999</v>
      </c>
      <c r="Y136" s="2">
        <v>47354</v>
      </c>
      <c r="Z136" s="2" t="s">
        <v>46</v>
      </c>
      <c r="AA136" s="2" t="s">
        <v>74</v>
      </c>
      <c r="AB136" s="2">
        <v>313632</v>
      </c>
      <c r="AC136" s="2">
        <v>1.2124740000000001</v>
      </c>
      <c r="AD136" s="2">
        <v>1.4282589999999999</v>
      </c>
      <c r="AE136" s="2">
        <v>0.215785</v>
      </c>
      <c r="AF136" s="2">
        <v>215.785</v>
      </c>
      <c r="AK136">
        <v>51669</v>
      </c>
      <c r="AL136" t="s">
        <v>53</v>
      </c>
      <c r="AM136" t="s">
        <v>47</v>
      </c>
      <c r="AN136">
        <v>128694</v>
      </c>
      <c r="AO136">
        <v>1.5037689999999999</v>
      </c>
      <c r="AP136">
        <v>1.612617</v>
      </c>
      <c r="AQ136">
        <v>0.108847999999999</v>
      </c>
      <c r="AR136">
        <v>108.847999999999</v>
      </c>
    </row>
    <row r="137" spans="1:44">
      <c r="A137" s="2">
        <v>35667</v>
      </c>
      <c r="B137" s="2" t="s">
        <v>17</v>
      </c>
      <c r="C137" s="2" t="s">
        <v>21</v>
      </c>
      <c r="D137" s="2">
        <v>1077984</v>
      </c>
      <c r="E137" s="2">
        <v>1.83</v>
      </c>
      <c r="F137" s="2">
        <v>2.0990180000000001</v>
      </c>
      <c r="G137" s="2">
        <v>0.26901799999999998</v>
      </c>
      <c r="H137" s="2">
        <v>269.01799999999997</v>
      </c>
      <c r="M137">
        <v>50380</v>
      </c>
      <c r="N137" t="s">
        <v>68</v>
      </c>
      <c r="O137" t="s">
        <v>24</v>
      </c>
      <c r="P137">
        <v>45078</v>
      </c>
      <c r="Q137">
        <v>2.022983</v>
      </c>
      <c r="R137">
        <v>2.2520600000000002</v>
      </c>
      <c r="S137">
        <v>0.229077</v>
      </c>
      <c r="T137">
        <v>229.077</v>
      </c>
      <c r="Y137" s="2">
        <v>58845</v>
      </c>
      <c r="Z137" s="2" t="s">
        <v>11</v>
      </c>
      <c r="AA137" s="2" t="s">
        <v>73</v>
      </c>
      <c r="AB137" s="2">
        <v>80616</v>
      </c>
      <c r="AC137" s="2">
        <v>1.2122329999999999</v>
      </c>
      <c r="AD137" s="2">
        <v>1.428264</v>
      </c>
      <c r="AE137" s="2">
        <v>0.216031</v>
      </c>
      <c r="AF137" s="2">
        <v>216.03100000000001</v>
      </c>
      <c r="AK137">
        <v>57695</v>
      </c>
      <c r="AL137" t="s">
        <v>53</v>
      </c>
      <c r="AM137" t="s">
        <v>46</v>
      </c>
      <c r="AN137">
        <v>162020</v>
      </c>
      <c r="AO137">
        <v>2.0026329999999999</v>
      </c>
      <c r="AP137">
        <v>2.0818569999999998</v>
      </c>
      <c r="AQ137">
        <v>7.9223999999999906E-2</v>
      </c>
      <c r="AR137">
        <v>79.223999999999904</v>
      </c>
    </row>
    <row r="138" spans="1:44">
      <c r="A138" s="2">
        <v>35668</v>
      </c>
      <c r="B138" s="2" t="s">
        <v>17</v>
      </c>
      <c r="C138" s="2" t="s">
        <v>21</v>
      </c>
      <c r="D138" s="2">
        <v>1076796</v>
      </c>
      <c r="E138" s="2">
        <v>2.41</v>
      </c>
      <c r="F138" s="2">
        <v>2.6951610000000001</v>
      </c>
      <c r="G138" s="2">
        <v>0.285161</v>
      </c>
      <c r="H138" s="2">
        <v>285.161</v>
      </c>
      <c r="M138">
        <v>37405</v>
      </c>
      <c r="N138" t="s">
        <v>51</v>
      </c>
      <c r="O138" t="s">
        <v>60</v>
      </c>
      <c r="P138">
        <v>716292</v>
      </c>
      <c r="Q138">
        <v>1.52</v>
      </c>
      <c r="R138">
        <v>1.7497929999999999</v>
      </c>
      <c r="S138">
        <v>0.229792999999999</v>
      </c>
      <c r="T138">
        <v>229.79299999999901</v>
      </c>
      <c r="Y138" s="2">
        <v>40827</v>
      </c>
      <c r="Z138" s="2" t="s">
        <v>54</v>
      </c>
      <c r="AA138" s="2" t="s">
        <v>73</v>
      </c>
      <c r="AB138" s="2">
        <v>91626</v>
      </c>
      <c r="AC138" s="2">
        <v>1.2122329999999999</v>
      </c>
      <c r="AD138" s="2">
        <v>1.428264</v>
      </c>
      <c r="AE138" s="2">
        <v>0.216031</v>
      </c>
      <c r="AF138" s="2">
        <v>216.03100000000001</v>
      </c>
      <c r="AK138">
        <v>54586</v>
      </c>
      <c r="AL138" t="s">
        <v>53</v>
      </c>
      <c r="AM138" t="s">
        <v>47</v>
      </c>
      <c r="AN138">
        <v>34626</v>
      </c>
      <c r="AO138">
        <v>2.0037690000000001</v>
      </c>
      <c r="AP138">
        <v>2.112622</v>
      </c>
      <c r="AQ138">
        <v>0.10885299999999901</v>
      </c>
      <c r="AR138">
        <v>108.852999999999</v>
      </c>
    </row>
    <row r="139" spans="1:44">
      <c r="A139" s="2">
        <v>36194</v>
      </c>
      <c r="B139" s="2" t="s">
        <v>17</v>
      </c>
      <c r="C139" s="2" t="s">
        <v>8</v>
      </c>
      <c r="D139" s="2">
        <v>1074378</v>
      </c>
      <c r="E139" s="2">
        <v>2.7</v>
      </c>
      <c r="F139" s="2">
        <v>2.9870209999999999</v>
      </c>
      <c r="G139" s="2">
        <v>0.28702100000000003</v>
      </c>
      <c r="H139" s="2">
        <v>287.02100000000002</v>
      </c>
      <c r="M139">
        <v>44683</v>
      </c>
      <c r="N139" t="s">
        <v>62</v>
      </c>
      <c r="O139" t="s">
        <v>22</v>
      </c>
      <c r="P139">
        <v>767958</v>
      </c>
      <c r="Q139">
        <v>2.4122439999999998</v>
      </c>
      <c r="R139">
        <v>2.642363</v>
      </c>
      <c r="S139">
        <v>0.23011899999999999</v>
      </c>
      <c r="T139">
        <v>230.119</v>
      </c>
      <c r="Y139" s="2">
        <v>36992</v>
      </c>
      <c r="Z139" s="2" t="s">
        <v>74</v>
      </c>
      <c r="AA139" s="2" t="s">
        <v>8</v>
      </c>
      <c r="AB139" s="2">
        <v>158248</v>
      </c>
      <c r="AC139" s="2">
        <v>1.79</v>
      </c>
      <c r="AD139" s="2">
        <v>2.0061010000000001</v>
      </c>
      <c r="AE139" s="2">
        <v>0.21610099999999999</v>
      </c>
      <c r="AF139" s="2">
        <v>216.101</v>
      </c>
      <c r="AK139">
        <v>42349</v>
      </c>
      <c r="AL139" t="s">
        <v>53</v>
      </c>
      <c r="AM139" t="s">
        <v>47</v>
      </c>
      <c r="AN139">
        <v>145002</v>
      </c>
      <c r="AO139">
        <v>2.5026459999999999</v>
      </c>
      <c r="AP139">
        <v>2.624622</v>
      </c>
      <c r="AQ139">
        <v>0.121976</v>
      </c>
      <c r="AR139">
        <v>121.976</v>
      </c>
    </row>
    <row r="140" spans="1:44">
      <c r="A140" s="2">
        <v>42348</v>
      </c>
      <c r="B140" s="2" t="s">
        <v>12</v>
      </c>
      <c r="C140" s="2" t="s">
        <v>7</v>
      </c>
      <c r="D140" s="2">
        <v>1077230</v>
      </c>
      <c r="E140" s="2">
        <v>1.36</v>
      </c>
      <c r="F140" s="2">
        <v>1.619021</v>
      </c>
      <c r="G140" s="2">
        <v>0.259021</v>
      </c>
      <c r="H140" s="2">
        <v>259.02100000000002</v>
      </c>
      <c r="M140">
        <v>41638</v>
      </c>
      <c r="N140" t="s">
        <v>67</v>
      </c>
      <c r="O140" t="s">
        <v>15</v>
      </c>
      <c r="P140">
        <v>195272</v>
      </c>
      <c r="Q140">
        <v>1.52</v>
      </c>
      <c r="R140">
        <v>1.7502230000000001</v>
      </c>
      <c r="S140">
        <v>0.23022300000000001</v>
      </c>
      <c r="T140">
        <v>230.22300000000001</v>
      </c>
      <c r="Y140" s="2">
        <v>53811</v>
      </c>
      <c r="Z140" s="2" t="s">
        <v>26</v>
      </c>
      <c r="AA140" s="2" t="s">
        <v>65</v>
      </c>
      <c r="AB140" s="2">
        <v>560290</v>
      </c>
      <c r="AC140" s="2">
        <v>1.802475</v>
      </c>
      <c r="AD140" s="2">
        <v>2.0190169999999998</v>
      </c>
      <c r="AE140" s="2">
        <v>0.21654200000000001</v>
      </c>
      <c r="AF140" s="2">
        <v>216.542</v>
      </c>
      <c r="AK140">
        <v>58846</v>
      </c>
      <c r="AL140" t="s">
        <v>53</v>
      </c>
      <c r="AM140" t="s">
        <v>48</v>
      </c>
      <c r="AN140">
        <v>291316</v>
      </c>
      <c r="AO140">
        <v>2.5038130000000001</v>
      </c>
      <c r="AP140">
        <v>2.6058569999999999</v>
      </c>
      <c r="AQ140">
        <v>0.102043999999999</v>
      </c>
      <c r="AR140">
        <v>102.043999999999</v>
      </c>
    </row>
    <row r="141" spans="1:44">
      <c r="A141" s="2">
        <v>46463</v>
      </c>
      <c r="B141" s="2" t="s">
        <v>12</v>
      </c>
      <c r="C141" s="2" t="s">
        <v>20</v>
      </c>
      <c r="D141" s="2">
        <v>1078046</v>
      </c>
      <c r="E141" s="2">
        <v>1.83</v>
      </c>
      <c r="F141" s="2">
        <v>2.1030169999999999</v>
      </c>
      <c r="G141" s="2">
        <v>0.27301700000000001</v>
      </c>
      <c r="H141" s="2">
        <v>273.017</v>
      </c>
      <c r="M141">
        <v>50075</v>
      </c>
      <c r="N141" t="s">
        <v>46</v>
      </c>
      <c r="O141" t="s">
        <v>61</v>
      </c>
      <c r="P141">
        <v>109588</v>
      </c>
      <c r="Q141">
        <v>1.7124709999999901</v>
      </c>
      <c r="R141">
        <v>1.943017</v>
      </c>
      <c r="S141">
        <v>0.230546</v>
      </c>
      <c r="T141">
        <v>230.54599999999999</v>
      </c>
      <c r="Y141" s="2">
        <v>52447</v>
      </c>
      <c r="Z141" s="2" t="s">
        <v>76</v>
      </c>
      <c r="AA141" s="2" t="s">
        <v>24</v>
      </c>
      <c r="AB141" s="2">
        <v>129358</v>
      </c>
      <c r="AC141" s="2">
        <v>1.802235</v>
      </c>
      <c r="AD141" s="2">
        <v>2.0190220000000001</v>
      </c>
      <c r="AE141" s="2">
        <v>0.21678700000000001</v>
      </c>
      <c r="AF141" s="2">
        <v>216.78700000000001</v>
      </c>
      <c r="AK141">
        <v>56015</v>
      </c>
      <c r="AL141" t="s">
        <v>53</v>
      </c>
      <c r="AM141" t="s">
        <v>46</v>
      </c>
      <c r="AN141">
        <v>128356</v>
      </c>
      <c r="AO141">
        <v>3.5026329999999999</v>
      </c>
      <c r="AP141">
        <v>3.5821040000000002</v>
      </c>
      <c r="AQ141">
        <v>7.9471000000000194E-2</v>
      </c>
      <c r="AR141">
        <v>79.471000000000203</v>
      </c>
    </row>
    <row r="142" spans="1:44">
      <c r="A142" s="2">
        <v>59325</v>
      </c>
      <c r="B142" s="2" t="s">
        <v>12</v>
      </c>
      <c r="C142" s="2" t="s">
        <v>22</v>
      </c>
      <c r="D142" s="2">
        <v>1077638</v>
      </c>
      <c r="E142" s="2">
        <v>2.41</v>
      </c>
      <c r="F142" s="2">
        <v>2.6430169999999999</v>
      </c>
      <c r="G142" s="2">
        <v>0.233017</v>
      </c>
      <c r="H142" s="2">
        <v>233.017</v>
      </c>
      <c r="M142">
        <v>37841</v>
      </c>
      <c r="N142" t="s">
        <v>24</v>
      </c>
      <c r="O142" t="s">
        <v>15</v>
      </c>
      <c r="P142">
        <v>786106</v>
      </c>
      <c r="Q142">
        <v>2.4122690000000002</v>
      </c>
      <c r="R142">
        <v>2.642855</v>
      </c>
      <c r="S142">
        <v>0.23058599999999899</v>
      </c>
      <c r="T142">
        <v>230.58599999999899</v>
      </c>
      <c r="Y142" s="2">
        <v>34714</v>
      </c>
      <c r="Z142" s="2" t="s">
        <v>66</v>
      </c>
      <c r="AA142" s="2" t="s">
        <v>24</v>
      </c>
      <c r="AB142" s="2">
        <v>76172</v>
      </c>
      <c r="AC142" s="2">
        <v>1.802235</v>
      </c>
      <c r="AD142" s="2">
        <v>2.0190220000000001</v>
      </c>
      <c r="AE142" s="2">
        <v>0.21678700000000001</v>
      </c>
      <c r="AF142" s="2">
        <v>216.78700000000001</v>
      </c>
      <c r="AK142">
        <v>35914</v>
      </c>
      <c r="AL142" t="s">
        <v>53</v>
      </c>
      <c r="AM142" t="s">
        <v>47</v>
      </c>
      <c r="AN142">
        <v>95946</v>
      </c>
      <c r="AO142">
        <v>3.5037690000000001</v>
      </c>
      <c r="AP142">
        <v>3.664622</v>
      </c>
      <c r="AQ142">
        <v>0.160852999999999</v>
      </c>
      <c r="AR142">
        <v>160.85299999999901</v>
      </c>
    </row>
    <row r="143" spans="1:44">
      <c r="A143" s="2">
        <v>35318</v>
      </c>
      <c r="B143" s="2" t="s">
        <v>12</v>
      </c>
      <c r="C143" s="2" t="s">
        <v>17</v>
      </c>
      <c r="D143" s="2">
        <v>1083060</v>
      </c>
      <c r="E143" s="2">
        <v>2.501649</v>
      </c>
      <c r="F143" s="2">
        <v>2.9736880000000001</v>
      </c>
      <c r="G143" s="2">
        <v>0.47203899999999999</v>
      </c>
      <c r="H143" s="2">
        <v>472.03899999999999</v>
      </c>
      <c r="M143">
        <v>56806</v>
      </c>
      <c r="N143" t="s">
        <v>26</v>
      </c>
      <c r="O143" t="s">
        <v>49</v>
      </c>
      <c r="P143">
        <v>134958</v>
      </c>
      <c r="Q143">
        <v>1.52</v>
      </c>
      <c r="R143">
        <v>1.7507060000000001</v>
      </c>
      <c r="S143">
        <v>0.23070599999999999</v>
      </c>
      <c r="T143">
        <v>230.70599999999999</v>
      </c>
      <c r="Y143" s="2">
        <v>37290</v>
      </c>
      <c r="Z143" s="2" t="s">
        <v>67</v>
      </c>
      <c r="AA143" s="2" t="s">
        <v>61</v>
      </c>
      <c r="AB143" s="2">
        <v>26930</v>
      </c>
      <c r="AC143" s="2">
        <v>1.323402</v>
      </c>
      <c r="AD143" s="2">
        <v>1.5411060000000001</v>
      </c>
      <c r="AE143" s="2">
        <v>0.21770400000000001</v>
      </c>
      <c r="AF143" s="2">
        <v>217.70400000000001</v>
      </c>
      <c r="AK143">
        <v>55434</v>
      </c>
      <c r="AL143" t="s">
        <v>16</v>
      </c>
      <c r="AM143" t="s">
        <v>46</v>
      </c>
      <c r="AN143">
        <v>202682</v>
      </c>
      <c r="AO143">
        <v>1.5</v>
      </c>
      <c r="AP143">
        <v>1.624627</v>
      </c>
      <c r="AQ143">
        <v>0.124627</v>
      </c>
      <c r="AR143">
        <v>124.627</v>
      </c>
    </row>
    <row r="144" spans="1:44">
      <c r="A144" s="2">
        <v>52385</v>
      </c>
      <c r="B144" s="2" t="s">
        <v>12</v>
      </c>
      <c r="C144" s="2" t="s">
        <v>21</v>
      </c>
      <c r="D144" s="2">
        <v>1073758</v>
      </c>
      <c r="E144" s="2">
        <v>2.7</v>
      </c>
      <c r="F144" s="2">
        <v>2.9910190000000001</v>
      </c>
      <c r="G144" s="2">
        <v>0.29101900000000003</v>
      </c>
      <c r="H144" s="2">
        <v>291.01900000000001</v>
      </c>
      <c r="M144">
        <v>44209</v>
      </c>
      <c r="N144" t="s">
        <v>54</v>
      </c>
      <c r="O144" t="s">
        <v>60</v>
      </c>
      <c r="P144">
        <v>84998</v>
      </c>
      <c r="Q144">
        <v>1.7122310000000001</v>
      </c>
      <c r="R144">
        <v>1.943022</v>
      </c>
      <c r="S144">
        <v>0.230790999999999</v>
      </c>
      <c r="T144">
        <v>230.790999999999</v>
      </c>
      <c r="Y144" s="2">
        <v>33849</v>
      </c>
      <c r="Z144" s="2" t="s">
        <v>82</v>
      </c>
      <c r="AA144" s="2" t="s">
        <v>12</v>
      </c>
      <c r="AB144" s="2">
        <v>37630</v>
      </c>
      <c r="AC144" s="2">
        <v>1.4422330000000001</v>
      </c>
      <c r="AD144" s="2">
        <v>1.660155</v>
      </c>
      <c r="AE144" s="2">
        <v>0.217922</v>
      </c>
      <c r="AF144" s="2">
        <v>217.922</v>
      </c>
      <c r="AK144">
        <v>59100</v>
      </c>
      <c r="AL144" t="s">
        <v>16</v>
      </c>
      <c r="AM144" t="s">
        <v>11</v>
      </c>
      <c r="AN144">
        <v>97200</v>
      </c>
      <c r="AO144">
        <v>1.5037400000000001</v>
      </c>
      <c r="AP144">
        <v>1.6246320000000001</v>
      </c>
      <c r="AQ144">
        <v>0.120892</v>
      </c>
      <c r="AR144">
        <v>120.892</v>
      </c>
    </row>
    <row r="145" spans="1:44">
      <c r="A145" s="2">
        <v>43456</v>
      </c>
      <c r="B145" s="2" t="s">
        <v>18</v>
      </c>
      <c r="C145" s="2" t="s">
        <v>22</v>
      </c>
      <c r="D145" s="2">
        <v>1077230</v>
      </c>
      <c r="E145" s="2">
        <v>1.36</v>
      </c>
      <c r="F145" s="2">
        <v>1.6190169999999999</v>
      </c>
      <c r="G145" s="2">
        <v>0.259017</v>
      </c>
      <c r="H145" s="2">
        <v>259.017</v>
      </c>
      <c r="M145">
        <v>36113</v>
      </c>
      <c r="N145" t="s">
        <v>65</v>
      </c>
      <c r="O145" t="s">
        <v>73</v>
      </c>
      <c r="P145">
        <v>188830</v>
      </c>
      <c r="Q145">
        <v>1.52</v>
      </c>
      <c r="R145">
        <v>1.7510250000000001</v>
      </c>
      <c r="S145">
        <v>0.23102500000000001</v>
      </c>
      <c r="T145">
        <v>231.02500000000001</v>
      </c>
      <c r="Y145" s="2">
        <v>35243</v>
      </c>
      <c r="Z145" s="2" t="s">
        <v>8</v>
      </c>
      <c r="AA145" s="2" t="s">
        <v>12</v>
      </c>
      <c r="AB145" s="2">
        <v>82614</v>
      </c>
      <c r="AC145" s="2">
        <v>1.4422330000000001</v>
      </c>
      <c r="AD145" s="2">
        <v>1.660155</v>
      </c>
      <c r="AE145" s="2">
        <v>0.217922</v>
      </c>
      <c r="AF145" s="2">
        <v>217.922</v>
      </c>
      <c r="AK145">
        <v>55438</v>
      </c>
      <c r="AL145" t="s">
        <v>16</v>
      </c>
      <c r="AM145" t="s">
        <v>46</v>
      </c>
      <c r="AN145">
        <v>197866</v>
      </c>
      <c r="AO145">
        <v>2</v>
      </c>
      <c r="AP145">
        <v>2.120622</v>
      </c>
      <c r="AQ145">
        <v>0.12062199999999999</v>
      </c>
      <c r="AR145">
        <v>120.622</v>
      </c>
    </row>
    <row r="146" spans="1:44">
      <c r="A146" s="2">
        <v>39772</v>
      </c>
      <c r="B146" s="2" t="s">
        <v>18</v>
      </c>
      <c r="C146" s="2" t="s">
        <v>7</v>
      </c>
      <c r="D146" s="2">
        <v>1077984</v>
      </c>
      <c r="E146" s="2">
        <v>1.83</v>
      </c>
      <c r="F146" s="2">
        <v>2.0990169999999999</v>
      </c>
      <c r="G146" s="2">
        <v>0.26901700000000001</v>
      </c>
      <c r="H146" s="2">
        <v>269.017</v>
      </c>
      <c r="M146">
        <v>49998</v>
      </c>
      <c r="N146" t="s">
        <v>60</v>
      </c>
      <c r="O146" t="s">
        <v>8</v>
      </c>
      <c r="P146">
        <v>772884</v>
      </c>
      <c r="Q146">
        <v>1.5322439999999999</v>
      </c>
      <c r="R146">
        <v>1.7634859999999899</v>
      </c>
      <c r="S146">
        <v>0.231241999999999</v>
      </c>
      <c r="T146">
        <v>231.241999999999</v>
      </c>
      <c r="Y146" s="2">
        <v>39799</v>
      </c>
      <c r="Z146" s="2" t="s">
        <v>83</v>
      </c>
      <c r="AA146" s="2" t="s">
        <v>60</v>
      </c>
      <c r="AB146" s="2">
        <v>139366</v>
      </c>
      <c r="AC146" s="2">
        <v>1.3231619999999999</v>
      </c>
      <c r="AD146" s="2">
        <v>1.5411109999999999</v>
      </c>
      <c r="AE146" s="2">
        <v>0.217949</v>
      </c>
      <c r="AF146" s="2">
        <v>217.94900000000001</v>
      </c>
      <c r="AK146">
        <v>50989</v>
      </c>
      <c r="AL146" t="s">
        <v>16</v>
      </c>
      <c r="AM146" t="s">
        <v>11</v>
      </c>
      <c r="AN146">
        <v>57342</v>
      </c>
      <c r="AO146">
        <v>2.0037400000000001</v>
      </c>
      <c r="AP146">
        <v>2.1206320000000001</v>
      </c>
      <c r="AQ146">
        <v>0.116892</v>
      </c>
      <c r="AR146">
        <v>116.892</v>
      </c>
    </row>
    <row r="147" spans="1:44">
      <c r="A147" s="2">
        <v>42243</v>
      </c>
      <c r="B147" s="2" t="s">
        <v>18</v>
      </c>
      <c r="C147" s="2" t="s">
        <v>25</v>
      </c>
      <c r="D147" s="2">
        <v>1075494</v>
      </c>
      <c r="E147" s="2">
        <v>2.41</v>
      </c>
      <c r="F147" s="2">
        <v>2.6910590000000001</v>
      </c>
      <c r="G147" s="2">
        <v>0.281059</v>
      </c>
      <c r="H147" s="2">
        <v>281.05900000000003</v>
      </c>
      <c r="M147">
        <v>53134</v>
      </c>
      <c r="N147" t="s">
        <v>50</v>
      </c>
      <c r="O147" t="s">
        <v>63</v>
      </c>
      <c r="P147">
        <v>773160</v>
      </c>
      <c r="Q147">
        <v>1.662507</v>
      </c>
      <c r="R147">
        <v>1.893988</v>
      </c>
      <c r="S147">
        <v>0.23148099999999999</v>
      </c>
      <c r="T147">
        <v>231.48099999999999</v>
      </c>
      <c r="Y147" s="2">
        <v>60699</v>
      </c>
      <c r="Z147" s="2" t="s">
        <v>23</v>
      </c>
      <c r="AA147" s="2" t="s">
        <v>60</v>
      </c>
      <c r="AB147" s="2">
        <v>123478</v>
      </c>
      <c r="AC147" s="2">
        <v>1.3231619999999999</v>
      </c>
      <c r="AD147" s="2">
        <v>1.5411109999999999</v>
      </c>
      <c r="AE147" s="2">
        <v>0.217949</v>
      </c>
      <c r="AF147" s="2">
        <v>217.94900000000001</v>
      </c>
      <c r="AK147">
        <v>37088</v>
      </c>
      <c r="AL147" t="s">
        <v>16</v>
      </c>
      <c r="AM147" t="s">
        <v>47</v>
      </c>
      <c r="AN147">
        <v>229484</v>
      </c>
      <c r="AO147">
        <v>2.5000119999999999</v>
      </c>
      <c r="AP147">
        <v>2.585871</v>
      </c>
      <c r="AQ147">
        <v>8.5859000000000102E-2</v>
      </c>
      <c r="AR147">
        <v>85.859000000000094</v>
      </c>
    </row>
    <row r="148" spans="1:44">
      <c r="A148" s="2">
        <v>42242</v>
      </c>
      <c r="B148" s="2" t="s">
        <v>18</v>
      </c>
      <c r="C148" s="2" t="s">
        <v>20</v>
      </c>
      <c r="D148" s="2">
        <v>1072704</v>
      </c>
      <c r="E148" s="2">
        <v>2.7</v>
      </c>
      <c r="F148" s="2">
        <v>2.9910169999999998</v>
      </c>
      <c r="G148" s="2">
        <v>0.29101700000000003</v>
      </c>
      <c r="H148" s="2">
        <v>291.017</v>
      </c>
      <c r="M148">
        <v>35614</v>
      </c>
      <c r="N148" t="s">
        <v>49</v>
      </c>
      <c r="O148" t="s">
        <v>7</v>
      </c>
      <c r="P148">
        <v>185826</v>
      </c>
      <c r="Q148">
        <v>1.52</v>
      </c>
      <c r="R148">
        <v>1.7515700000000001</v>
      </c>
      <c r="S148">
        <v>0.23157</v>
      </c>
      <c r="T148">
        <v>231.57</v>
      </c>
      <c r="Y148" s="2">
        <v>33290</v>
      </c>
      <c r="Z148" s="2" t="s">
        <v>74</v>
      </c>
      <c r="AA148" s="2" t="s">
        <v>23</v>
      </c>
      <c r="AB148" s="2">
        <v>588094</v>
      </c>
      <c r="AC148" s="2">
        <v>1.459999</v>
      </c>
      <c r="AD148" s="2">
        <v>1.679022</v>
      </c>
      <c r="AE148" s="2">
        <v>0.219023</v>
      </c>
      <c r="AF148" s="2">
        <v>219.023</v>
      </c>
      <c r="AK148">
        <v>53464</v>
      </c>
      <c r="AL148" t="s">
        <v>16</v>
      </c>
      <c r="AM148" t="s">
        <v>48</v>
      </c>
      <c r="AN148">
        <v>115766</v>
      </c>
      <c r="AO148">
        <v>2.5000239999999998</v>
      </c>
      <c r="AP148">
        <v>2.644622</v>
      </c>
      <c r="AQ148">
        <v>0.144598</v>
      </c>
      <c r="AR148">
        <v>144.59800000000001</v>
      </c>
    </row>
    <row r="149" spans="1:44">
      <c r="A149" s="2">
        <v>35834</v>
      </c>
      <c r="B149" s="2" t="s">
        <v>16</v>
      </c>
      <c r="C149" s="2" t="s">
        <v>25</v>
      </c>
      <c r="D149" s="2">
        <v>1077168</v>
      </c>
      <c r="E149" s="2">
        <v>1.36</v>
      </c>
      <c r="F149" s="2">
        <v>1.619019</v>
      </c>
      <c r="G149" s="2">
        <v>0.259019</v>
      </c>
      <c r="H149" s="2">
        <v>259.01900000000001</v>
      </c>
      <c r="M149">
        <v>33830</v>
      </c>
      <c r="N149" t="s">
        <v>48</v>
      </c>
      <c r="O149" t="s">
        <v>62</v>
      </c>
      <c r="P149">
        <v>97200</v>
      </c>
      <c r="Q149">
        <v>1.662266</v>
      </c>
      <c r="R149">
        <v>1.8944989999999999</v>
      </c>
      <c r="S149">
        <v>0.23223299999999999</v>
      </c>
      <c r="T149">
        <v>232.233</v>
      </c>
      <c r="Y149" s="2">
        <v>46957</v>
      </c>
      <c r="Z149" s="2" t="s">
        <v>80</v>
      </c>
      <c r="AA149" s="2" t="s">
        <v>11</v>
      </c>
      <c r="AB149" s="2">
        <v>94258</v>
      </c>
      <c r="AC149" s="2">
        <v>1.8922600000000001</v>
      </c>
      <c r="AD149" s="2">
        <v>2.1121460000000001</v>
      </c>
      <c r="AE149" s="2">
        <v>0.219886</v>
      </c>
      <c r="AF149" s="2">
        <v>219.886</v>
      </c>
      <c r="AK149">
        <v>47723</v>
      </c>
      <c r="AL149" t="s">
        <v>16</v>
      </c>
      <c r="AM149" t="s">
        <v>50</v>
      </c>
      <c r="AN149">
        <v>334484</v>
      </c>
      <c r="AO149">
        <v>2.5060150000000001</v>
      </c>
      <c r="AP149">
        <v>2.6446320000000001</v>
      </c>
      <c r="AQ149">
        <v>0.13861699999999999</v>
      </c>
      <c r="AR149">
        <v>138.61699999999999</v>
      </c>
    </row>
    <row r="150" spans="1:44">
      <c r="A150" s="2">
        <v>34255</v>
      </c>
      <c r="B150" s="2" t="s">
        <v>16</v>
      </c>
      <c r="C150" s="2" t="s">
        <v>12</v>
      </c>
      <c r="D150" s="2">
        <v>1077984</v>
      </c>
      <c r="E150" s="2">
        <v>1.83</v>
      </c>
      <c r="F150" s="2">
        <v>2.0990169999999999</v>
      </c>
      <c r="G150" s="2">
        <v>0.26901700000000001</v>
      </c>
      <c r="H150" s="2">
        <v>269.017</v>
      </c>
      <c r="M150">
        <v>57037</v>
      </c>
      <c r="N150" t="s">
        <v>63</v>
      </c>
      <c r="O150" t="s">
        <v>16</v>
      </c>
      <c r="P150">
        <v>215046</v>
      </c>
      <c r="Q150">
        <v>1.189999</v>
      </c>
      <c r="R150">
        <v>1.423022</v>
      </c>
      <c r="S150">
        <v>0.23302299999999901</v>
      </c>
      <c r="T150">
        <v>233.022999999999</v>
      </c>
      <c r="Y150" s="2">
        <v>55342</v>
      </c>
      <c r="Z150" s="2" t="s">
        <v>7</v>
      </c>
      <c r="AA150" s="2" t="s">
        <v>11</v>
      </c>
      <c r="AB150" s="2">
        <v>48268</v>
      </c>
      <c r="AC150" s="2">
        <v>1.8922600000000001</v>
      </c>
      <c r="AD150" s="2">
        <v>2.1121460000000001</v>
      </c>
      <c r="AE150" s="2">
        <v>0.219886</v>
      </c>
      <c r="AF150" s="2">
        <v>219.886</v>
      </c>
      <c r="AK150">
        <v>55446</v>
      </c>
      <c r="AL150" t="s">
        <v>16</v>
      </c>
      <c r="AM150" t="s">
        <v>46</v>
      </c>
      <c r="AN150">
        <v>211004</v>
      </c>
      <c r="AO150">
        <v>3.5</v>
      </c>
      <c r="AP150">
        <v>3.5829819999999999</v>
      </c>
      <c r="AQ150">
        <v>8.2981999999999806E-2</v>
      </c>
      <c r="AR150">
        <v>82.9819999999998</v>
      </c>
    </row>
    <row r="151" spans="1:44">
      <c r="A151" s="2">
        <v>45188</v>
      </c>
      <c r="B151" s="2" t="s">
        <v>16</v>
      </c>
      <c r="C151" s="2" t="s">
        <v>7</v>
      </c>
      <c r="D151" s="2">
        <v>1075494</v>
      </c>
      <c r="E151" s="2">
        <v>2.41</v>
      </c>
      <c r="F151" s="2">
        <v>2.691017</v>
      </c>
      <c r="G151" s="2">
        <v>0.28101700000000002</v>
      </c>
      <c r="H151" s="2">
        <v>281.017</v>
      </c>
      <c r="M151">
        <v>45682</v>
      </c>
      <c r="N151" t="s">
        <v>63</v>
      </c>
      <c r="O151" t="s">
        <v>7</v>
      </c>
      <c r="P151">
        <v>98104</v>
      </c>
      <c r="Q151">
        <v>1.7299989999999901</v>
      </c>
      <c r="R151">
        <v>1.963022</v>
      </c>
      <c r="S151">
        <v>0.23302300000000001</v>
      </c>
      <c r="T151">
        <v>233.023</v>
      </c>
      <c r="Y151" s="2">
        <v>33849</v>
      </c>
      <c r="Z151" s="2" t="s">
        <v>82</v>
      </c>
      <c r="AA151" s="2" t="s">
        <v>15</v>
      </c>
      <c r="AB151" s="2">
        <v>163846</v>
      </c>
      <c r="AC151" s="2">
        <v>1.8022480000000001</v>
      </c>
      <c r="AD151" s="2">
        <v>2.0230220000000001</v>
      </c>
      <c r="AE151" s="2">
        <v>0.220774</v>
      </c>
      <c r="AF151" s="2">
        <v>220.774</v>
      </c>
      <c r="AK151">
        <v>50639</v>
      </c>
      <c r="AL151" t="s">
        <v>16</v>
      </c>
      <c r="AM151" t="s">
        <v>11</v>
      </c>
      <c r="AN151">
        <v>78990</v>
      </c>
      <c r="AO151">
        <v>3.5037400000000001</v>
      </c>
      <c r="AP151">
        <v>3.582811</v>
      </c>
      <c r="AQ151">
        <v>7.9070999999999794E-2</v>
      </c>
      <c r="AR151">
        <v>79.070999999999799</v>
      </c>
    </row>
    <row r="152" spans="1:44">
      <c r="A152" s="2">
        <v>59533</v>
      </c>
      <c r="B152" s="2" t="s">
        <v>16</v>
      </c>
      <c r="C152" s="2" t="s">
        <v>15</v>
      </c>
      <c r="D152" s="2">
        <v>1084114</v>
      </c>
      <c r="E152" s="2">
        <v>2.5</v>
      </c>
      <c r="F152" s="2">
        <v>2.9820139999999999</v>
      </c>
      <c r="G152" s="2">
        <v>0.482014</v>
      </c>
      <c r="H152" s="2">
        <v>482.01400000000001</v>
      </c>
      <c r="M152">
        <v>34405</v>
      </c>
      <c r="N152" t="s">
        <v>72</v>
      </c>
      <c r="O152" t="s">
        <v>15</v>
      </c>
      <c r="P152">
        <v>364722</v>
      </c>
      <c r="Q152">
        <v>1.7299989999999901</v>
      </c>
      <c r="R152">
        <v>1.9631259999999999</v>
      </c>
      <c r="S152">
        <v>0.233127</v>
      </c>
      <c r="T152">
        <v>233.12700000000001</v>
      </c>
      <c r="Y152" s="2">
        <v>35243</v>
      </c>
      <c r="Z152" s="2" t="s">
        <v>8</v>
      </c>
      <c r="AA152" s="2" t="s">
        <v>15</v>
      </c>
      <c r="AB152" s="2">
        <v>91688</v>
      </c>
      <c r="AC152" s="2">
        <v>1.8022480000000001</v>
      </c>
      <c r="AD152" s="2">
        <v>2.0230220000000001</v>
      </c>
      <c r="AE152" s="2">
        <v>0.220774</v>
      </c>
      <c r="AF152" s="2">
        <v>220.774</v>
      </c>
      <c r="AK152">
        <v>60297</v>
      </c>
      <c r="AL152" t="s">
        <v>45</v>
      </c>
      <c r="AM152" t="s">
        <v>46</v>
      </c>
      <c r="AN152">
        <v>86562</v>
      </c>
      <c r="AO152">
        <v>1.5026329999999899</v>
      </c>
      <c r="AP152">
        <v>1.624622</v>
      </c>
      <c r="AQ152">
        <v>0.121989</v>
      </c>
      <c r="AR152">
        <v>121.989</v>
      </c>
    </row>
    <row r="153" spans="1:44">
      <c r="A153" s="2">
        <v>35838</v>
      </c>
      <c r="B153" s="2" t="s">
        <v>16</v>
      </c>
      <c r="C153" s="2" t="s">
        <v>25</v>
      </c>
      <c r="D153" s="2">
        <v>1072704</v>
      </c>
      <c r="E153" s="2">
        <v>2.7</v>
      </c>
      <c r="F153" s="2">
        <v>2.995018</v>
      </c>
      <c r="G153" s="2">
        <v>0.295018</v>
      </c>
      <c r="H153" s="2">
        <v>295.01799999999997</v>
      </c>
      <c r="M153">
        <v>35020</v>
      </c>
      <c r="N153" t="s">
        <v>64</v>
      </c>
      <c r="O153" t="s">
        <v>26</v>
      </c>
      <c r="P153">
        <v>138520</v>
      </c>
      <c r="Q153">
        <v>2.5899990000000002</v>
      </c>
      <c r="R153">
        <v>2.8232930000000001</v>
      </c>
      <c r="S153">
        <v>0.233293999999999</v>
      </c>
      <c r="T153">
        <v>233.29399999999899</v>
      </c>
      <c r="Y153" s="2">
        <v>41156</v>
      </c>
      <c r="Z153" s="2" t="s">
        <v>62</v>
      </c>
      <c r="AA153" s="2" t="s">
        <v>11</v>
      </c>
      <c r="AB153" s="2">
        <v>66664</v>
      </c>
      <c r="AC153" s="2">
        <v>2.7722720000000001</v>
      </c>
      <c r="AD153" s="2">
        <v>2.9941239999999998</v>
      </c>
      <c r="AE153" s="2">
        <v>0.22185199999999999</v>
      </c>
      <c r="AF153" s="2">
        <v>221.852</v>
      </c>
      <c r="AK153">
        <v>44623</v>
      </c>
      <c r="AL153" t="s">
        <v>45</v>
      </c>
      <c r="AM153" t="s">
        <v>47</v>
      </c>
      <c r="AN153">
        <v>59988</v>
      </c>
      <c r="AO153">
        <v>1.5037689999999999</v>
      </c>
      <c r="AP153">
        <v>1.612622</v>
      </c>
      <c r="AQ153">
        <v>0.10885299999999901</v>
      </c>
      <c r="AR153">
        <v>108.852999999999</v>
      </c>
    </row>
    <row r="154" spans="1:44">
      <c r="A154" s="2">
        <v>42838</v>
      </c>
      <c r="B154" s="2" t="s">
        <v>26</v>
      </c>
      <c r="C154" s="2" t="s">
        <v>12</v>
      </c>
      <c r="D154" s="2">
        <v>1077230</v>
      </c>
      <c r="E154" s="2">
        <v>1.36</v>
      </c>
      <c r="F154" s="2">
        <v>1.6190169999999999</v>
      </c>
      <c r="G154" s="2">
        <v>0.259017</v>
      </c>
      <c r="H154" s="2">
        <v>259.017</v>
      </c>
      <c r="M154">
        <v>40371</v>
      </c>
      <c r="N154" t="s">
        <v>50</v>
      </c>
      <c r="O154" t="s">
        <v>61</v>
      </c>
      <c r="P154">
        <v>98764</v>
      </c>
      <c r="Q154">
        <v>2.6729970000000001</v>
      </c>
      <c r="R154">
        <v>2.90701699999999</v>
      </c>
      <c r="S154">
        <v>0.23401999999999901</v>
      </c>
      <c r="T154">
        <v>234.01999999999899</v>
      </c>
      <c r="Y154" s="2">
        <v>46961</v>
      </c>
      <c r="Z154" s="2" t="s">
        <v>81</v>
      </c>
      <c r="AA154" s="2" t="s">
        <v>26</v>
      </c>
      <c r="AB154" s="2">
        <v>42198</v>
      </c>
      <c r="AC154" s="2">
        <v>1.8722510000000001</v>
      </c>
      <c r="AD154" s="2">
        <v>2.095119</v>
      </c>
      <c r="AE154" s="2">
        <v>0.22286800000000001</v>
      </c>
      <c r="AF154" s="2">
        <v>222.86799999999999</v>
      </c>
      <c r="AK154">
        <v>34942</v>
      </c>
      <c r="AL154" t="s">
        <v>45</v>
      </c>
      <c r="AM154" t="s">
        <v>46</v>
      </c>
      <c r="AN154">
        <v>86252</v>
      </c>
      <c r="AO154">
        <v>2.0026329999999999</v>
      </c>
      <c r="AP154">
        <v>2.08186599999999</v>
      </c>
      <c r="AQ154">
        <v>7.9232999999999804E-2</v>
      </c>
      <c r="AR154">
        <v>79.232999999999805</v>
      </c>
    </row>
    <row r="155" spans="1:44">
      <c r="A155" s="2">
        <v>42412</v>
      </c>
      <c r="B155" s="2" t="s">
        <v>26</v>
      </c>
      <c r="C155" s="2" t="s">
        <v>19</v>
      </c>
      <c r="D155" s="2">
        <v>1077984</v>
      </c>
      <c r="E155" s="2">
        <v>1.83</v>
      </c>
      <c r="F155" s="2">
        <v>2.0990190000000002</v>
      </c>
      <c r="G155" s="2">
        <v>0.26901900000000001</v>
      </c>
      <c r="H155" s="2">
        <v>269.01900000000001</v>
      </c>
      <c r="M155">
        <v>42070</v>
      </c>
      <c r="N155" t="s">
        <v>48</v>
      </c>
      <c r="O155" t="s">
        <v>60</v>
      </c>
      <c r="P155">
        <v>643858</v>
      </c>
      <c r="Q155">
        <v>2.6727569999999998</v>
      </c>
      <c r="R155">
        <v>2.907022</v>
      </c>
      <c r="S155">
        <v>0.234265</v>
      </c>
      <c r="T155">
        <v>234.26499999999999</v>
      </c>
      <c r="Y155" s="2">
        <v>53628</v>
      </c>
      <c r="Z155" s="2" t="s">
        <v>24</v>
      </c>
      <c r="AA155" s="2" t="s">
        <v>26</v>
      </c>
      <c r="AB155" s="2">
        <v>591274</v>
      </c>
      <c r="AC155" s="2">
        <v>1.8722510000000001</v>
      </c>
      <c r="AD155" s="2">
        <v>2.095119</v>
      </c>
      <c r="AE155" s="2">
        <v>0.22286800000000001</v>
      </c>
      <c r="AF155" s="2">
        <v>222.86799999999999</v>
      </c>
      <c r="AK155">
        <v>38860</v>
      </c>
      <c r="AL155" t="s">
        <v>45</v>
      </c>
      <c r="AM155" t="s">
        <v>47</v>
      </c>
      <c r="AN155">
        <v>221838</v>
      </c>
      <c r="AO155">
        <v>2.0037690000000001</v>
      </c>
      <c r="AP155">
        <v>2.073874</v>
      </c>
      <c r="AQ155">
        <v>7.0104999999999806E-2</v>
      </c>
      <c r="AR155">
        <v>70.104999999999805</v>
      </c>
    </row>
    <row r="156" spans="1:44">
      <c r="A156" s="2">
        <v>49750</v>
      </c>
      <c r="B156" s="2" t="s">
        <v>26</v>
      </c>
      <c r="C156" s="2" t="s">
        <v>17</v>
      </c>
      <c r="D156" s="2">
        <v>1074502</v>
      </c>
      <c r="E156" s="2">
        <v>2.41</v>
      </c>
      <c r="F156" s="2">
        <v>2.7030310000000002</v>
      </c>
      <c r="G156" s="2">
        <v>0.29303099999999999</v>
      </c>
      <c r="H156" s="2">
        <v>293.03100000000001</v>
      </c>
      <c r="M156">
        <v>41134</v>
      </c>
      <c r="N156" t="s">
        <v>61</v>
      </c>
      <c r="O156" t="s">
        <v>23</v>
      </c>
      <c r="P156">
        <v>259810</v>
      </c>
      <c r="Q156">
        <v>2.8399990000000002</v>
      </c>
      <c r="R156">
        <v>3.0750220000000001</v>
      </c>
      <c r="S156">
        <v>0.23502299999999901</v>
      </c>
      <c r="T156">
        <v>235.022999999999</v>
      </c>
      <c r="Y156" s="2">
        <v>34405</v>
      </c>
      <c r="Z156" s="2" t="s">
        <v>72</v>
      </c>
      <c r="AA156" s="2" t="s">
        <v>15</v>
      </c>
      <c r="AB156" s="2">
        <v>191912</v>
      </c>
      <c r="AC156" s="2">
        <v>1.199999</v>
      </c>
      <c r="AD156" s="2">
        <v>1.423022</v>
      </c>
      <c r="AE156" s="2">
        <v>0.223023</v>
      </c>
      <c r="AF156" s="2">
        <v>223.023</v>
      </c>
      <c r="AK156">
        <v>60709</v>
      </c>
      <c r="AL156" t="s">
        <v>45</v>
      </c>
      <c r="AM156" t="s">
        <v>47</v>
      </c>
      <c r="AN156">
        <v>74236</v>
      </c>
      <c r="AO156">
        <v>2.5026459999999999</v>
      </c>
      <c r="AP156">
        <v>2.6246320000000001</v>
      </c>
      <c r="AQ156">
        <v>0.121986</v>
      </c>
      <c r="AR156">
        <v>121.986</v>
      </c>
    </row>
    <row r="157" spans="1:44">
      <c r="A157" s="2">
        <v>42222</v>
      </c>
      <c r="B157" s="2" t="s">
        <v>26</v>
      </c>
      <c r="C157" s="2" t="s">
        <v>23</v>
      </c>
      <c r="D157" s="2">
        <v>1074254</v>
      </c>
      <c r="E157" s="2">
        <v>2.7</v>
      </c>
      <c r="F157" s="2">
        <v>2.987018</v>
      </c>
      <c r="G157" s="2">
        <v>0.287018</v>
      </c>
      <c r="H157" s="2">
        <v>287.01799999999997</v>
      </c>
      <c r="M157">
        <v>48973</v>
      </c>
      <c r="N157" t="s">
        <v>62</v>
      </c>
      <c r="O157" t="s">
        <v>51</v>
      </c>
      <c r="P157">
        <v>152202</v>
      </c>
      <c r="Q157">
        <v>2.6725249999999998</v>
      </c>
      <c r="R157">
        <v>2.9085190000000001</v>
      </c>
      <c r="S157">
        <v>0.23599399999999901</v>
      </c>
      <c r="T157">
        <v>235.99399999999901</v>
      </c>
      <c r="Y157" s="2">
        <v>44341</v>
      </c>
      <c r="Z157" s="2" t="s">
        <v>45</v>
      </c>
      <c r="AA157" s="2" t="s">
        <v>8</v>
      </c>
      <c r="AB157" s="2">
        <v>88312</v>
      </c>
      <c r="AC157" s="2">
        <v>2.7722329999999999</v>
      </c>
      <c r="AD157" s="2">
        <v>2.9964979999999999</v>
      </c>
      <c r="AE157" s="2">
        <v>0.22426499999999999</v>
      </c>
      <c r="AF157" s="2">
        <v>224.26499999999999</v>
      </c>
      <c r="AK157">
        <v>40157</v>
      </c>
      <c r="AL157" t="s">
        <v>45</v>
      </c>
      <c r="AM157" t="s">
        <v>48</v>
      </c>
      <c r="AN157">
        <v>15982</v>
      </c>
      <c r="AO157">
        <v>2.5038130000000001</v>
      </c>
      <c r="AP157">
        <v>2.6446170000000002</v>
      </c>
      <c r="AQ157">
        <v>0.14080400000000001</v>
      </c>
      <c r="AR157">
        <v>140.804</v>
      </c>
    </row>
    <row r="158" spans="1:44">
      <c r="A158" s="2">
        <v>60413</v>
      </c>
      <c r="B158" s="2" t="s">
        <v>15</v>
      </c>
      <c r="C158" s="2" t="s">
        <v>18</v>
      </c>
      <c r="D158" s="2">
        <v>1077168</v>
      </c>
      <c r="E158" s="2">
        <v>1.36</v>
      </c>
      <c r="F158" s="2">
        <v>1.619021</v>
      </c>
      <c r="G158" s="2">
        <v>0.259021</v>
      </c>
      <c r="H158" s="2">
        <v>259.02100000000002</v>
      </c>
      <c r="M158">
        <v>45527</v>
      </c>
      <c r="N158" t="s">
        <v>65</v>
      </c>
      <c r="O158" t="s">
        <v>54</v>
      </c>
      <c r="P158">
        <v>143252</v>
      </c>
      <c r="Q158">
        <v>1.204396</v>
      </c>
      <c r="R158">
        <v>1.4406349999999899</v>
      </c>
      <c r="S158">
        <v>0.23623899999999901</v>
      </c>
      <c r="T158">
        <v>236.23899999999901</v>
      </c>
      <c r="Y158" s="2">
        <v>45186</v>
      </c>
      <c r="Z158" s="2" t="s">
        <v>16</v>
      </c>
      <c r="AA158" s="2" t="s">
        <v>7</v>
      </c>
      <c r="AB158" s="2">
        <v>145040</v>
      </c>
      <c r="AC158" s="2">
        <v>1.31</v>
      </c>
      <c r="AD158" s="2">
        <v>1.5349600000000001</v>
      </c>
      <c r="AE158" s="2">
        <v>0.22495999999999999</v>
      </c>
      <c r="AF158" s="2">
        <v>224.96</v>
      </c>
      <c r="AK158">
        <v>53080</v>
      </c>
      <c r="AL158" t="s">
        <v>45</v>
      </c>
      <c r="AM158" t="s">
        <v>46</v>
      </c>
      <c r="AN158">
        <v>85060</v>
      </c>
      <c r="AO158">
        <v>3.5026329999999999</v>
      </c>
      <c r="AP158">
        <v>3.6206170000000002</v>
      </c>
      <c r="AQ158">
        <v>0.11798400000000001</v>
      </c>
      <c r="AR158">
        <v>117.98399999999999</v>
      </c>
    </row>
    <row r="159" spans="1:44">
      <c r="A159" s="2">
        <v>52130</v>
      </c>
      <c r="B159" s="2" t="s">
        <v>15</v>
      </c>
      <c r="C159" s="2" t="s">
        <v>25</v>
      </c>
      <c r="D159" s="2">
        <v>1078046</v>
      </c>
      <c r="E159" s="2">
        <v>1.83</v>
      </c>
      <c r="F159" s="2">
        <v>2.1030169999999999</v>
      </c>
      <c r="G159" s="2">
        <v>0.27301700000000001</v>
      </c>
      <c r="H159" s="2">
        <v>273.017</v>
      </c>
      <c r="M159">
        <v>54464</v>
      </c>
      <c r="N159" t="s">
        <v>24</v>
      </c>
      <c r="O159" t="s">
        <v>46</v>
      </c>
      <c r="P159">
        <v>52774</v>
      </c>
      <c r="Q159">
        <v>1.204156</v>
      </c>
      <c r="R159">
        <v>1.4406399999999999</v>
      </c>
      <c r="S159">
        <v>0.236483999999999</v>
      </c>
      <c r="T159">
        <v>236.48399999999901</v>
      </c>
      <c r="Y159" s="2">
        <v>38943</v>
      </c>
      <c r="Z159" s="2" t="s">
        <v>50</v>
      </c>
      <c r="AA159" s="2" t="s">
        <v>60</v>
      </c>
      <c r="AB159" s="2">
        <v>291712</v>
      </c>
      <c r="AC159" s="2">
        <v>1.459999</v>
      </c>
      <c r="AD159" s="2">
        <v>1.684971</v>
      </c>
      <c r="AE159" s="2">
        <v>0.22497200000000001</v>
      </c>
      <c r="AF159" s="2">
        <v>224.97200000000001</v>
      </c>
      <c r="AK159">
        <v>52705</v>
      </c>
      <c r="AL159" t="s">
        <v>45</v>
      </c>
      <c r="AM159" t="s">
        <v>47</v>
      </c>
      <c r="AN159">
        <v>44072</v>
      </c>
      <c r="AO159">
        <v>3.5037690000000001</v>
      </c>
      <c r="AP159">
        <v>3.664622</v>
      </c>
      <c r="AQ159">
        <v>0.160852999999999</v>
      </c>
      <c r="AR159">
        <v>160.85299999999901</v>
      </c>
    </row>
    <row r="160" spans="1:44">
      <c r="A160" s="2">
        <v>59006</v>
      </c>
      <c r="B160" s="2" t="s">
        <v>15</v>
      </c>
      <c r="C160" s="2" t="s">
        <v>11</v>
      </c>
      <c r="D160" s="2">
        <v>1075370</v>
      </c>
      <c r="E160" s="2">
        <v>2.41</v>
      </c>
      <c r="F160" s="2">
        <v>2.687017</v>
      </c>
      <c r="G160" s="2">
        <v>0.27701700000000001</v>
      </c>
      <c r="H160" s="2">
        <v>277.017</v>
      </c>
      <c r="M160">
        <v>42952</v>
      </c>
      <c r="N160" t="s">
        <v>23</v>
      </c>
      <c r="O160" t="s">
        <v>46</v>
      </c>
      <c r="P160">
        <v>831538</v>
      </c>
      <c r="Q160">
        <v>1.992256</v>
      </c>
      <c r="R160">
        <v>2.2288519999999998</v>
      </c>
      <c r="S160">
        <v>0.236595999999999</v>
      </c>
      <c r="T160">
        <v>236.59599999999901</v>
      </c>
      <c r="Y160" s="2">
        <v>60413</v>
      </c>
      <c r="Z160" s="2" t="s">
        <v>15</v>
      </c>
      <c r="AA160" s="2" t="s">
        <v>18</v>
      </c>
      <c r="AB160" s="2">
        <v>186910</v>
      </c>
      <c r="AC160" s="2">
        <v>1.459999</v>
      </c>
      <c r="AD160" s="2">
        <v>1.6851640000000001</v>
      </c>
      <c r="AE160" s="2">
        <v>0.225165</v>
      </c>
      <c r="AF160" s="2">
        <v>225.16499999999999</v>
      </c>
      <c r="AK160">
        <v>37198</v>
      </c>
      <c r="AL160" t="s">
        <v>52</v>
      </c>
      <c r="AM160" t="s">
        <v>46</v>
      </c>
      <c r="AN160">
        <v>142686</v>
      </c>
      <c r="AO160">
        <v>1.5026329999999899</v>
      </c>
      <c r="AP160">
        <v>1.585861</v>
      </c>
      <c r="AQ160">
        <v>8.3227999999999996E-2</v>
      </c>
      <c r="AR160">
        <v>83.227999999999994</v>
      </c>
    </row>
    <row r="161" spans="1:44">
      <c r="A161" s="2">
        <v>34070</v>
      </c>
      <c r="B161" s="2" t="s">
        <v>22</v>
      </c>
      <c r="C161" s="2" t="s">
        <v>21</v>
      </c>
      <c r="D161" s="2">
        <v>1077230</v>
      </c>
      <c r="E161" s="2">
        <v>1.36</v>
      </c>
      <c r="F161" s="2">
        <v>1.6190180000000001</v>
      </c>
      <c r="G161" s="2">
        <v>0.25901800000000003</v>
      </c>
      <c r="H161" s="2">
        <v>259.01799999999997</v>
      </c>
      <c r="M161">
        <v>33546</v>
      </c>
      <c r="N161" t="s">
        <v>16</v>
      </c>
      <c r="O161" t="s">
        <v>64</v>
      </c>
      <c r="P161">
        <v>115596</v>
      </c>
      <c r="Q161">
        <v>1.9925079999999999</v>
      </c>
      <c r="R161">
        <v>2.2293590000000001</v>
      </c>
      <c r="S161">
        <v>0.23685100000000001</v>
      </c>
      <c r="T161">
        <v>236.851</v>
      </c>
      <c r="Y161" s="2">
        <v>38237</v>
      </c>
      <c r="Z161" s="2" t="s">
        <v>50</v>
      </c>
      <c r="AA161" s="2" t="s">
        <v>73</v>
      </c>
      <c r="AB161" s="2">
        <v>147486</v>
      </c>
      <c r="AC161" s="2">
        <v>1.79</v>
      </c>
      <c r="AD161" s="2">
        <v>2.0153949999999998</v>
      </c>
      <c r="AE161" s="2">
        <v>0.22539500000000001</v>
      </c>
      <c r="AF161" s="2">
        <v>225.39500000000001</v>
      </c>
      <c r="AK161">
        <v>57518</v>
      </c>
      <c r="AL161" t="s">
        <v>52</v>
      </c>
      <c r="AM161" t="s">
        <v>47</v>
      </c>
      <c r="AN161">
        <v>153828</v>
      </c>
      <c r="AO161">
        <v>1.5037689999999999</v>
      </c>
      <c r="AP161">
        <v>1.5745559999999901</v>
      </c>
      <c r="AQ161">
        <v>7.0786999999999697E-2</v>
      </c>
      <c r="AR161">
        <v>70.786999999999694</v>
      </c>
    </row>
    <row r="162" spans="1:44">
      <c r="A162" s="2">
        <v>57766</v>
      </c>
      <c r="B162" s="2" t="s">
        <v>22</v>
      </c>
      <c r="C162" s="2" t="s">
        <v>8</v>
      </c>
      <c r="D162" s="2">
        <v>1077774</v>
      </c>
      <c r="E162" s="2">
        <v>1.83</v>
      </c>
      <c r="F162" s="2">
        <v>2.1150169999999999</v>
      </c>
      <c r="G162" s="2">
        <v>0.28501700000000002</v>
      </c>
      <c r="H162" s="2">
        <v>285.017</v>
      </c>
      <c r="M162">
        <v>36660</v>
      </c>
      <c r="N162" t="s">
        <v>22</v>
      </c>
      <c r="O162" t="s">
        <v>69</v>
      </c>
      <c r="P162">
        <v>752388</v>
      </c>
      <c r="Q162">
        <v>1.7299989999999901</v>
      </c>
      <c r="R162">
        <v>1.967022</v>
      </c>
      <c r="S162">
        <v>0.23702300000000001</v>
      </c>
      <c r="T162">
        <v>237.023</v>
      </c>
      <c r="Y162" s="2">
        <v>48738</v>
      </c>
      <c r="Z162" s="2" t="s">
        <v>46</v>
      </c>
      <c r="AA162" s="2" t="s">
        <v>65</v>
      </c>
      <c r="AB162" s="2">
        <v>591680</v>
      </c>
      <c r="AC162" s="2">
        <v>1.4734</v>
      </c>
      <c r="AD162" s="2">
        <v>1.699017</v>
      </c>
      <c r="AE162" s="2">
        <v>0.22561700000000001</v>
      </c>
      <c r="AF162" s="2">
        <v>225.61699999999999</v>
      </c>
      <c r="AK162">
        <v>49144</v>
      </c>
      <c r="AL162" t="s">
        <v>52</v>
      </c>
      <c r="AM162" t="s">
        <v>46</v>
      </c>
      <c r="AN162">
        <v>140558</v>
      </c>
      <c r="AO162">
        <v>2.0026329999999999</v>
      </c>
      <c r="AP162">
        <v>2.1206170000000002</v>
      </c>
      <c r="AQ162">
        <v>0.11798400000000001</v>
      </c>
      <c r="AR162">
        <v>117.98399999999999</v>
      </c>
    </row>
    <row r="163" spans="1:44">
      <c r="A163" s="2">
        <v>57767</v>
      </c>
      <c r="B163" s="2" t="s">
        <v>22</v>
      </c>
      <c r="C163" s="2" t="s">
        <v>8</v>
      </c>
      <c r="D163" s="2">
        <v>1077774</v>
      </c>
      <c r="E163" s="2">
        <v>2.41</v>
      </c>
      <c r="F163" s="2">
        <v>2.5841850000000002</v>
      </c>
      <c r="G163" s="2">
        <v>0.17418500000000001</v>
      </c>
      <c r="H163" s="2">
        <v>174.185</v>
      </c>
      <c r="M163">
        <v>47879</v>
      </c>
      <c r="N163" t="s">
        <v>22</v>
      </c>
      <c r="O163" t="s">
        <v>49</v>
      </c>
      <c r="P163">
        <v>635942</v>
      </c>
      <c r="Q163">
        <v>2.1699989999999998</v>
      </c>
      <c r="R163">
        <v>2.407022</v>
      </c>
      <c r="S163">
        <v>0.23702300000000001</v>
      </c>
      <c r="T163">
        <v>237.023</v>
      </c>
      <c r="Y163" s="2">
        <v>56012</v>
      </c>
      <c r="Z163" s="2" t="s">
        <v>11</v>
      </c>
      <c r="AA163" s="2" t="s">
        <v>24</v>
      </c>
      <c r="AB163" s="2">
        <v>71666</v>
      </c>
      <c r="AC163" s="2">
        <v>1.47316</v>
      </c>
      <c r="AD163" s="2">
        <v>1.699022</v>
      </c>
      <c r="AE163" s="2">
        <v>0.22586200000000001</v>
      </c>
      <c r="AF163" s="2">
        <v>225.86199999999999</v>
      </c>
      <c r="AK163">
        <v>48145</v>
      </c>
      <c r="AL163" t="s">
        <v>52</v>
      </c>
      <c r="AM163" t="s">
        <v>47</v>
      </c>
      <c r="AN163">
        <v>80554</v>
      </c>
      <c r="AO163">
        <v>2.0037690000000001</v>
      </c>
      <c r="AP163">
        <v>2.112622</v>
      </c>
      <c r="AQ163">
        <v>0.10885299999999901</v>
      </c>
      <c r="AR163">
        <v>108.852999999999</v>
      </c>
    </row>
    <row r="164" spans="1:44">
      <c r="A164" s="2">
        <v>34769</v>
      </c>
      <c r="B164" s="2" t="s">
        <v>22</v>
      </c>
      <c r="C164" s="2" t="s">
        <v>24</v>
      </c>
      <c r="D164" s="2">
        <v>1072704</v>
      </c>
      <c r="E164" s="2">
        <v>2.7</v>
      </c>
      <c r="F164" s="2">
        <v>2.9951059999999998</v>
      </c>
      <c r="G164" s="2">
        <v>0.29510599999999998</v>
      </c>
      <c r="H164" s="2">
        <v>295.10599999999999</v>
      </c>
      <c r="M164">
        <v>45474</v>
      </c>
      <c r="N164" t="s">
        <v>8</v>
      </c>
      <c r="O164" t="s">
        <v>50</v>
      </c>
      <c r="P164">
        <v>849934</v>
      </c>
      <c r="Q164">
        <v>1.9922309999999901</v>
      </c>
      <c r="R164">
        <v>2.22926</v>
      </c>
      <c r="S164">
        <v>0.23702899999999999</v>
      </c>
      <c r="T164">
        <v>237.029</v>
      </c>
      <c r="Y164" s="2">
        <v>59067</v>
      </c>
      <c r="Z164" s="2" t="s">
        <v>54</v>
      </c>
      <c r="AA164" s="2" t="s">
        <v>24</v>
      </c>
      <c r="AB164" s="2">
        <v>186610</v>
      </c>
      <c r="AC164" s="2">
        <v>1.47316</v>
      </c>
      <c r="AD164" s="2">
        <v>1.699022</v>
      </c>
      <c r="AE164" s="2">
        <v>0.22586200000000001</v>
      </c>
      <c r="AF164" s="2">
        <v>225.86199999999999</v>
      </c>
      <c r="AK164">
        <v>55400</v>
      </c>
      <c r="AL164" t="s">
        <v>52</v>
      </c>
      <c r="AM164" t="s">
        <v>47</v>
      </c>
      <c r="AN164">
        <v>117160</v>
      </c>
      <c r="AO164">
        <v>2.5026459999999999</v>
      </c>
      <c r="AP164">
        <v>2.6246269999999998</v>
      </c>
      <c r="AQ164">
        <v>0.12198100000000001</v>
      </c>
      <c r="AR164">
        <v>121.98099999999999</v>
      </c>
    </row>
    <row r="165" spans="1:44">
      <c r="A165" s="2">
        <v>58879</v>
      </c>
      <c r="B165" s="2" t="s">
        <v>25</v>
      </c>
      <c r="C165" s="2" t="s">
        <v>26</v>
      </c>
      <c r="D165" s="2">
        <v>1077168</v>
      </c>
      <c r="E165" s="2">
        <v>1.36</v>
      </c>
      <c r="F165" s="2">
        <v>1.619021</v>
      </c>
      <c r="G165" s="2">
        <v>0.259021</v>
      </c>
      <c r="H165" s="2">
        <v>259.02100000000002</v>
      </c>
      <c r="M165">
        <v>38658</v>
      </c>
      <c r="N165" t="s">
        <v>52</v>
      </c>
      <c r="O165" t="s">
        <v>8</v>
      </c>
      <c r="P165">
        <v>178480</v>
      </c>
      <c r="Q165">
        <v>1.9922679999999999</v>
      </c>
      <c r="R165">
        <v>2.2293639999999999</v>
      </c>
      <c r="S165">
        <v>0.237095999999999</v>
      </c>
      <c r="T165">
        <v>237.09599999999901</v>
      </c>
      <c r="Y165" s="2">
        <v>38431</v>
      </c>
      <c r="Z165" s="2" t="s">
        <v>67</v>
      </c>
      <c r="AA165" s="2" t="s">
        <v>62</v>
      </c>
      <c r="AB165" s="2">
        <v>182280</v>
      </c>
      <c r="AC165" s="2">
        <v>1.79</v>
      </c>
      <c r="AD165" s="2">
        <v>2.0159189999999998</v>
      </c>
      <c r="AE165" s="2">
        <v>0.22591900000000001</v>
      </c>
      <c r="AF165" s="2">
        <v>225.91900000000001</v>
      </c>
      <c r="AK165">
        <v>48916</v>
      </c>
      <c r="AL165" t="s">
        <v>52</v>
      </c>
      <c r="AM165" t="s">
        <v>48</v>
      </c>
      <c r="AN165">
        <v>138870</v>
      </c>
      <c r="AO165">
        <v>2.5038130000000001</v>
      </c>
      <c r="AP165">
        <v>2.605861</v>
      </c>
      <c r="AQ165">
        <v>0.102047999999999</v>
      </c>
      <c r="AR165">
        <v>102.04799999999901</v>
      </c>
    </row>
    <row r="166" spans="1:44">
      <c r="A166" s="2">
        <v>43676</v>
      </c>
      <c r="B166" s="2" t="s">
        <v>25</v>
      </c>
      <c r="C166" s="2" t="s">
        <v>18</v>
      </c>
      <c r="D166" s="2">
        <v>1077984</v>
      </c>
      <c r="E166" s="2">
        <v>1.83</v>
      </c>
      <c r="F166" s="2">
        <v>2.0990169999999999</v>
      </c>
      <c r="G166" s="2">
        <v>0.26901700000000001</v>
      </c>
      <c r="H166" s="2">
        <v>269.017</v>
      </c>
      <c r="M166">
        <v>46949</v>
      </c>
      <c r="N166" t="s">
        <v>50</v>
      </c>
      <c r="O166" t="s">
        <v>70</v>
      </c>
      <c r="P166">
        <v>149322</v>
      </c>
      <c r="Q166">
        <v>1.992507</v>
      </c>
      <c r="R166">
        <v>2.2297669999999998</v>
      </c>
      <c r="S166">
        <v>0.237259999999999</v>
      </c>
      <c r="T166">
        <v>237.259999999999</v>
      </c>
      <c r="Y166" s="2">
        <v>43402</v>
      </c>
      <c r="Z166" s="2" t="s">
        <v>46</v>
      </c>
      <c r="AA166" s="2" t="s">
        <v>73</v>
      </c>
      <c r="AB166" s="2">
        <v>299160</v>
      </c>
      <c r="AC166" s="2">
        <v>1.31</v>
      </c>
      <c r="AD166" s="2">
        <v>1.5359400000000001</v>
      </c>
      <c r="AE166" s="2">
        <v>0.22594</v>
      </c>
      <c r="AF166" s="2">
        <v>225.94</v>
      </c>
      <c r="AK166">
        <v>41601</v>
      </c>
      <c r="AL166" t="s">
        <v>52</v>
      </c>
      <c r="AM166" t="s">
        <v>46</v>
      </c>
      <c r="AN166">
        <v>137430</v>
      </c>
      <c r="AO166">
        <v>3.5026329999999999</v>
      </c>
      <c r="AP166">
        <v>3.582109</v>
      </c>
      <c r="AQ166">
        <v>7.9476000000000102E-2</v>
      </c>
      <c r="AR166">
        <v>79.476000000000099</v>
      </c>
    </row>
    <row r="167" spans="1:44">
      <c r="A167" s="2">
        <v>43677</v>
      </c>
      <c r="B167" s="2" t="s">
        <v>25</v>
      </c>
      <c r="C167" s="2" t="s">
        <v>18</v>
      </c>
      <c r="D167" s="2">
        <v>1075494</v>
      </c>
      <c r="E167" s="2">
        <v>2.41</v>
      </c>
      <c r="F167" s="2">
        <v>2.691872</v>
      </c>
      <c r="G167" s="2">
        <v>0.28187200000000001</v>
      </c>
      <c r="H167" s="2">
        <v>281.87200000000001</v>
      </c>
      <c r="M167">
        <v>33048</v>
      </c>
      <c r="N167" t="s">
        <v>48</v>
      </c>
      <c r="O167" t="s">
        <v>69</v>
      </c>
      <c r="P167">
        <v>97262</v>
      </c>
      <c r="Q167">
        <v>1.9922659999999901</v>
      </c>
      <c r="R167">
        <v>2.2297720000000001</v>
      </c>
      <c r="S167">
        <v>0.23750599999999999</v>
      </c>
      <c r="T167">
        <v>237.506</v>
      </c>
      <c r="Y167" s="2">
        <v>38767</v>
      </c>
      <c r="Z167" s="2" t="s">
        <v>26</v>
      </c>
      <c r="AA167" s="2" t="s">
        <v>61</v>
      </c>
      <c r="AB167" s="2">
        <v>51210</v>
      </c>
      <c r="AC167" s="2">
        <v>2.0132330000000001</v>
      </c>
      <c r="AD167" s="2">
        <v>2.2394799999999999</v>
      </c>
      <c r="AE167" s="2">
        <v>0.226247</v>
      </c>
      <c r="AF167" s="2">
        <v>226.24700000000001</v>
      </c>
      <c r="AK167">
        <v>48582</v>
      </c>
      <c r="AL167" t="s">
        <v>52</v>
      </c>
      <c r="AM167" t="s">
        <v>47</v>
      </c>
      <c r="AN167">
        <v>244340</v>
      </c>
      <c r="AO167">
        <v>3.5037690000000001</v>
      </c>
      <c r="AP167">
        <v>3.6446170000000002</v>
      </c>
      <c r="AQ167">
        <v>0.140848</v>
      </c>
      <c r="AR167">
        <v>140.84800000000001</v>
      </c>
    </row>
    <row r="168" spans="1:44">
      <c r="A168" s="2">
        <v>46413</v>
      </c>
      <c r="B168" s="2" t="s">
        <v>25</v>
      </c>
      <c r="C168" s="2" t="s">
        <v>15</v>
      </c>
      <c r="D168" s="2">
        <v>1074254</v>
      </c>
      <c r="E168" s="2">
        <v>2.7</v>
      </c>
      <c r="F168" s="2">
        <v>2.9871660000000002</v>
      </c>
      <c r="G168" s="2">
        <v>0.28716599999999998</v>
      </c>
      <c r="H168" s="2">
        <v>287.166</v>
      </c>
      <c r="M168">
        <v>58277</v>
      </c>
      <c r="N168" t="s">
        <v>52</v>
      </c>
      <c r="O168" t="s">
        <v>46</v>
      </c>
      <c r="P168">
        <v>213708</v>
      </c>
      <c r="Q168">
        <v>2.023374</v>
      </c>
      <c r="R168">
        <v>2.2608920000000001</v>
      </c>
      <c r="S168">
        <v>0.23751800000000001</v>
      </c>
      <c r="T168">
        <v>237.518</v>
      </c>
      <c r="Y168" s="2">
        <v>43314</v>
      </c>
      <c r="Z168" s="2" t="s">
        <v>63</v>
      </c>
      <c r="AA168" s="2" t="s">
        <v>15</v>
      </c>
      <c r="AB168" s="2">
        <v>154810</v>
      </c>
      <c r="AC168" s="2">
        <v>1.459999</v>
      </c>
      <c r="AD168" s="2">
        <v>1.686328</v>
      </c>
      <c r="AE168" s="2">
        <v>0.226329</v>
      </c>
      <c r="AF168" s="2">
        <v>226.32900000000001</v>
      </c>
      <c r="AK168">
        <v>45654</v>
      </c>
      <c r="AL168" t="s">
        <v>53</v>
      </c>
      <c r="AM168" t="s">
        <v>46</v>
      </c>
      <c r="AN168">
        <v>120598</v>
      </c>
      <c r="AO168">
        <v>1.5026329999999899</v>
      </c>
      <c r="AP168">
        <v>1.624622</v>
      </c>
      <c r="AQ168">
        <v>0.121989</v>
      </c>
      <c r="AR168">
        <v>121.989</v>
      </c>
    </row>
    <row r="169" spans="1:44">
      <c r="A169" s="2">
        <v>59281</v>
      </c>
      <c r="B169" s="2" t="s">
        <v>19</v>
      </c>
      <c r="C169" s="2" t="s">
        <v>11</v>
      </c>
      <c r="D169" s="2">
        <v>1076734</v>
      </c>
      <c r="E169" s="2">
        <v>1.36</v>
      </c>
      <c r="F169" s="2">
        <v>1.6190169999999999</v>
      </c>
      <c r="G169" s="2">
        <v>0.259017</v>
      </c>
      <c r="H169" s="2">
        <v>259.017</v>
      </c>
      <c r="M169">
        <v>50011</v>
      </c>
      <c r="N169" t="s">
        <v>16</v>
      </c>
      <c r="O169" t="s">
        <v>54</v>
      </c>
      <c r="P169">
        <v>83434</v>
      </c>
      <c r="Q169">
        <v>2.0230039999999998</v>
      </c>
      <c r="R169">
        <v>2.2608869999999999</v>
      </c>
      <c r="S169">
        <v>0.23788300000000001</v>
      </c>
      <c r="T169">
        <v>237.88300000000001</v>
      </c>
      <c r="Y169" s="2">
        <v>33967</v>
      </c>
      <c r="Z169" s="2" t="s">
        <v>26</v>
      </c>
      <c r="AA169" s="2" t="s">
        <v>67</v>
      </c>
      <c r="AB169" s="2">
        <v>91626</v>
      </c>
      <c r="AC169" s="2">
        <v>1.2126729999999999</v>
      </c>
      <c r="AD169" s="2">
        <v>1.439017</v>
      </c>
      <c r="AE169" s="2">
        <v>0.22634399999999999</v>
      </c>
      <c r="AF169" s="2">
        <v>226.34399999999999</v>
      </c>
      <c r="AK169">
        <v>51669</v>
      </c>
      <c r="AL169" t="s">
        <v>53</v>
      </c>
      <c r="AM169" t="s">
        <v>47</v>
      </c>
      <c r="AN169">
        <v>128694</v>
      </c>
      <c r="AO169">
        <v>1.5037689999999999</v>
      </c>
      <c r="AP169">
        <v>1.612617</v>
      </c>
      <c r="AQ169">
        <v>0.108847999999999</v>
      </c>
      <c r="AR169">
        <v>108.847999999999</v>
      </c>
    </row>
    <row r="170" spans="1:44">
      <c r="A170" s="2">
        <v>59282</v>
      </c>
      <c r="B170" s="2" t="s">
        <v>19</v>
      </c>
      <c r="C170" s="2" t="s">
        <v>11</v>
      </c>
      <c r="D170" s="2">
        <v>1077984</v>
      </c>
      <c r="E170" s="2">
        <v>1.83</v>
      </c>
      <c r="F170" s="2">
        <v>2.0990190000000002</v>
      </c>
      <c r="G170" s="2">
        <v>0.26901900000000001</v>
      </c>
      <c r="H170" s="2">
        <v>269.01900000000001</v>
      </c>
      <c r="M170">
        <v>58368</v>
      </c>
      <c r="N170" t="s">
        <v>46</v>
      </c>
      <c r="O170" t="s">
        <v>71</v>
      </c>
      <c r="P170">
        <v>55840</v>
      </c>
      <c r="Q170">
        <v>1.9924729999999999</v>
      </c>
      <c r="R170">
        <v>2.231017</v>
      </c>
      <c r="S170">
        <v>0.23854400000000001</v>
      </c>
      <c r="T170">
        <v>238.54400000000001</v>
      </c>
      <c r="Y170" s="2">
        <v>35325</v>
      </c>
      <c r="Z170" s="2" t="s">
        <v>63</v>
      </c>
      <c r="AA170" s="2" t="s">
        <v>12</v>
      </c>
      <c r="AB170" s="2">
        <v>219196</v>
      </c>
      <c r="AC170" s="2">
        <v>1.199999</v>
      </c>
      <c r="AD170" s="2">
        <v>1.4264410000000001</v>
      </c>
      <c r="AE170" s="2">
        <v>0.226442</v>
      </c>
      <c r="AF170" s="2">
        <v>226.44200000000001</v>
      </c>
      <c r="AK170">
        <v>57695</v>
      </c>
      <c r="AL170" t="s">
        <v>53</v>
      </c>
      <c r="AM170" t="s">
        <v>46</v>
      </c>
      <c r="AN170">
        <v>162020</v>
      </c>
      <c r="AO170">
        <v>2.0026329999999999</v>
      </c>
      <c r="AP170">
        <v>2.0818569999999998</v>
      </c>
      <c r="AQ170">
        <v>7.9223999999999906E-2</v>
      </c>
      <c r="AR170">
        <v>79.223999999999904</v>
      </c>
    </row>
    <row r="171" spans="1:44">
      <c r="A171" s="2">
        <v>55655</v>
      </c>
      <c r="B171" s="2" t="s">
        <v>19</v>
      </c>
      <c r="C171" s="2" t="s">
        <v>23</v>
      </c>
      <c r="D171" s="2">
        <v>1075618</v>
      </c>
      <c r="E171" s="2">
        <v>2.41</v>
      </c>
      <c r="F171" s="2">
        <v>2.691017</v>
      </c>
      <c r="G171" s="2">
        <v>0.28101700000000002</v>
      </c>
      <c r="H171" s="2">
        <v>281.017</v>
      </c>
      <c r="M171">
        <v>33130</v>
      </c>
      <c r="N171" t="s">
        <v>54</v>
      </c>
      <c r="O171" t="s">
        <v>22</v>
      </c>
      <c r="P171">
        <v>792996</v>
      </c>
      <c r="Q171">
        <v>1.9922329999999999</v>
      </c>
      <c r="R171">
        <v>2.2310219999999998</v>
      </c>
      <c r="S171">
        <v>0.238788999999999</v>
      </c>
      <c r="T171">
        <v>238.78899999999899</v>
      </c>
      <c r="Y171" s="2">
        <v>49700</v>
      </c>
      <c r="Z171" s="2" t="s">
        <v>76</v>
      </c>
      <c r="AA171" s="2" t="s">
        <v>60</v>
      </c>
      <c r="AB171" s="2">
        <v>86624</v>
      </c>
      <c r="AC171" s="2">
        <v>2.0129929999999998</v>
      </c>
      <c r="AD171" s="2">
        <v>2.2394850000000002</v>
      </c>
      <c r="AE171" s="2">
        <v>0.226492</v>
      </c>
      <c r="AF171" s="2">
        <v>226.49199999999999</v>
      </c>
      <c r="AK171">
        <v>54586</v>
      </c>
      <c r="AL171" t="s">
        <v>53</v>
      </c>
      <c r="AM171" t="s">
        <v>47</v>
      </c>
      <c r="AN171">
        <v>34626</v>
      </c>
      <c r="AO171">
        <v>2.0037690000000001</v>
      </c>
      <c r="AP171">
        <v>2.112622</v>
      </c>
      <c r="AQ171">
        <v>0.10885299999999901</v>
      </c>
      <c r="AR171">
        <v>108.852999999999</v>
      </c>
    </row>
    <row r="172" spans="1:44">
      <c r="A172" s="2">
        <v>58856</v>
      </c>
      <c r="B172" s="2" t="s">
        <v>19</v>
      </c>
      <c r="C172" s="2" t="s">
        <v>26</v>
      </c>
      <c r="D172" s="2">
        <v>1072704</v>
      </c>
      <c r="E172" s="2">
        <v>2.7003780000000002</v>
      </c>
      <c r="F172" s="2">
        <v>2.9950230000000002</v>
      </c>
      <c r="G172" s="2">
        <v>0.29464499999999999</v>
      </c>
      <c r="H172" s="2">
        <v>294.64499999999998</v>
      </c>
      <c r="M172">
        <v>52158</v>
      </c>
      <c r="N172" t="s">
        <v>70</v>
      </c>
      <c r="O172" t="s">
        <v>50</v>
      </c>
      <c r="P172">
        <v>62484</v>
      </c>
      <c r="Q172">
        <v>2.2200000000000002</v>
      </c>
      <c r="R172">
        <v>2.459022</v>
      </c>
      <c r="S172">
        <v>0.23902199999999901</v>
      </c>
      <c r="T172">
        <v>239.021999999999</v>
      </c>
      <c r="Y172" s="2">
        <v>33019</v>
      </c>
      <c r="Z172" s="2" t="s">
        <v>66</v>
      </c>
      <c r="AA172" s="2" t="s">
        <v>60</v>
      </c>
      <c r="AB172" s="2">
        <v>66664</v>
      </c>
      <c r="AC172" s="2">
        <v>2.0129929999999998</v>
      </c>
      <c r="AD172" s="2">
        <v>2.2394850000000002</v>
      </c>
      <c r="AE172" s="2">
        <v>0.226492</v>
      </c>
      <c r="AF172" s="2">
        <v>226.49199999999999</v>
      </c>
      <c r="AK172">
        <v>42349</v>
      </c>
      <c r="AL172" t="s">
        <v>53</v>
      </c>
      <c r="AM172" t="s">
        <v>47</v>
      </c>
      <c r="AN172">
        <v>145002</v>
      </c>
      <c r="AO172">
        <v>2.5026459999999999</v>
      </c>
      <c r="AP172">
        <v>2.624622</v>
      </c>
      <c r="AQ172">
        <v>0.121976</v>
      </c>
      <c r="AR172">
        <v>121.976</v>
      </c>
    </row>
    <row r="173" spans="1:44">
      <c r="A173" s="2">
        <v>40321</v>
      </c>
      <c r="B173" s="2" t="s">
        <v>7</v>
      </c>
      <c r="C173" s="2" t="s">
        <v>20</v>
      </c>
      <c r="D173" s="2">
        <v>1077230</v>
      </c>
      <c r="E173" s="2">
        <v>1.36</v>
      </c>
      <c r="F173" s="2">
        <v>1.6190169999999999</v>
      </c>
      <c r="G173" s="2">
        <v>0.259017</v>
      </c>
      <c r="H173" s="2">
        <v>259.017</v>
      </c>
      <c r="M173">
        <v>33206</v>
      </c>
      <c r="N173" t="s">
        <v>64</v>
      </c>
      <c r="O173" t="s">
        <v>16</v>
      </c>
      <c r="P173">
        <v>112118</v>
      </c>
      <c r="Q173">
        <v>1.699999</v>
      </c>
      <c r="R173">
        <v>1.939022</v>
      </c>
      <c r="S173">
        <v>0.23902299999999899</v>
      </c>
      <c r="T173">
        <v>239.023</v>
      </c>
      <c r="Y173" s="2">
        <v>53811</v>
      </c>
      <c r="Z173" s="2" t="s">
        <v>26</v>
      </c>
      <c r="AA173" s="2" t="s">
        <v>51</v>
      </c>
      <c r="AB173" s="2">
        <v>531862</v>
      </c>
      <c r="AC173" s="2">
        <v>1.4724740000000001</v>
      </c>
      <c r="AD173" s="2">
        <v>1.699017</v>
      </c>
      <c r="AE173" s="2">
        <v>0.22654299999999999</v>
      </c>
      <c r="AF173" s="2">
        <v>226.54300000000001</v>
      </c>
      <c r="AK173">
        <v>58846</v>
      </c>
      <c r="AL173" t="s">
        <v>53</v>
      </c>
      <c r="AM173" t="s">
        <v>48</v>
      </c>
      <c r="AN173">
        <v>291316</v>
      </c>
      <c r="AO173">
        <v>2.5038130000000001</v>
      </c>
      <c r="AP173">
        <v>2.6058569999999999</v>
      </c>
      <c r="AQ173">
        <v>0.102043999999999</v>
      </c>
      <c r="AR173">
        <v>102.043999999999</v>
      </c>
    </row>
    <row r="174" spans="1:44">
      <c r="A174" s="2">
        <v>60499</v>
      </c>
      <c r="B174" s="2" t="s">
        <v>7</v>
      </c>
      <c r="C174" s="2" t="s">
        <v>17</v>
      </c>
      <c r="D174" s="2">
        <v>1077984</v>
      </c>
      <c r="E174" s="2">
        <v>1.83</v>
      </c>
      <c r="F174" s="2">
        <v>2.0990169999999999</v>
      </c>
      <c r="G174" s="2">
        <v>0.26901700000000001</v>
      </c>
      <c r="H174" s="2">
        <v>269.017</v>
      </c>
      <c r="M174">
        <v>48669</v>
      </c>
      <c r="N174" t="s">
        <v>63</v>
      </c>
      <c r="O174" t="s">
        <v>51</v>
      </c>
      <c r="P174">
        <v>748206</v>
      </c>
      <c r="Q174">
        <v>2.1699989999999998</v>
      </c>
      <c r="R174">
        <v>2.4090400000000001</v>
      </c>
      <c r="S174">
        <v>0.239041</v>
      </c>
      <c r="T174">
        <v>239.041</v>
      </c>
      <c r="Y174" s="2">
        <v>53439</v>
      </c>
      <c r="Z174" s="2" t="s">
        <v>72</v>
      </c>
      <c r="AA174" s="2" t="s">
        <v>74</v>
      </c>
      <c r="AB174" s="2">
        <v>94506</v>
      </c>
      <c r="AC174" s="2">
        <v>1.4724740000000001</v>
      </c>
      <c r="AD174" s="2">
        <v>1.699017</v>
      </c>
      <c r="AE174" s="2">
        <v>0.22654299999999999</v>
      </c>
      <c r="AF174" s="2">
        <v>226.54300000000001</v>
      </c>
      <c r="AK174">
        <v>56015</v>
      </c>
      <c r="AL174" t="s">
        <v>53</v>
      </c>
      <c r="AM174" t="s">
        <v>46</v>
      </c>
      <c r="AN174">
        <v>128356</v>
      </c>
      <c r="AO174">
        <v>3.5026329999999999</v>
      </c>
      <c r="AP174">
        <v>3.5821040000000002</v>
      </c>
      <c r="AQ174">
        <v>7.9471000000000194E-2</v>
      </c>
      <c r="AR174">
        <v>79.471000000000203</v>
      </c>
    </row>
    <row r="175" spans="1:44">
      <c r="A175" s="2">
        <v>47966</v>
      </c>
      <c r="B175" s="2" t="s">
        <v>7</v>
      </c>
      <c r="C175" s="2" t="s">
        <v>16</v>
      </c>
      <c r="D175" s="2">
        <v>1075494</v>
      </c>
      <c r="E175" s="2">
        <v>2.41</v>
      </c>
      <c r="F175" s="2">
        <v>2.6910820000000002</v>
      </c>
      <c r="G175" s="2">
        <v>0.281082</v>
      </c>
      <c r="H175" s="2">
        <v>281.08199999999999</v>
      </c>
      <c r="M175">
        <v>40966</v>
      </c>
      <c r="N175" t="s">
        <v>50</v>
      </c>
      <c r="O175" t="s">
        <v>61</v>
      </c>
      <c r="P175">
        <v>155454</v>
      </c>
      <c r="Q175">
        <v>2.022856</v>
      </c>
      <c r="R175">
        <v>2.2620110000000002</v>
      </c>
      <c r="S175">
        <v>0.23915500000000001</v>
      </c>
      <c r="T175">
        <v>239.155</v>
      </c>
      <c r="Y175" s="2">
        <v>46585</v>
      </c>
      <c r="Z175" s="2" t="s">
        <v>51</v>
      </c>
      <c r="AA175" s="2" t="s">
        <v>62</v>
      </c>
      <c r="AB175" s="2">
        <v>695218</v>
      </c>
      <c r="AC175" s="2">
        <v>1.459999</v>
      </c>
      <c r="AD175" s="2">
        <v>1.6865810000000001</v>
      </c>
      <c r="AE175" s="2">
        <v>0.22658200000000001</v>
      </c>
      <c r="AF175" s="2">
        <v>226.58199999999999</v>
      </c>
      <c r="AK175">
        <v>35914</v>
      </c>
      <c r="AL175" t="s">
        <v>53</v>
      </c>
      <c r="AM175" t="s">
        <v>47</v>
      </c>
      <c r="AN175">
        <v>95946</v>
      </c>
      <c r="AO175">
        <v>3.5037690000000001</v>
      </c>
      <c r="AP175">
        <v>3.664622</v>
      </c>
      <c r="AQ175">
        <v>0.160852999999999</v>
      </c>
      <c r="AR175">
        <v>160.85299999999901</v>
      </c>
    </row>
    <row r="176" spans="1:44">
      <c r="A176" s="2">
        <v>60502</v>
      </c>
      <c r="B176" s="2" t="s">
        <v>7</v>
      </c>
      <c r="C176" s="2" t="s">
        <v>17</v>
      </c>
      <c r="D176" s="2">
        <v>1072704</v>
      </c>
      <c r="E176" s="2">
        <v>2.7</v>
      </c>
      <c r="F176" s="2">
        <v>2.9950169999999998</v>
      </c>
      <c r="G176" s="2">
        <v>0.29501699999999997</v>
      </c>
      <c r="H176" s="2">
        <v>295.017</v>
      </c>
      <c r="M176">
        <v>56612</v>
      </c>
      <c r="N176" t="s">
        <v>60</v>
      </c>
      <c r="O176" t="s">
        <v>15</v>
      </c>
      <c r="P176">
        <v>917746</v>
      </c>
      <c r="Q176">
        <v>2.6224789999999998</v>
      </c>
      <c r="R176">
        <v>2.8617949999999999</v>
      </c>
      <c r="S176">
        <v>0.239315999999999</v>
      </c>
      <c r="T176">
        <v>239.31599999999901</v>
      </c>
      <c r="Y176" s="2">
        <v>45844</v>
      </c>
      <c r="Z176" s="2" t="s">
        <v>76</v>
      </c>
      <c r="AA176" s="2" t="s">
        <v>23</v>
      </c>
      <c r="AB176" s="2">
        <v>83930</v>
      </c>
      <c r="AC176" s="2">
        <v>1.2124330000000001</v>
      </c>
      <c r="AD176" s="2">
        <v>1.439022</v>
      </c>
      <c r="AE176" s="2">
        <v>0.22658900000000001</v>
      </c>
      <c r="AF176" s="2">
        <v>226.589</v>
      </c>
      <c r="AK176">
        <v>55434</v>
      </c>
      <c r="AL176" t="s">
        <v>16</v>
      </c>
      <c r="AM176" t="s">
        <v>46</v>
      </c>
      <c r="AN176">
        <v>202682</v>
      </c>
      <c r="AO176">
        <v>1.5</v>
      </c>
      <c r="AP176">
        <v>1.624627</v>
      </c>
      <c r="AQ176">
        <v>0.124627</v>
      </c>
      <c r="AR176">
        <v>124.627</v>
      </c>
    </row>
    <row r="177" spans="1:44">
      <c r="A177" s="2">
        <v>59257</v>
      </c>
      <c r="B177" s="2" t="s">
        <v>24</v>
      </c>
      <c r="C177" s="2" t="s">
        <v>19</v>
      </c>
      <c r="D177" s="2">
        <v>1077230</v>
      </c>
      <c r="E177" s="2">
        <v>1.36</v>
      </c>
      <c r="F177" s="2">
        <v>1.619019</v>
      </c>
      <c r="G177" s="2">
        <v>0.259019</v>
      </c>
      <c r="H177" s="2">
        <v>259.01900000000001</v>
      </c>
      <c r="M177">
        <v>35973</v>
      </c>
      <c r="N177" t="s">
        <v>48</v>
      </c>
      <c r="O177" t="s">
        <v>60</v>
      </c>
      <c r="P177">
        <v>86500</v>
      </c>
      <c r="Q177">
        <v>2.0226160000000002</v>
      </c>
      <c r="R177">
        <v>2.262016</v>
      </c>
      <c r="S177">
        <v>0.239399999999999</v>
      </c>
      <c r="T177">
        <v>239.39999999999901</v>
      </c>
      <c r="Y177" s="2">
        <v>33337</v>
      </c>
      <c r="Z177" s="2" t="s">
        <v>66</v>
      </c>
      <c r="AA177" s="2" t="s">
        <v>23</v>
      </c>
      <c r="AB177" s="2">
        <v>109836</v>
      </c>
      <c r="AC177" s="2">
        <v>1.2124330000000001</v>
      </c>
      <c r="AD177" s="2">
        <v>1.439022</v>
      </c>
      <c r="AE177" s="2">
        <v>0.22658900000000001</v>
      </c>
      <c r="AF177" s="2">
        <v>226.589</v>
      </c>
      <c r="AK177">
        <v>59100</v>
      </c>
      <c r="AL177" t="s">
        <v>16</v>
      </c>
      <c r="AM177" t="s">
        <v>11</v>
      </c>
      <c r="AN177">
        <v>97200</v>
      </c>
      <c r="AO177">
        <v>1.5037400000000001</v>
      </c>
      <c r="AP177">
        <v>1.6246320000000001</v>
      </c>
      <c r="AQ177">
        <v>0.120892</v>
      </c>
      <c r="AR177">
        <v>120.892</v>
      </c>
    </row>
    <row r="178" spans="1:44">
      <c r="A178" s="2">
        <v>46696</v>
      </c>
      <c r="B178" s="2" t="s">
        <v>24</v>
      </c>
      <c r="C178" s="2" t="s">
        <v>16</v>
      </c>
      <c r="D178" s="2">
        <v>1077984</v>
      </c>
      <c r="E178" s="2">
        <v>1.83</v>
      </c>
      <c r="F178" s="2">
        <v>2.0990190000000002</v>
      </c>
      <c r="G178" s="2">
        <v>0.26901900000000001</v>
      </c>
      <c r="H178" s="2">
        <v>269.01900000000001</v>
      </c>
      <c r="M178">
        <v>55618</v>
      </c>
      <c r="N178" t="s">
        <v>72</v>
      </c>
      <c r="O178" t="s">
        <v>51</v>
      </c>
      <c r="P178">
        <v>151790</v>
      </c>
      <c r="Q178">
        <v>1.52</v>
      </c>
      <c r="R178">
        <v>1.7596000000000001</v>
      </c>
      <c r="S178">
        <v>0.23960000000000001</v>
      </c>
      <c r="T178">
        <v>239.6</v>
      </c>
      <c r="Y178" s="2">
        <v>56060</v>
      </c>
      <c r="Z178" s="2" t="s">
        <v>64</v>
      </c>
      <c r="AA178" s="2" t="s">
        <v>11</v>
      </c>
      <c r="AB178" s="2">
        <v>211562</v>
      </c>
      <c r="AC178" s="2">
        <v>1.199999</v>
      </c>
      <c r="AD178" s="2">
        <v>1.4267780000000001</v>
      </c>
      <c r="AE178" s="2">
        <v>0.22677900000000001</v>
      </c>
      <c r="AF178" s="2">
        <v>226.779</v>
      </c>
      <c r="AK178">
        <v>55438</v>
      </c>
      <c r="AL178" t="s">
        <v>16</v>
      </c>
      <c r="AM178" t="s">
        <v>46</v>
      </c>
      <c r="AN178">
        <v>197866</v>
      </c>
      <c r="AO178">
        <v>2</v>
      </c>
      <c r="AP178">
        <v>2.120622</v>
      </c>
      <c r="AQ178">
        <v>0.12062199999999999</v>
      </c>
      <c r="AR178">
        <v>120.622</v>
      </c>
    </row>
    <row r="179" spans="1:44">
      <c r="A179" s="2">
        <v>32861</v>
      </c>
      <c r="B179" s="2" t="s">
        <v>24</v>
      </c>
      <c r="C179" s="2" t="s">
        <v>26</v>
      </c>
      <c r="D179" s="2">
        <v>1075370</v>
      </c>
      <c r="E179" s="2">
        <v>2.41</v>
      </c>
      <c r="F179" s="2">
        <v>2.691017</v>
      </c>
      <c r="G179" s="2">
        <v>0.28101700000000002</v>
      </c>
      <c r="H179" s="2">
        <v>281.017</v>
      </c>
      <c r="M179">
        <v>41309</v>
      </c>
      <c r="N179" t="s">
        <v>62</v>
      </c>
      <c r="O179" t="s">
        <v>26</v>
      </c>
      <c r="P179">
        <v>224470</v>
      </c>
      <c r="Q179">
        <v>1.9922439999999999</v>
      </c>
      <c r="R179">
        <v>2.2318470000000001</v>
      </c>
      <c r="S179">
        <v>0.23960300000000001</v>
      </c>
      <c r="T179">
        <v>239.60300000000001</v>
      </c>
      <c r="Y179" s="2">
        <v>52447</v>
      </c>
      <c r="Z179" s="2" t="s">
        <v>76</v>
      </c>
      <c r="AA179" s="2" t="s">
        <v>12</v>
      </c>
      <c r="AB179" s="2">
        <v>68600</v>
      </c>
      <c r="AC179" s="2">
        <v>1.4722329999999999</v>
      </c>
      <c r="AD179" s="2">
        <v>1.699022</v>
      </c>
      <c r="AE179" s="2">
        <v>0.22678899999999999</v>
      </c>
      <c r="AF179" s="2">
        <v>226.78899999999999</v>
      </c>
      <c r="AK179">
        <v>50989</v>
      </c>
      <c r="AL179" t="s">
        <v>16</v>
      </c>
      <c r="AM179" t="s">
        <v>11</v>
      </c>
      <c r="AN179">
        <v>57342</v>
      </c>
      <c r="AO179">
        <v>2.0037400000000001</v>
      </c>
      <c r="AP179">
        <v>2.1206320000000001</v>
      </c>
      <c r="AQ179">
        <v>0.116892</v>
      </c>
      <c r="AR179">
        <v>116.892</v>
      </c>
    </row>
    <row r="180" spans="1:44">
      <c r="A180" s="2">
        <v>49152</v>
      </c>
      <c r="B180" s="2" t="s">
        <v>24</v>
      </c>
      <c r="C180" s="2" t="s">
        <v>12</v>
      </c>
      <c r="D180" s="2">
        <v>1073634</v>
      </c>
      <c r="E180" s="2">
        <v>2.7</v>
      </c>
      <c r="F180" s="2">
        <v>2.9910169999999998</v>
      </c>
      <c r="G180" s="2">
        <v>0.29101700000000003</v>
      </c>
      <c r="H180" s="2">
        <v>291.017</v>
      </c>
      <c r="M180">
        <v>34366</v>
      </c>
      <c r="N180" t="s">
        <v>69</v>
      </c>
      <c r="O180" t="s">
        <v>16</v>
      </c>
      <c r="P180">
        <v>763900</v>
      </c>
      <c r="Q180">
        <v>1.9922679999999999</v>
      </c>
      <c r="R180">
        <v>2.232097</v>
      </c>
      <c r="S180">
        <v>0.23982899999999899</v>
      </c>
      <c r="T180">
        <v>239.82899999999901</v>
      </c>
      <c r="Y180" s="2">
        <v>34714</v>
      </c>
      <c r="Z180" s="2" t="s">
        <v>66</v>
      </c>
      <c r="AA180" s="2" t="s">
        <v>12</v>
      </c>
      <c r="AB180" s="2">
        <v>53084</v>
      </c>
      <c r="AC180" s="2">
        <v>1.4722329999999999</v>
      </c>
      <c r="AD180" s="2">
        <v>1.699022</v>
      </c>
      <c r="AE180" s="2">
        <v>0.22678899999999999</v>
      </c>
      <c r="AF180" s="2">
        <v>226.78899999999999</v>
      </c>
      <c r="AK180">
        <v>37088</v>
      </c>
      <c r="AL180" t="s">
        <v>16</v>
      </c>
      <c r="AM180" t="s">
        <v>47</v>
      </c>
      <c r="AN180">
        <v>229484</v>
      </c>
      <c r="AO180">
        <v>2.5000119999999999</v>
      </c>
      <c r="AP180">
        <v>2.585871</v>
      </c>
      <c r="AQ180">
        <v>8.5859000000000102E-2</v>
      </c>
      <c r="AR180">
        <v>85.859000000000094</v>
      </c>
    </row>
    <row r="181" spans="1:44">
      <c r="A181" s="2">
        <v>37592</v>
      </c>
      <c r="B181" s="2" t="s">
        <v>8</v>
      </c>
      <c r="C181" s="2" t="s">
        <v>15</v>
      </c>
      <c r="D181" s="2">
        <v>1077230</v>
      </c>
      <c r="E181" s="2">
        <v>1.83</v>
      </c>
      <c r="F181" s="2">
        <v>2.0790169999999999</v>
      </c>
      <c r="G181" s="2">
        <v>0.24901699999999999</v>
      </c>
      <c r="H181" s="2">
        <v>249.017</v>
      </c>
      <c r="M181">
        <v>34366</v>
      </c>
      <c r="N181" t="s">
        <v>69</v>
      </c>
      <c r="O181" t="s">
        <v>22</v>
      </c>
      <c r="P181">
        <v>60470</v>
      </c>
      <c r="Q181">
        <v>1.6622779999999999</v>
      </c>
      <c r="R181">
        <v>1.9030229999999999</v>
      </c>
      <c r="S181">
        <v>0.24074499999999999</v>
      </c>
      <c r="T181">
        <v>240.74499999999901</v>
      </c>
      <c r="Y181" s="2">
        <v>49585</v>
      </c>
      <c r="Z181" s="2" t="s">
        <v>80</v>
      </c>
      <c r="AA181" s="2" t="s">
        <v>73</v>
      </c>
      <c r="AB181" s="2">
        <v>76110</v>
      </c>
      <c r="AC181" s="2">
        <v>1.4722329999999999</v>
      </c>
      <c r="AD181" s="2">
        <v>1.699022</v>
      </c>
      <c r="AE181" s="2">
        <v>0.22678899999999999</v>
      </c>
      <c r="AF181" s="2">
        <v>226.78899999999999</v>
      </c>
      <c r="AK181">
        <v>53464</v>
      </c>
      <c r="AL181" t="s">
        <v>16</v>
      </c>
      <c r="AM181" t="s">
        <v>48</v>
      </c>
      <c r="AN181">
        <v>115766</v>
      </c>
      <c r="AO181">
        <v>2.5000239999999998</v>
      </c>
      <c r="AP181">
        <v>2.644622</v>
      </c>
      <c r="AQ181">
        <v>0.144598</v>
      </c>
      <c r="AR181">
        <v>144.59800000000001</v>
      </c>
    </row>
    <row r="182" spans="1:44">
      <c r="A182" s="2">
        <v>49556</v>
      </c>
      <c r="B182" s="2" t="s">
        <v>8</v>
      </c>
      <c r="C182" s="2" t="s">
        <v>24</v>
      </c>
      <c r="D182" s="2">
        <v>1072704</v>
      </c>
      <c r="E182" s="2">
        <v>2.41</v>
      </c>
      <c r="F182" s="2">
        <v>2.6303899999999998</v>
      </c>
      <c r="G182" s="2">
        <v>0.22039</v>
      </c>
      <c r="H182" s="2">
        <v>220.39</v>
      </c>
      <c r="M182">
        <v>59645</v>
      </c>
      <c r="N182" t="s">
        <v>49</v>
      </c>
      <c r="O182" t="s">
        <v>8</v>
      </c>
      <c r="P182">
        <v>54788</v>
      </c>
      <c r="Q182">
        <v>2.6099990000000002</v>
      </c>
      <c r="R182">
        <v>2.8510219999999999</v>
      </c>
      <c r="S182">
        <v>0.24102299999999899</v>
      </c>
      <c r="T182">
        <v>241.022999999999</v>
      </c>
      <c r="Y182" s="2">
        <v>57989</v>
      </c>
      <c r="Z182" s="2" t="s">
        <v>7</v>
      </c>
      <c r="AA182" s="2" t="s">
        <v>73</v>
      </c>
      <c r="AB182" s="2">
        <v>204494</v>
      </c>
      <c r="AC182" s="2">
        <v>1.4722329999999999</v>
      </c>
      <c r="AD182" s="2">
        <v>1.699022</v>
      </c>
      <c r="AE182" s="2">
        <v>0.22678899999999999</v>
      </c>
      <c r="AF182" s="2">
        <v>226.78899999999999</v>
      </c>
      <c r="AK182">
        <v>47723</v>
      </c>
      <c r="AL182" t="s">
        <v>16</v>
      </c>
      <c r="AM182" t="s">
        <v>50</v>
      </c>
      <c r="AN182">
        <v>334484</v>
      </c>
      <c r="AO182">
        <v>2.5060150000000001</v>
      </c>
      <c r="AP182">
        <v>2.6446320000000001</v>
      </c>
      <c r="AQ182">
        <v>0.13861699999999999</v>
      </c>
      <c r="AR182">
        <v>138.61699999999999</v>
      </c>
    </row>
    <row r="183" spans="1:44">
      <c r="A183" s="2">
        <v>42502</v>
      </c>
      <c r="B183" s="2" t="s">
        <v>8</v>
      </c>
      <c r="C183" s="2" t="s">
        <v>19</v>
      </c>
      <c r="D183" s="2">
        <v>1077576</v>
      </c>
      <c r="E183" s="2">
        <v>2.5002110000000002</v>
      </c>
      <c r="F183" s="2">
        <v>2.728192</v>
      </c>
      <c r="G183" s="2">
        <v>0.22798099999999999</v>
      </c>
      <c r="H183" s="2">
        <v>227.98099999999999</v>
      </c>
      <c r="M183">
        <v>42630</v>
      </c>
      <c r="N183" t="s">
        <v>74</v>
      </c>
      <c r="O183" t="s">
        <v>16</v>
      </c>
      <c r="P183">
        <v>163606</v>
      </c>
      <c r="Q183">
        <v>1.7299989999999901</v>
      </c>
      <c r="R183">
        <v>1.9710220000000001</v>
      </c>
      <c r="S183">
        <v>0.24102299999999999</v>
      </c>
      <c r="T183">
        <v>241.023</v>
      </c>
      <c r="Y183" s="2">
        <v>46585</v>
      </c>
      <c r="Z183" s="2" t="s">
        <v>51</v>
      </c>
      <c r="AA183" s="2" t="s">
        <v>62</v>
      </c>
      <c r="AB183" s="2">
        <v>122586</v>
      </c>
      <c r="AC183" s="2">
        <v>1.31</v>
      </c>
      <c r="AD183" s="2">
        <v>1.5370109999999999</v>
      </c>
      <c r="AE183" s="2">
        <v>0.22701099999999999</v>
      </c>
      <c r="AF183" s="2">
        <v>227.011</v>
      </c>
      <c r="AK183">
        <v>55446</v>
      </c>
      <c r="AL183" t="s">
        <v>16</v>
      </c>
      <c r="AM183" t="s">
        <v>46</v>
      </c>
      <c r="AN183">
        <v>211004</v>
      </c>
      <c r="AO183">
        <v>3.5</v>
      </c>
      <c r="AP183">
        <v>3.5829819999999999</v>
      </c>
      <c r="AQ183">
        <v>8.2981999999999806E-2</v>
      </c>
      <c r="AR183">
        <v>82.9819999999998</v>
      </c>
    </row>
    <row r="184" spans="1:44">
      <c r="A184" s="2">
        <v>56828</v>
      </c>
      <c r="B184" s="2" t="s">
        <v>8</v>
      </c>
      <c r="C184" s="2" t="s">
        <v>18</v>
      </c>
      <c r="D184" s="2">
        <v>1072704</v>
      </c>
      <c r="E184" s="2">
        <v>2.7</v>
      </c>
      <c r="F184" s="2">
        <v>2.9911639999999999</v>
      </c>
      <c r="G184" s="2">
        <v>0.29116399999999998</v>
      </c>
      <c r="H184" s="2">
        <v>291.16399999999999</v>
      </c>
      <c r="M184">
        <v>44179</v>
      </c>
      <c r="N184" t="s">
        <v>15</v>
      </c>
      <c r="O184" t="s">
        <v>8</v>
      </c>
      <c r="P184">
        <v>230004</v>
      </c>
      <c r="Q184">
        <v>2.1699989999999998</v>
      </c>
      <c r="R184">
        <v>2.411022</v>
      </c>
      <c r="S184">
        <v>0.24102299999999999</v>
      </c>
      <c r="T184">
        <v>241.023</v>
      </c>
      <c r="Y184" s="2">
        <v>34544</v>
      </c>
      <c r="Z184" s="2" t="s">
        <v>70</v>
      </c>
      <c r="AA184" s="2" t="s">
        <v>11</v>
      </c>
      <c r="AB184" s="2">
        <v>268438</v>
      </c>
      <c r="AC184" s="2">
        <v>1.58</v>
      </c>
      <c r="AD184" s="2">
        <v>1.8070219999999999</v>
      </c>
      <c r="AE184" s="2">
        <v>0.227022</v>
      </c>
      <c r="AF184" s="2">
        <v>227.02199999999999</v>
      </c>
      <c r="AK184">
        <v>50639</v>
      </c>
      <c r="AL184" t="s">
        <v>16</v>
      </c>
      <c r="AM184" t="s">
        <v>11</v>
      </c>
      <c r="AN184">
        <v>78990</v>
      </c>
      <c r="AO184">
        <v>3.5037400000000001</v>
      </c>
      <c r="AP184">
        <v>3.582811</v>
      </c>
      <c r="AQ184">
        <v>7.9070999999999794E-2</v>
      </c>
      <c r="AR184">
        <v>79.070999999999799</v>
      </c>
    </row>
    <row r="185" spans="1:44">
      <c r="A185" s="2">
        <v>40920</v>
      </c>
      <c r="B185" s="2" t="s">
        <v>23</v>
      </c>
      <c r="C185" s="2" t="s">
        <v>16</v>
      </c>
      <c r="D185" s="2">
        <v>1077230</v>
      </c>
      <c r="E185" s="2">
        <v>1.36</v>
      </c>
      <c r="F185" s="2">
        <v>1.6190180000000001</v>
      </c>
      <c r="G185" s="2">
        <v>0.25901800000000003</v>
      </c>
      <c r="H185" s="2">
        <v>259.01799999999997</v>
      </c>
      <c r="M185">
        <v>45676</v>
      </c>
      <c r="N185" t="s">
        <v>74</v>
      </c>
      <c r="O185" t="s">
        <v>15</v>
      </c>
      <c r="P185">
        <v>519586</v>
      </c>
      <c r="Q185">
        <v>1.189999</v>
      </c>
      <c r="R185">
        <v>1.431022</v>
      </c>
      <c r="S185">
        <v>0.24102299999999999</v>
      </c>
      <c r="T185">
        <v>241.023</v>
      </c>
      <c r="Y185" s="2">
        <v>38447</v>
      </c>
      <c r="Z185" s="2" t="s">
        <v>15</v>
      </c>
      <c r="AA185" s="2" t="s">
        <v>74</v>
      </c>
      <c r="AB185" s="2">
        <v>112716</v>
      </c>
      <c r="AC185" s="2">
        <v>2.0146199999999999</v>
      </c>
      <c r="AD185" s="2">
        <v>2.2418119999999999</v>
      </c>
      <c r="AE185" s="2">
        <v>0.22719200000000001</v>
      </c>
      <c r="AF185" s="2">
        <v>227.19200000000001</v>
      </c>
      <c r="AK185">
        <v>60297</v>
      </c>
      <c r="AL185" t="s">
        <v>45</v>
      </c>
      <c r="AM185" t="s">
        <v>46</v>
      </c>
      <c r="AN185">
        <v>86562</v>
      </c>
      <c r="AO185">
        <v>1.5026329999999899</v>
      </c>
      <c r="AP185">
        <v>1.624622</v>
      </c>
      <c r="AQ185">
        <v>0.121989</v>
      </c>
      <c r="AR185">
        <v>121.989</v>
      </c>
    </row>
    <row r="186" spans="1:44">
      <c r="A186" s="2">
        <v>48472</v>
      </c>
      <c r="B186" s="2" t="s">
        <v>23</v>
      </c>
      <c r="C186" s="2" t="s">
        <v>26</v>
      </c>
      <c r="D186" s="2">
        <v>1078046</v>
      </c>
      <c r="E186" s="2">
        <v>1.83</v>
      </c>
      <c r="F186" s="2">
        <v>2.1030169999999999</v>
      </c>
      <c r="G186" s="2">
        <v>0.27301700000000001</v>
      </c>
      <c r="H186" s="2">
        <v>273.017</v>
      </c>
      <c r="M186">
        <v>45956</v>
      </c>
      <c r="N186" t="s">
        <v>15</v>
      </c>
      <c r="O186" t="s">
        <v>24</v>
      </c>
      <c r="P186">
        <v>96354</v>
      </c>
      <c r="Q186">
        <v>2.0099990000000001</v>
      </c>
      <c r="R186">
        <v>2.2520600000000002</v>
      </c>
      <c r="S186">
        <v>0.242061</v>
      </c>
      <c r="T186">
        <v>242.06100000000001</v>
      </c>
      <c r="Y186" s="2">
        <v>35605</v>
      </c>
      <c r="Z186" s="2" t="s">
        <v>75</v>
      </c>
      <c r="AA186" s="2" t="s">
        <v>73</v>
      </c>
      <c r="AB186" s="2">
        <v>49708</v>
      </c>
      <c r="AC186" s="2">
        <v>2.0143800000000001</v>
      </c>
      <c r="AD186" s="2">
        <v>2.2418170000000002</v>
      </c>
      <c r="AE186" s="2">
        <v>0.227437</v>
      </c>
      <c r="AF186" s="2">
        <v>227.43700000000001</v>
      </c>
      <c r="AK186">
        <v>44623</v>
      </c>
      <c r="AL186" t="s">
        <v>45</v>
      </c>
      <c r="AM186" t="s">
        <v>47</v>
      </c>
      <c r="AN186">
        <v>59988</v>
      </c>
      <c r="AO186">
        <v>1.5037689999999999</v>
      </c>
      <c r="AP186">
        <v>1.612622</v>
      </c>
      <c r="AQ186">
        <v>0.10885299999999901</v>
      </c>
      <c r="AR186">
        <v>108.852999999999</v>
      </c>
    </row>
    <row r="187" spans="1:44">
      <c r="A187" s="2">
        <v>33025</v>
      </c>
      <c r="B187" s="2" t="s">
        <v>23</v>
      </c>
      <c r="C187" s="2" t="s">
        <v>20</v>
      </c>
      <c r="D187" s="2">
        <v>1075308</v>
      </c>
      <c r="E187" s="2">
        <v>2.41</v>
      </c>
      <c r="F187" s="2">
        <v>2.687017</v>
      </c>
      <c r="G187" s="2">
        <v>0.27701700000000001</v>
      </c>
      <c r="H187" s="2">
        <v>277.017</v>
      </c>
      <c r="M187">
        <v>57727</v>
      </c>
      <c r="N187" t="s">
        <v>63</v>
      </c>
      <c r="O187" t="s">
        <v>22</v>
      </c>
      <c r="P187">
        <v>124072</v>
      </c>
      <c r="Q187">
        <v>2.3999990000000002</v>
      </c>
      <c r="R187">
        <v>2.6423160000000001</v>
      </c>
      <c r="S187">
        <v>0.24231699999999901</v>
      </c>
      <c r="T187">
        <v>242.31699999999901</v>
      </c>
      <c r="Y187" s="2">
        <v>60969</v>
      </c>
      <c r="Z187" s="2" t="s">
        <v>68</v>
      </c>
      <c r="AA187" s="2" t="s">
        <v>73</v>
      </c>
      <c r="AB187" s="2">
        <v>31188</v>
      </c>
      <c r="AC187" s="2">
        <v>2.0143800000000001</v>
      </c>
      <c r="AD187" s="2">
        <v>2.2418170000000002</v>
      </c>
      <c r="AE187" s="2">
        <v>0.227437</v>
      </c>
      <c r="AF187" s="2">
        <v>227.43700000000001</v>
      </c>
      <c r="AK187">
        <v>34942</v>
      </c>
      <c r="AL187" t="s">
        <v>45</v>
      </c>
      <c r="AM187" t="s">
        <v>46</v>
      </c>
      <c r="AN187">
        <v>86252</v>
      </c>
      <c r="AO187">
        <v>2.0026329999999999</v>
      </c>
      <c r="AP187">
        <v>2.08186599999999</v>
      </c>
      <c r="AQ187">
        <v>7.9232999999999804E-2</v>
      </c>
      <c r="AR187">
        <v>79.232999999999805</v>
      </c>
    </row>
    <row r="188" spans="1:44">
      <c r="A188" s="2">
        <v>40924</v>
      </c>
      <c r="B188" s="2" t="s">
        <v>23</v>
      </c>
      <c r="C188" s="2" t="s">
        <v>16</v>
      </c>
      <c r="D188" s="2">
        <v>1073696</v>
      </c>
      <c r="E188" s="2">
        <v>2.7</v>
      </c>
      <c r="F188" s="2">
        <v>2.9910459999999999</v>
      </c>
      <c r="G188" s="2">
        <v>0.29104600000000003</v>
      </c>
      <c r="H188" s="2">
        <v>291.04599999999999</v>
      </c>
      <c r="M188">
        <v>56032</v>
      </c>
      <c r="N188" t="s">
        <v>8</v>
      </c>
      <c r="O188" t="s">
        <v>46</v>
      </c>
      <c r="P188">
        <v>250562</v>
      </c>
      <c r="Q188">
        <v>1.832892</v>
      </c>
      <c r="R188">
        <v>2.0753430000000002</v>
      </c>
      <c r="S188">
        <v>0.242451</v>
      </c>
      <c r="T188">
        <v>242.45099999999999</v>
      </c>
      <c r="Y188" s="2">
        <v>38943</v>
      </c>
      <c r="Z188" s="2" t="s">
        <v>50</v>
      </c>
      <c r="AA188" s="2" t="s">
        <v>60</v>
      </c>
      <c r="AB188" s="2">
        <v>171766</v>
      </c>
      <c r="AC188" s="2">
        <v>1.429999</v>
      </c>
      <c r="AD188" s="2">
        <v>1.6575249999999999</v>
      </c>
      <c r="AE188" s="2">
        <v>0.22752600000000001</v>
      </c>
      <c r="AF188" s="2">
        <v>227.52600000000001</v>
      </c>
      <c r="AK188">
        <v>38860</v>
      </c>
      <c r="AL188" t="s">
        <v>45</v>
      </c>
      <c r="AM188" t="s">
        <v>47</v>
      </c>
      <c r="AN188">
        <v>221838</v>
      </c>
      <c r="AO188">
        <v>2.0037690000000001</v>
      </c>
      <c r="AP188">
        <v>2.073874</v>
      </c>
      <c r="AQ188">
        <v>7.0104999999999806E-2</v>
      </c>
      <c r="AR188">
        <v>70.104999999999805</v>
      </c>
    </row>
    <row r="189" spans="1:44">
      <c r="A189" s="2">
        <v>51022</v>
      </c>
      <c r="B189" s="2" t="s">
        <v>20</v>
      </c>
      <c r="C189" s="2" t="s">
        <v>15</v>
      </c>
      <c r="D189" s="2">
        <v>1077230</v>
      </c>
      <c r="E189" s="2">
        <v>1.36</v>
      </c>
      <c r="F189" s="2">
        <v>1.6190180000000001</v>
      </c>
      <c r="G189" s="2">
        <v>0.25901800000000003</v>
      </c>
      <c r="H189" s="2">
        <v>259.01799999999997</v>
      </c>
      <c r="M189">
        <v>45304</v>
      </c>
      <c r="N189" t="s">
        <v>15</v>
      </c>
      <c r="O189" t="s">
        <v>60</v>
      </c>
      <c r="P189">
        <v>102672</v>
      </c>
      <c r="Q189">
        <v>2.8399990000000002</v>
      </c>
      <c r="R189">
        <v>3.08247599999999</v>
      </c>
      <c r="S189">
        <v>0.242476999999999</v>
      </c>
      <c r="T189">
        <v>242.47699999999901</v>
      </c>
      <c r="Y189" s="2">
        <v>42630</v>
      </c>
      <c r="Z189" s="2" t="s">
        <v>74</v>
      </c>
      <c r="AA189" s="2" t="s">
        <v>16</v>
      </c>
      <c r="AB189" s="2">
        <v>719994</v>
      </c>
      <c r="AC189" s="2">
        <v>1.199999</v>
      </c>
      <c r="AD189" s="2">
        <v>1.4276789999999999</v>
      </c>
      <c r="AE189" s="2">
        <v>0.22767999999999999</v>
      </c>
      <c r="AF189" s="2">
        <v>227.68</v>
      </c>
      <c r="AK189">
        <v>60709</v>
      </c>
      <c r="AL189" t="s">
        <v>45</v>
      </c>
      <c r="AM189" t="s">
        <v>47</v>
      </c>
      <c r="AN189">
        <v>74236</v>
      </c>
      <c r="AO189">
        <v>2.5026459999999999</v>
      </c>
      <c r="AP189">
        <v>2.6246320000000001</v>
      </c>
      <c r="AQ189">
        <v>0.121986</v>
      </c>
      <c r="AR189">
        <v>121.986</v>
      </c>
    </row>
    <row r="190" spans="1:44">
      <c r="A190" s="2">
        <v>58767</v>
      </c>
      <c r="B190" s="2" t="s">
        <v>20</v>
      </c>
      <c r="C190" s="2" t="s">
        <v>22</v>
      </c>
      <c r="D190" s="2">
        <v>1077984</v>
      </c>
      <c r="E190" s="2">
        <v>1.83</v>
      </c>
      <c r="F190" s="2">
        <v>2.1030169999999999</v>
      </c>
      <c r="G190" s="2">
        <v>0.27301700000000001</v>
      </c>
      <c r="H190" s="2">
        <v>273.017</v>
      </c>
      <c r="M190">
        <v>56524</v>
      </c>
      <c r="N190" t="s">
        <v>65</v>
      </c>
      <c r="O190" t="s">
        <v>15</v>
      </c>
      <c r="P190">
        <v>237390</v>
      </c>
      <c r="Q190">
        <v>2.3999990000000002</v>
      </c>
      <c r="R190">
        <v>2.642855</v>
      </c>
      <c r="S190">
        <v>0.24285599999999899</v>
      </c>
      <c r="T190">
        <v>242.855999999999</v>
      </c>
      <c r="Y190" s="2">
        <v>46178</v>
      </c>
      <c r="Z190" s="2" t="s">
        <v>72</v>
      </c>
      <c r="AA190" s="2" t="s">
        <v>73</v>
      </c>
      <c r="AB190" s="2">
        <v>562760</v>
      </c>
      <c r="AC190" s="2">
        <v>1.429999</v>
      </c>
      <c r="AD190" s="2">
        <v>1.65784</v>
      </c>
      <c r="AE190" s="2">
        <v>0.22784099999999999</v>
      </c>
      <c r="AF190" s="2">
        <v>227.84100000000001</v>
      </c>
      <c r="AK190">
        <v>40157</v>
      </c>
      <c r="AL190" t="s">
        <v>45</v>
      </c>
      <c r="AM190" t="s">
        <v>48</v>
      </c>
      <c r="AN190">
        <v>15982</v>
      </c>
      <c r="AO190">
        <v>2.5038130000000001</v>
      </c>
      <c r="AP190">
        <v>2.6446170000000002</v>
      </c>
      <c r="AQ190">
        <v>0.14080400000000001</v>
      </c>
      <c r="AR190">
        <v>140.804</v>
      </c>
    </row>
    <row r="191" spans="1:44">
      <c r="A191" s="2">
        <v>51024</v>
      </c>
      <c r="B191" s="2" t="s">
        <v>20</v>
      </c>
      <c r="C191" s="2" t="s">
        <v>15</v>
      </c>
      <c r="D191" s="2">
        <v>1075494</v>
      </c>
      <c r="E191" s="2">
        <v>2.41</v>
      </c>
      <c r="F191" s="2">
        <v>2.6872220000000002</v>
      </c>
      <c r="G191" s="2">
        <v>0.27722200000000002</v>
      </c>
      <c r="H191" s="2">
        <v>277.22199999999998</v>
      </c>
      <c r="M191">
        <v>54760</v>
      </c>
      <c r="N191" t="s">
        <v>23</v>
      </c>
      <c r="O191" t="s">
        <v>46</v>
      </c>
      <c r="P191">
        <v>92694</v>
      </c>
      <c r="Q191">
        <v>2.6040510000000001</v>
      </c>
      <c r="R191">
        <v>2.8470219999999999</v>
      </c>
      <c r="S191">
        <v>0.24297099999999899</v>
      </c>
      <c r="T191">
        <v>242.97099999999901</v>
      </c>
      <c r="Y191" s="2">
        <v>54617</v>
      </c>
      <c r="Z191" s="2" t="s">
        <v>46</v>
      </c>
      <c r="AA191" s="2" t="s">
        <v>26</v>
      </c>
      <c r="AB191" s="2">
        <v>139480</v>
      </c>
      <c r="AC191" s="2">
        <v>1.429999</v>
      </c>
      <c r="AD191" s="2">
        <v>1.657845</v>
      </c>
      <c r="AE191" s="2">
        <v>0.22784599999999999</v>
      </c>
      <c r="AF191" s="2">
        <v>227.846</v>
      </c>
      <c r="AK191">
        <v>53080</v>
      </c>
      <c r="AL191" t="s">
        <v>45</v>
      </c>
      <c r="AM191" t="s">
        <v>46</v>
      </c>
      <c r="AN191">
        <v>85060</v>
      </c>
      <c r="AO191">
        <v>3.5026329999999999</v>
      </c>
      <c r="AP191">
        <v>3.6206170000000002</v>
      </c>
      <c r="AQ191">
        <v>0.11798400000000001</v>
      </c>
      <c r="AR191">
        <v>117.98399999999999</v>
      </c>
    </row>
    <row r="192" spans="1:44">
      <c r="A192" s="2">
        <v>54163</v>
      </c>
      <c r="B192" s="2" t="s">
        <v>20</v>
      </c>
      <c r="C192" s="2" t="s">
        <v>7</v>
      </c>
      <c r="D192" s="2">
        <v>1072704</v>
      </c>
      <c r="E192" s="2">
        <v>2.7003330000000001</v>
      </c>
      <c r="F192" s="2">
        <v>2.9950800000000002</v>
      </c>
      <c r="G192" s="2">
        <v>0.29474699999999998</v>
      </c>
      <c r="H192" s="2">
        <v>294.74700000000001</v>
      </c>
      <c r="M192">
        <v>58413</v>
      </c>
      <c r="N192" t="s">
        <v>46</v>
      </c>
      <c r="O192" t="s">
        <v>60</v>
      </c>
      <c r="P192">
        <v>170620</v>
      </c>
      <c r="Q192">
        <v>1.699999</v>
      </c>
      <c r="R192">
        <v>1.943022</v>
      </c>
      <c r="S192">
        <v>0.24302299999999999</v>
      </c>
      <c r="T192">
        <v>243.023</v>
      </c>
      <c r="Y192" s="2">
        <v>43402</v>
      </c>
      <c r="Z192" s="2" t="s">
        <v>46</v>
      </c>
      <c r="AA192" s="2" t="s">
        <v>73</v>
      </c>
      <c r="AB192" s="2">
        <v>93490</v>
      </c>
      <c r="AC192" s="2">
        <v>1.199999</v>
      </c>
      <c r="AD192" s="2">
        <v>1.428264</v>
      </c>
      <c r="AE192" s="2">
        <v>0.228265</v>
      </c>
      <c r="AF192" s="2">
        <v>228.26499999999999</v>
      </c>
      <c r="AK192">
        <v>52705</v>
      </c>
      <c r="AL192" t="s">
        <v>45</v>
      </c>
      <c r="AM192" t="s">
        <v>47</v>
      </c>
      <c r="AN192">
        <v>44072</v>
      </c>
      <c r="AO192">
        <v>3.5037690000000001</v>
      </c>
      <c r="AP192">
        <v>3.664622</v>
      </c>
      <c r="AQ192">
        <v>0.160852999999999</v>
      </c>
      <c r="AR192">
        <v>160.85299999999901</v>
      </c>
    </row>
    <row r="193" spans="1:44">
      <c r="A193" s="2">
        <v>53983</v>
      </c>
      <c r="B193" s="2" t="s">
        <v>21</v>
      </c>
      <c r="C193" s="2" t="s">
        <v>17</v>
      </c>
      <c r="D193" s="2">
        <v>1077168</v>
      </c>
      <c r="E193" s="2">
        <v>1.36</v>
      </c>
      <c r="F193" s="2">
        <v>1.619021</v>
      </c>
      <c r="G193" s="2">
        <v>0.259021</v>
      </c>
      <c r="H193" s="2">
        <v>259.02100000000002</v>
      </c>
      <c r="M193">
        <v>52873</v>
      </c>
      <c r="N193" t="s">
        <v>61</v>
      </c>
      <c r="O193" t="s">
        <v>8</v>
      </c>
      <c r="P193">
        <v>163992</v>
      </c>
      <c r="Q193">
        <v>1.52</v>
      </c>
      <c r="R193">
        <v>1.7634859999999899</v>
      </c>
      <c r="S193">
        <v>0.24348599999999901</v>
      </c>
      <c r="T193">
        <v>243.485999999999</v>
      </c>
      <c r="Y193" s="2">
        <v>35217</v>
      </c>
      <c r="Z193" s="2" t="s">
        <v>78</v>
      </c>
      <c r="AA193" s="2" t="s">
        <v>12</v>
      </c>
      <c r="AB193" s="2">
        <v>573160</v>
      </c>
      <c r="AC193" s="2">
        <v>1.322247</v>
      </c>
      <c r="AD193" s="2">
        <v>1.5510219999999999</v>
      </c>
      <c r="AE193" s="2">
        <v>0.22877500000000001</v>
      </c>
      <c r="AF193" s="2">
        <v>228.77500000000001</v>
      </c>
      <c r="AK193">
        <v>37198</v>
      </c>
      <c r="AL193" t="s">
        <v>52</v>
      </c>
      <c r="AM193" t="s">
        <v>46</v>
      </c>
      <c r="AN193">
        <v>142686</v>
      </c>
      <c r="AO193">
        <v>1.5026329999999899</v>
      </c>
      <c r="AP193">
        <v>1.585861</v>
      </c>
      <c r="AQ193">
        <v>8.3227999999999996E-2</v>
      </c>
      <c r="AR193">
        <v>83.227999999999994</v>
      </c>
    </row>
    <row r="194" spans="1:44">
      <c r="A194" s="2">
        <v>38091</v>
      </c>
      <c r="B194" s="2" t="s">
        <v>21</v>
      </c>
      <c r="C194" s="2" t="s">
        <v>24</v>
      </c>
      <c r="D194" s="2">
        <v>1077984</v>
      </c>
      <c r="E194" s="2">
        <v>1.83</v>
      </c>
      <c r="F194" s="2">
        <v>2.0990180000000001</v>
      </c>
      <c r="G194" s="2">
        <v>0.26901799999999998</v>
      </c>
      <c r="H194" s="2">
        <v>269.01799999999997</v>
      </c>
      <c r="M194">
        <v>48749</v>
      </c>
      <c r="N194" t="s">
        <v>51</v>
      </c>
      <c r="O194" t="s">
        <v>72</v>
      </c>
      <c r="P194">
        <v>111028</v>
      </c>
      <c r="Q194">
        <v>1.9924710000000001</v>
      </c>
      <c r="R194">
        <v>2.2359610000000001</v>
      </c>
      <c r="S194">
        <v>0.24348999999999901</v>
      </c>
      <c r="T194">
        <v>243.48999999999899</v>
      </c>
      <c r="Y194" s="2">
        <v>34026</v>
      </c>
      <c r="Z194" s="2" t="s">
        <v>69</v>
      </c>
      <c r="AA194" s="2" t="s">
        <v>12</v>
      </c>
      <c r="AB194" s="2">
        <v>111214</v>
      </c>
      <c r="AC194" s="2">
        <v>1.322247</v>
      </c>
      <c r="AD194" s="2">
        <v>1.5510219999999999</v>
      </c>
      <c r="AE194" s="2">
        <v>0.22877500000000001</v>
      </c>
      <c r="AF194" s="2">
        <v>228.77500000000001</v>
      </c>
      <c r="AK194">
        <v>57518</v>
      </c>
      <c r="AL194" t="s">
        <v>52</v>
      </c>
      <c r="AM194" t="s">
        <v>47</v>
      </c>
      <c r="AN194">
        <v>153828</v>
      </c>
      <c r="AO194">
        <v>1.5037689999999999</v>
      </c>
      <c r="AP194">
        <v>1.5745559999999901</v>
      </c>
      <c r="AQ194">
        <v>7.0786999999999697E-2</v>
      </c>
      <c r="AR194">
        <v>70.786999999999694</v>
      </c>
    </row>
    <row r="195" spans="1:44">
      <c r="A195" s="2">
        <v>40547</v>
      </c>
      <c r="B195" s="2" t="s">
        <v>21</v>
      </c>
      <c r="C195" s="2" t="s">
        <v>12</v>
      </c>
      <c r="D195" s="2">
        <v>1077440</v>
      </c>
      <c r="E195" s="2">
        <v>2.41</v>
      </c>
      <c r="F195" s="2">
        <v>2.675017</v>
      </c>
      <c r="G195" s="2">
        <v>0.265017</v>
      </c>
      <c r="H195" s="2">
        <v>265.017</v>
      </c>
      <c r="M195">
        <v>34572</v>
      </c>
      <c r="N195" t="s">
        <v>55</v>
      </c>
      <c r="O195" t="s">
        <v>7</v>
      </c>
      <c r="P195">
        <v>153952</v>
      </c>
      <c r="Q195">
        <v>1.9922309999999901</v>
      </c>
      <c r="R195">
        <v>2.2359659999999999</v>
      </c>
      <c r="S195">
        <v>0.24373500000000001</v>
      </c>
      <c r="T195">
        <v>243.73500000000001</v>
      </c>
      <c r="Y195" s="2">
        <v>56675</v>
      </c>
      <c r="Z195" s="2" t="s">
        <v>26</v>
      </c>
      <c r="AA195" s="2" t="s">
        <v>24</v>
      </c>
      <c r="AB195" s="2">
        <v>142608</v>
      </c>
      <c r="AC195" s="2">
        <v>1.79</v>
      </c>
      <c r="AD195" s="2">
        <v>2.0190220000000001</v>
      </c>
      <c r="AE195" s="2">
        <v>0.229022</v>
      </c>
      <c r="AF195" s="2">
        <v>229.02199999999999</v>
      </c>
      <c r="AK195">
        <v>49144</v>
      </c>
      <c r="AL195" t="s">
        <v>52</v>
      </c>
      <c r="AM195" t="s">
        <v>46</v>
      </c>
      <c r="AN195">
        <v>140558</v>
      </c>
      <c r="AO195">
        <v>2.0026329999999999</v>
      </c>
      <c r="AP195">
        <v>2.1206170000000002</v>
      </c>
      <c r="AQ195">
        <v>0.11798400000000001</v>
      </c>
      <c r="AR195">
        <v>117.98399999999999</v>
      </c>
    </row>
    <row r="196" spans="1:44">
      <c r="A196" s="2">
        <v>43821</v>
      </c>
      <c r="B196" s="2" t="s">
        <v>21</v>
      </c>
      <c r="C196" s="2" t="s">
        <v>22</v>
      </c>
      <c r="D196" s="2">
        <v>1073634</v>
      </c>
      <c r="E196" s="2">
        <v>2.7</v>
      </c>
      <c r="F196" s="2">
        <v>2.991171</v>
      </c>
      <c r="G196" s="2">
        <v>0.29117100000000001</v>
      </c>
      <c r="H196" s="2">
        <v>291.17099999999999</v>
      </c>
      <c r="M196">
        <v>38950</v>
      </c>
      <c r="N196" t="s">
        <v>50</v>
      </c>
      <c r="O196" t="s">
        <v>62</v>
      </c>
      <c r="P196">
        <v>189898</v>
      </c>
      <c r="Q196">
        <v>1.649999</v>
      </c>
      <c r="R196">
        <v>1.893993</v>
      </c>
      <c r="S196">
        <v>0.24399399999999999</v>
      </c>
      <c r="T196">
        <v>243.994</v>
      </c>
      <c r="Y196" s="2">
        <v>38096</v>
      </c>
      <c r="Z196" s="2" t="s">
        <v>17</v>
      </c>
      <c r="AA196" s="2" t="s">
        <v>22</v>
      </c>
      <c r="AB196" s="2">
        <v>134178</v>
      </c>
      <c r="AC196" s="2">
        <v>1.4922329999999999</v>
      </c>
      <c r="AD196" s="2">
        <v>1.721994</v>
      </c>
      <c r="AE196" s="2">
        <v>0.22976099999999999</v>
      </c>
      <c r="AF196" s="2">
        <v>229.761</v>
      </c>
      <c r="AK196">
        <v>48145</v>
      </c>
      <c r="AL196" t="s">
        <v>52</v>
      </c>
      <c r="AM196" t="s">
        <v>47</v>
      </c>
      <c r="AN196">
        <v>80554</v>
      </c>
      <c r="AO196">
        <v>2.0037690000000001</v>
      </c>
      <c r="AP196">
        <v>2.112622</v>
      </c>
      <c r="AQ196">
        <v>0.10885299999999901</v>
      </c>
      <c r="AR196">
        <v>108.852999999999</v>
      </c>
    </row>
    <row r="197" spans="1:44">
      <c r="M197">
        <v>38377</v>
      </c>
      <c r="N197" t="s">
        <v>26</v>
      </c>
      <c r="O197" t="s">
        <v>61</v>
      </c>
      <c r="P197">
        <v>179982</v>
      </c>
      <c r="Q197">
        <v>1.8329869999999999</v>
      </c>
      <c r="R197">
        <v>2.0788470000000001</v>
      </c>
      <c r="S197">
        <v>0.245859999999999</v>
      </c>
      <c r="T197">
        <v>245.85999999999899</v>
      </c>
      <c r="Y197" s="2">
        <v>51928</v>
      </c>
      <c r="Z197" s="2" t="s">
        <v>47</v>
      </c>
      <c r="AA197" s="2" t="s">
        <v>22</v>
      </c>
      <c r="AB197" s="2">
        <v>656018</v>
      </c>
      <c r="AC197" s="2">
        <v>1.4922329999999999</v>
      </c>
      <c r="AD197" s="2">
        <v>1.721994</v>
      </c>
      <c r="AE197" s="2">
        <v>0.22976099999999999</v>
      </c>
      <c r="AF197" s="2">
        <v>229.761</v>
      </c>
      <c r="AK197">
        <v>55400</v>
      </c>
      <c r="AL197" t="s">
        <v>52</v>
      </c>
      <c r="AM197" t="s">
        <v>47</v>
      </c>
      <c r="AN197">
        <v>117160</v>
      </c>
      <c r="AO197">
        <v>2.5026459999999999</v>
      </c>
      <c r="AP197">
        <v>2.6246269999999998</v>
      </c>
      <c r="AQ197">
        <v>0.12198100000000001</v>
      </c>
      <c r="AR197">
        <v>121.98099999999999</v>
      </c>
    </row>
    <row r="198" spans="1:44">
      <c r="M198">
        <v>47875</v>
      </c>
      <c r="N198" t="s">
        <v>66</v>
      </c>
      <c r="O198" t="s">
        <v>60</v>
      </c>
      <c r="P198">
        <v>65038</v>
      </c>
      <c r="Q198">
        <v>1.8327469999999999</v>
      </c>
      <c r="R198">
        <v>2.0788519999999999</v>
      </c>
      <c r="S198">
        <v>0.24610499999999999</v>
      </c>
      <c r="T198">
        <v>246.10499999999999</v>
      </c>
      <c r="Y198" s="2">
        <v>40603</v>
      </c>
      <c r="Z198" s="2" t="s">
        <v>46</v>
      </c>
      <c r="AA198" s="2" t="s">
        <v>61</v>
      </c>
      <c r="AB198" s="2">
        <v>735920</v>
      </c>
      <c r="AC198" s="2">
        <v>1.492489</v>
      </c>
      <c r="AD198" s="2">
        <v>1.722488</v>
      </c>
      <c r="AE198" s="2">
        <v>0.22999900000000001</v>
      </c>
      <c r="AF198" s="2">
        <v>229.999</v>
      </c>
      <c r="AK198">
        <v>48916</v>
      </c>
      <c r="AL198" t="s">
        <v>52</v>
      </c>
      <c r="AM198" t="s">
        <v>48</v>
      </c>
      <c r="AN198">
        <v>138870</v>
      </c>
      <c r="AO198">
        <v>2.5038130000000001</v>
      </c>
      <c r="AP198">
        <v>2.605861</v>
      </c>
      <c r="AQ198">
        <v>0.102047999999999</v>
      </c>
      <c r="AR198">
        <v>102.04799999999901</v>
      </c>
    </row>
    <row r="199" spans="1:44">
      <c r="M199">
        <v>47256</v>
      </c>
      <c r="N199" t="s">
        <v>66</v>
      </c>
      <c r="O199" t="s">
        <v>51</v>
      </c>
      <c r="P199">
        <v>793182</v>
      </c>
      <c r="Q199">
        <v>2.8522919999999998</v>
      </c>
      <c r="R199">
        <v>3.0990319999999998</v>
      </c>
      <c r="S199">
        <v>0.24673999999999899</v>
      </c>
      <c r="T199">
        <v>246.73999999999899</v>
      </c>
      <c r="Y199" s="2">
        <v>58770</v>
      </c>
      <c r="Z199" s="2" t="s">
        <v>64</v>
      </c>
      <c r="AA199" s="2" t="s">
        <v>12</v>
      </c>
      <c r="AB199" s="2">
        <v>211562</v>
      </c>
      <c r="AC199" s="2">
        <v>1.429999</v>
      </c>
      <c r="AD199" s="2">
        <v>1.660155</v>
      </c>
      <c r="AE199" s="2">
        <v>0.230156</v>
      </c>
      <c r="AF199" s="2">
        <v>230.15600000000001</v>
      </c>
      <c r="AK199">
        <v>41601</v>
      </c>
      <c r="AL199" t="s">
        <v>52</v>
      </c>
      <c r="AM199" t="s">
        <v>46</v>
      </c>
      <c r="AN199">
        <v>137430</v>
      </c>
      <c r="AO199">
        <v>3.5026329999999999</v>
      </c>
      <c r="AP199">
        <v>3.582109</v>
      </c>
      <c r="AQ199">
        <v>7.9476000000000102E-2</v>
      </c>
      <c r="AR199">
        <v>79.476000000000099</v>
      </c>
    </row>
    <row r="200" spans="1:44">
      <c r="M200">
        <v>38949</v>
      </c>
      <c r="N200" t="s">
        <v>50</v>
      </c>
      <c r="O200" t="s">
        <v>60</v>
      </c>
      <c r="P200">
        <v>353440</v>
      </c>
      <c r="Q200">
        <v>2.6601129999999999</v>
      </c>
      <c r="R200">
        <v>2.907022</v>
      </c>
      <c r="S200">
        <v>0.24690899999999999</v>
      </c>
      <c r="T200">
        <v>246.90899999999999</v>
      </c>
      <c r="Y200" s="2">
        <v>51584</v>
      </c>
      <c r="Z200" s="2" t="s">
        <v>11</v>
      </c>
      <c r="AA200" s="2" t="s">
        <v>60</v>
      </c>
      <c r="AB200" s="2">
        <v>42074</v>
      </c>
      <c r="AC200" s="2">
        <v>1.492248</v>
      </c>
      <c r="AD200" s="2">
        <v>1.7224930000000001</v>
      </c>
      <c r="AE200" s="2">
        <v>0.23024500000000001</v>
      </c>
      <c r="AF200" s="2">
        <v>230.245</v>
      </c>
      <c r="AK200">
        <v>48582</v>
      </c>
      <c r="AL200" t="s">
        <v>52</v>
      </c>
      <c r="AM200" t="s">
        <v>47</v>
      </c>
      <c r="AN200">
        <v>244340</v>
      </c>
      <c r="AO200">
        <v>3.5037690000000001</v>
      </c>
      <c r="AP200">
        <v>3.6446170000000002</v>
      </c>
      <c r="AQ200">
        <v>0.140848</v>
      </c>
      <c r="AR200">
        <v>140.84800000000001</v>
      </c>
    </row>
    <row r="201" spans="1:44">
      <c r="M201">
        <v>38241</v>
      </c>
      <c r="N201" t="s">
        <v>46</v>
      </c>
      <c r="O201" t="s">
        <v>66</v>
      </c>
      <c r="P201">
        <v>62034</v>
      </c>
      <c r="Q201">
        <v>2.6227209999999999</v>
      </c>
      <c r="R201">
        <v>2.8710360000000001</v>
      </c>
      <c r="S201">
        <v>0.24831500000000001</v>
      </c>
      <c r="T201">
        <v>248.315</v>
      </c>
      <c r="Y201" s="2">
        <v>34737</v>
      </c>
      <c r="Z201" s="2" t="s">
        <v>54</v>
      </c>
      <c r="AA201" s="2" t="s">
        <v>60</v>
      </c>
      <c r="AB201" s="2">
        <v>66416</v>
      </c>
      <c r="AC201" s="2">
        <v>1.492248</v>
      </c>
      <c r="AD201" s="2">
        <v>1.7224930000000001</v>
      </c>
      <c r="AE201" s="2">
        <v>0.23024500000000001</v>
      </c>
      <c r="AF201" s="2">
        <v>230.245</v>
      </c>
      <c r="AK201">
        <v>45654</v>
      </c>
      <c r="AL201" t="s">
        <v>53</v>
      </c>
      <c r="AM201" t="s">
        <v>46</v>
      </c>
      <c r="AN201">
        <v>120598</v>
      </c>
      <c r="AO201">
        <v>1.5026329999999899</v>
      </c>
      <c r="AP201">
        <v>1.624622</v>
      </c>
      <c r="AQ201">
        <v>0.121989</v>
      </c>
      <c r="AR201">
        <v>121.989</v>
      </c>
    </row>
    <row r="202" spans="1:44">
      <c r="M202">
        <v>54699</v>
      </c>
      <c r="N202" t="s">
        <v>54</v>
      </c>
      <c r="O202" t="s">
        <v>26</v>
      </c>
      <c r="P202">
        <v>49832</v>
      </c>
      <c r="Q202">
        <v>2.6227209999999999</v>
      </c>
      <c r="R202">
        <v>2.871041</v>
      </c>
      <c r="S202">
        <v>0.24832000000000001</v>
      </c>
      <c r="T202">
        <v>248.32</v>
      </c>
      <c r="Y202" s="2">
        <v>52679</v>
      </c>
      <c r="Z202" s="2" t="s">
        <v>78</v>
      </c>
      <c r="AA202" s="2" t="s">
        <v>7</v>
      </c>
      <c r="AB202" s="2">
        <v>80554</v>
      </c>
      <c r="AC202" s="2">
        <v>1.4922329999999999</v>
      </c>
      <c r="AD202" s="2">
        <v>1.722777</v>
      </c>
      <c r="AE202" s="2">
        <v>0.230544</v>
      </c>
      <c r="AF202" s="2">
        <v>230.54400000000001</v>
      </c>
      <c r="AK202">
        <v>51669</v>
      </c>
      <c r="AL202" t="s">
        <v>53</v>
      </c>
      <c r="AM202" t="s">
        <v>47</v>
      </c>
      <c r="AN202">
        <v>128694</v>
      </c>
      <c r="AO202">
        <v>1.5037689999999999</v>
      </c>
      <c r="AP202">
        <v>1.612617</v>
      </c>
      <c r="AQ202">
        <v>0.108847999999999</v>
      </c>
      <c r="AR202">
        <v>108.847999999999</v>
      </c>
    </row>
    <row r="203" spans="1:44">
      <c r="M203">
        <v>35324</v>
      </c>
      <c r="N203" t="s">
        <v>49</v>
      </c>
      <c r="O203" t="s">
        <v>74</v>
      </c>
      <c r="P203">
        <v>97386</v>
      </c>
      <c r="Q203">
        <v>2.6025659999999999</v>
      </c>
      <c r="R203">
        <v>2.851038</v>
      </c>
      <c r="S203">
        <v>0.248472</v>
      </c>
      <c r="T203">
        <v>248.47200000000001</v>
      </c>
      <c r="Y203" s="2">
        <v>50547</v>
      </c>
      <c r="Z203" s="2" t="s">
        <v>69</v>
      </c>
      <c r="AA203" s="2" t="s">
        <v>7</v>
      </c>
      <c r="AB203" s="2">
        <v>51272</v>
      </c>
      <c r="AC203" s="2">
        <v>1.4922329999999999</v>
      </c>
      <c r="AD203" s="2">
        <v>1.722777</v>
      </c>
      <c r="AE203" s="2">
        <v>0.230544</v>
      </c>
      <c r="AF203" s="2">
        <v>230.54400000000001</v>
      </c>
      <c r="AK203">
        <v>57695</v>
      </c>
      <c r="AL203" t="s">
        <v>53</v>
      </c>
      <c r="AM203" t="s">
        <v>46</v>
      </c>
      <c r="AN203">
        <v>162020</v>
      </c>
      <c r="AO203">
        <v>2.0026329999999999</v>
      </c>
      <c r="AP203">
        <v>2.0818569999999998</v>
      </c>
      <c r="AQ203">
        <v>7.9223999999999906E-2</v>
      </c>
      <c r="AR203">
        <v>79.223999999999904</v>
      </c>
    </row>
    <row r="204" spans="1:44">
      <c r="M204">
        <v>35312</v>
      </c>
      <c r="N204" t="s">
        <v>15</v>
      </c>
      <c r="O204" t="s">
        <v>64</v>
      </c>
      <c r="P204">
        <v>723470</v>
      </c>
      <c r="Q204">
        <v>2.6025879999999999</v>
      </c>
      <c r="R204">
        <v>2.8510870000000001</v>
      </c>
      <c r="S204">
        <v>0.248499</v>
      </c>
      <c r="T204">
        <v>248.499</v>
      </c>
      <c r="Y204" s="2">
        <v>44934</v>
      </c>
      <c r="Z204" s="2" t="s">
        <v>75</v>
      </c>
      <c r="AA204" s="2" t="s">
        <v>11</v>
      </c>
      <c r="AB204" s="2">
        <v>173974</v>
      </c>
      <c r="AC204" s="2">
        <v>2.6022729999999998</v>
      </c>
      <c r="AD204" s="2">
        <v>2.8328630000000001</v>
      </c>
      <c r="AE204" s="2">
        <v>0.23058999999999999</v>
      </c>
      <c r="AF204" s="2">
        <v>230.59</v>
      </c>
      <c r="AK204">
        <v>54586</v>
      </c>
      <c r="AL204" t="s">
        <v>53</v>
      </c>
      <c r="AM204" t="s">
        <v>47</v>
      </c>
      <c r="AN204">
        <v>34626</v>
      </c>
      <c r="AO204">
        <v>2.0037690000000001</v>
      </c>
      <c r="AP204">
        <v>2.112622</v>
      </c>
      <c r="AQ204">
        <v>0.10885299999999901</v>
      </c>
      <c r="AR204">
        <v>108.852999999999</v>
      </c>
    </row>
    <row r="205" spans="1:44">
      <c r="M205">
        <v>48675</v>
      </c>
      <c r="N205" t="s">
        <v>63</v>
      </c>
      <c r="O205" t="s">
        <v>51</v>
      </c>
      <c r="P205">
        <v>307908</v>
      </c>
      <c r="Q205">
        <v>2.66</v>
      </c>
      <c r="R205">
        <v>2.9085190000000001</v>
      </c>
      <c r="S205">
        <v>0.24851899999999899</v>
      </c>
      <c r="T205">
        <v>248.51899999999901</v>
      </c>
      <c r="Y205" s="2">
        <v>60454</v>
      </c>
      <c r="Z205" s="2" t="s">
        <v>81</v>
      </c>
      <c r="AA205" s="2" t="s">
        <v>17</v>
      </c>
      <c r="AB205" s="2">
        <v>97262</v>
      </c>
      <c r="AC205" s="2">
        <v>1.492259</v>
      </c>
      <c r="AD205" s="2">
        <v>1.722923</v>
      </c>
      <c r="AE205" s="2">
        <v>0.23066400000000001</v>
      </c>
      <c r="AF205" s="2">
        <v>230.66399999999999</v>
      </c>
      <c r="AK205">
        <v>42349</v>
      </c>
      <c r="AL205" t="s">
        <v>53</v>
      </c>
      <c r="AM205" t="s">
        <v>47</v>
      </c>
      <c r="AN205">
        <v>145002</v>
      </c>
      <c r="AO205">
        <v>2.5026459999999999</v>
      </c>
      <c r="AP205">
        <v>2.624622</v>
      </c>
      <c r="AQ205">
        <v>0.121976</v>
      </c>
      <c r="AR205">
        <v>121.976</v>
      </c>
    </row>
    <row r="206" spans="1:44">
      <c r="M206">
        <v>41507</v>
      </c>
      <c r="N206" t="s">
        <v>16</v>
      </c>
      <c r="O206" t="s">
        <v>74</v>
      </c>
      <c r="P206">
        <v>130988</v>
      </c>
      <c r="Q206">
        <v>2.182471</v>
      </c>
      <c r="R206">
        <v>2.431168</v>
      </c>
      <c r="S206">
        <v>0.248696999999999</v>
      </c>
      <c r="T206">
        <v>248.69699999999901</v>
      </c>
      <c r="Y206" s="2">
        <v>40321</v>
      </c>
      <c r="Z206" s="2" t="s">
        <v>24</v>
      </c>
      <c r="AA206" s="2" t="s">
        <v>17</v>
      </c>
      <c r="AB206" s="2">
        <v>345980</v>
      </c>
      <c r="AC206" s="2">
        <v>1.492259</v>
      </c>
      <c r="AD206" s="2">
        <v>1.722923</v>
      </c>
      <c r="AE206" s="2">
        <v>0.23066400000000001</v>
      </c>
      <c r="AF206" s="2">
        <v>230.66399999999999</v>
      </c>
      <c r="AK206">
        <v>58846</v>
      </c>
      <c r="AL206" t="s">
        <v>53</v>
      </c>
      <c r="AM206" t="s">
        <v>48</v>
      </c>
      <c r="AN206">
        <v>291316</v>
      </c>
      <c r="AO206">
        <v>2.5038130000000001</v>
      </c>
      <c r="AP206">
        <v>2.6058569999999999</v>
      </c>
      <c r="AQ206">
        <v>0.102043999999999</v>
      </c>
      <c r="AR206">
        <v>102.043999999999</v>
      </c>
    </row>
    <row r="207" spans="1:44">
      <c r="M207">
        <v>47506</v>
      </c>
      <c r="N207" t="s">
        <v>68</v>
      </c>
      <c r="O207" t="s">
        <v>8</v>
      </c>
      <c r="P207">
        <v>144614</v>
      </c>
      <c r="Q207">
        <v>2.602347</v>
      </c>
      <c r="R207">
        <v>2.851092</v>
      </c>
      <c r="S207">
        <v>0.24874499999999999</v>
      </c>
      <c r="T207">
        <v>248.745</v>
      </c>
      <c r="Y207" s="2">
        <v>51584</v>
      </c>
      <c r="Z207" s="2" t="s">
        <v>11</v>
      </c>
      <c r="AA207" s="2" t="s">
        <v>22</v>
      </c>
      <c r="AB207" s="2">
        <v>114280</v>
      </c>
      <c r="AC207" s="2">
        <v>1.592233</v>
      </c>
      <c r="AD207" s="2">
        <v>1.8230489999999999</v>
      </c>
      <c r="AE207" s="2">
        <v>0.23081599999999999</v>
      </c>
      <c r="AF207" s="2">
        <v>230.816</v>
      </c>
      <c r="AK207">
        <v>56015</v>
      </c>
      <c r="AL207" t="s">
        <v>53</v>
      </c>
      <c r="AM207" t="s">
        <v>46</v>
      </c>
      <c r="AN207">
        <v>128356</v>
      </c>
      <c r="AO207">
        <v>3.5026329999999999</v>
      </c>
      <c r="AP207">
        <v>3.5821040000000002</v>
      </c>
      <c r="AQ207">
        <v>7.9471000000000194E-2</v>
      </c>
      <c r="AR207">
        <v>79.471000000000203</v>
      </c>
    </row>
    <row r="208" spans="1:44">
      <c r="M208">
        <v>43980</v>
      </c>
      <c r="N208" t="s">
        <v>23</v>
      </c>
      <c r="O208" t="s">
        <v>73</v>
      </c>
      <c r="P208">
        <v>94320</v>
      </c>
      <c r="Q208">
        <v>1.742256</v>
      </c>
      <c r="R208">
        <v>1.9910220000000001</v>
      </c>
      <c r="S208">
        <v>0.24876599999999999</v>
      </c>
      <c r="T208">
        <v>248.76599999999999</v>
      </c>
      <c r="Y208" s="2">
        <v>34737</v>
      </c>
      <c r="Z208" s="2" t="s">
        <v>54</v>
      </c>
      <c r="AA208" s="2" t="s">
        <v>22</v>
      </c>
      <c r="AB208" s="2">
        <v>149632</v>
      </c>
      <c r="AC208" s="2">
        <v>1.592233</v>
      </c>
      <c r="AD208" s="2">
        <v>1.8230489999999999</v>
      </c>
      <c r="AE208" s="2">
        <v>0.23081599999999999</v>
      </c>
      <c r="AF208" s="2">
        <v>230.816</v>
      </c>
      <c r="AK208">
        <v>35914</v>
      </c>
      <c r="AL208" t="s">
        <v>53</v>
      </c>
      <c r="AM208" t="s">
        <v>47</v>
      </c>
      <c r="AN208">
        <v>95946</v>
      </c>
      <c r="AO208">
        <v>3.5037690000000001</v>
      </c>
      <c r="AP208">
        <v>3.664622</v>
      </c>
      <c r="AQ208">
        <v>0.160852999999999</v>
      </c>
      <c r="AR208">
        <v>160.85299999999901</v>
      </c>
    </row>
    <row r="209" spans="13:44">
      <c r="M209">
        <v>45522</v>
      </c>
      <c r="N209" t="s">
        <v>66</v>
      </c>
      <c r="O209" t="s">
        <v>60</v>
      </c>
      <c r="P209">
        <v>55172</v>
      </c>
      <c r="Q209">
        <v>2.6226910000000001</v>
      </c>
      <c r="R209">
        <v>2.8714759999999999</v>
      </c>
      <c r="S209">
        <v>0.24878499999999901</v>
      </c>
      <c r="T209">
        <v>248.784999999999</v>
      </c>
      <c r="Y209" s="2">
        <v>58396</v>
      </c>
      <c r="Z209" s="2" t="s">
        <v>67</v>
      </c>
      <c r="AA209" s="2" t="s">
        <v>60</v>
      </c>
      <c r="AB209" s="2">
        <v>97934</v>
      </c>
      <c r="AC209" s="2">
        <v>1.31</v>
      </c>
      <c r="AD209" s="2">
        <v>1.5411109999999999</v>
      </c>
      <c r="AE209" s="2">
        <v>0.23111100000000001</v>
      </c>
      <c r="AF209" s="2">
        <v>231.11099999999999</v>
      </c>
      <c r="AK209">
        <v>55434</v>
      </c>
      <c r="AL209" t="s">
        <v>16</v>
      </c>
      <c r="AM209" t="s">
        <v>46</v>
      </c>
      <c r="AN209">
        <v>202682</v>
      </c>
      <c r="AO209">
        <v>1.5</v>
      </c>
      <c r="AP209">
        <v>1.624627</v>
      </c>
      <c r="AQ209">
        <v>0.124627</v>
      </c>
      <c r="AR209">
        <v>124.627</v>
      </c>
    </row>
    <row r="210" spans="13:44">
      <c r="M210">
        <v>55252</v>
      </c>
      <c r="N210" t="s">
        <v>52</v>
      </c>
      <c r="O210" t="s">
        <v>73</v>
      </c>
      <c r="P210">
        <v>136114</v>
      </c>
      <c r="Q210">
        <v>2.1822309999999998</v>
      </c>
      <c r="R210">
        <v>2.431022</v>
      </c>
      <c r="S210">
        <v>0.24879100000000001</v>
      </c>
      <c r="T210">
        <v>248.791</v>
      </c>
      <c r="Y210" s="2">
        <v>42408</v>
      </c>
      <c r="Z210" s="2" t="s">
        <v>11</v>
      </c>
      <c r="AA210" s="2" t="s">
        <v>69</v>
      </c>
      <c r="AB210" s="2">
        <v>26744</v>
      </c>
      <c r="AC210" s="2">
        <v>2.602233</v>
      </c>
      <c r="AD210" s="2">
        <v>2.8334260000000002</v>
      </c>
      <c r="AE210" s="2">
        <v>0.23119300000000001</v>
      </c>
      <c r="AF210" s="2">
        <v>231.19300000000001</v>
      </c>
      <c r="AK210">
        <v>59100</v>
      </c>
      <c r="AL210" t="s">
        <v>16</v>
      </c>
      <c r="AM210" t="s">
        <v>11</v>
      </c>
      <c r="AN210">
        <v>97200</v>
      </c>
      <c r="AO210">
        <v>1.5037400000000001</v>
      </c>
      <c r="AP210">
        <v>1.6246320000000001</v>
      </c>
      <c r="AQ210">
        <v>0.120892</v>
      </c>
      <c r="AR210">
        <v>120.892</v>
      </c>
    </row>
    <row r="211" spans="13:44">
      <c r="M211">
        <v>42005</v>
      </c>
      <c r="N211" t="s">
        <v>67</v>
      </c>
      <c r="O211" t="s">
        <v>46</v>
      </c>
      <c r="P211">
        <v>133146</v>
      </c>
      <c r="Q211">
        <v>1.9799989999999901</v>
      </c>
      <c r="R211">
        <v>2.2288579999999998</v>
      </c>
      <c r="S211">
        <v>0.248858999999999</v>
      </c>
      <c r="T211">
        <v>248.85899999999901</v>
      </c>
      <c r="Y211" s="2">
        <v>39890</v>
      </c>
      <c r="Z211" s="2" t="s">
        <v>80</v>
      </c>
      <c r="AA211" s="2" t="s">
        <v>69</v>
      </c>
      <c r="AB211" s="2">
        <v>92446</v>
      </c>
      <c r="AC211" s="2">
        <v>1.4922359999999999</v>
      </c>
      <c r="AD211" s="2">
        <v>1.7235990000000001</v>
      </c>
      <c r="AE211" s="2">
        <v>0.23136300000000001</v>
      </c>
      <c r="AF211" s="2">
        <v>231.363</v>
      </c>
      <c r="AK211">
        <v>55438</v>
      </c>
      <c r="AL211" t="s">
        <v>16</v>
      </c>
      <c r="AM211" t="s">
        <v>46</v>
      </c>
      <c r="AN211">
        <v>197866</v>
      </c>
      <c r="AO211">
        <v>2</v>
      </c>
      <c r="AP211">
        <v>2.120622</v>
      </c>
      <c r="AQ211">
        <v>0.12062199999999999</v>
      </c>
      <c r="AR211">
        <v>120.622</v>
      </c>
    </row>
    <row r="212" spans="13:44">
      <c r="M212">
        <v>41370</v>
      </c>
      <c r="N212" t="s">
        <v>24</v>
      </c>
      <c r="O212" t="s">
        <v>73</v>
      </c>
      <c r="P212">
        <v>723018</v>
      </c>
      <c r="Q212">
        <v>2.6228690000000001</v>
      </c>
      <c r="R212">
        <v>2.8719570000000001</v>
      </c>
      <c r="S212">
        <v>0.249087999999999</v>
      </c>
      <c r="T212">
        <v>249.087999999999</v>
      </c>
      <c r="Y212" s="2">
        <v>37339</v>
      </c>
      <c r="Z212" s="2" t="s">
        <v>7</v>
      </c>
      <c r="AA212" s="2" t="s">
        <v>69</v>
      </c>
      <c r="AB212" s="2">
        <v>45140</v>
      </c>
      <c r="AC212" s="2">
        <v>1.4922359999999999</v>
      </c>
      <c r="AD212" s="2">
        <v>1.7235990000000001</v>
      </c>
      <c r="AE212" s="2">
        <v>0.23136300000000001</v>
      </c>
      <c r="AF212" s="2">
        <v>231.363</v>
      </c>
      <c r="AK212">
        <v>50989</v>
      </c>
      <c r="AL212" t="s">
        <v>16</v>
      </c>
      <c r="AM212" t="s">
        <v>11</v>
      </c>
      <c r="AN212">
        <v>57342</v>
      </c>
      <c r="AO212">
        <v>2.0037400000000001</v>
      </c>
      <c r="AP212">
        <v>2.1206320000000001</v>
      </c>
      <c r="AQ212">
        <v>0.116892</v>
      </c>
      <c r="AR212">
        <v>116.892</v>
      </c>
    </row>
    <row r="213" spans="13:44">
      <c r="M213">
        <v>33394</v>
      </c>
      <c r="N213" t="s">
        <v>26</v>
      </c>
      <c r="O213" t="s">
        <v>61</v>
      </c>
      <c r="P213">
        <v>252126</v>
      </c>
      <c r="Q213">
        <v>2.6223190000000001</v>
      </c>
      <c r="R213">
        <v>2.8714710000000001</v>
      </c>
      <c r="S213">
        <v>0.24915200000000001</v>
      </c>
      <c r="T213">
        <v>249.15199999999999</v>
      </c>
      <c r="Y213" s="2">
        <v>48684</v>
      </c>
      <c r="Z213" s="2" t="s">
        <v>22</v>
      </c>
      <c r="AA213" s="2" t="s">
        <v>70</v>
      </c>
      <c r="AB213" s="2">
        <v>42074</v>
      </c>
      <c r="AC213" s="2">
        <v>2.0128059999999999</v>
      </c>
      <c r="AD213" s="2">
        <v>2.244189</v>
      </c>
      <c r="AE213" s="2">
        <v>0.23138300000000001</v>
      </c>
      <c r="AF213" s="2">
        <v>231.38300000000001</v>
      </c>
      <c r="AK213">
        <v>37088</v>
      </c>
      <c r="AL213" t="s">
        <v>16</v>
      </c>
      <c r="AM213" t="s">
        <v>47</v>
      </c>
      <c r="AN213">
        <v>229484</v>
      </c>
      <c r="AO213">
        <v>2.5000119999999999</v>
      </c>
      <c r="AP213">
        <v>2.585871</v>
      </c>
      <c r="AQ213">
        <v>8.5859000000000102E-2</v>
      </c>
      <c r="AR213">
        <v>85.859000000000094</v>
      </c>
    </row>
    <row r="214" spans="13:44">
      <c r="M214">
        <v>54360</v>
      </c>
      <c r="N214" t="s">
        <v>47</v>
      </c>
      <c r="O214" t="s">
        <v>73</v>
      </c>
      <c r="P214">
        <v>163274</v>
      </c>
      <c r="Q214">
        <v>2.6023260000000001</v>
      </c>
      <c r="R214">
        <v>2.851556</v>
      </c>
      <c r="S214">
        <v>0.24922999999999901</v>
      </c>
      <c r="T214">
        <v>249.229999999999</v>
      </c>
      <c r="Y214" s="2">
        <v>48576</v>
      </c>
      <c r="Z214" s="2" t="s">
        <v>82</v>
      </c>
      <c r="AA214" s="2" t="s">
        <v>15</v>
      </c>
      <c r="AB214" s="2">
        <v>57404</v>
      </c>
      <c r="AC214" s="2">
        <v>1.4922569999999999</v>
      </c>
      <c r="AD214" s="2">
        <v>1.723703</v>
      </c>
      <c r="AE214" s="2">
        <v>0.23144600000000001</v>
      </c>
      <c r="AF214" s="2">
        <v>231.446</v>
      </c>
      <c r="AK214">
        <v>53464</v>
      </c>
      <c r="AL214" t="s">
        <v>16</v>
      </c>
      <c r="AM214" t="s">
        <v>48</v>
      </c>
      <c r="AN214">
        <v>115766</v>
      </c>
      <c r="AO214">
        <v>2.5000239999999998</v>
      </c>
      <c r="AP214">
        <v>2.644622</v>
      </c>
      <c r="AQ214">
        <v>0.144598</v>
      </c>
      <c r="AR214">
        <v>144.59800000000001</v>
      </c>
    </row>
    <row r="215" spans="13:44">
      <c r="M215">
        <v>33991</v>
      </c>
      <c r="N215" t="s">
        <v>64</v>
      </c>
      <c r="O215" t="s">
        <v>50</v>
      </c>
      <c r="P215">
        <v>163620</v>
      </c>
      <c r="Q215">
        <v>1.9799989999999901</v>
      </c>
      <c r="R215">
        <v>2.22926</v>
      </c>
      <c r="S215">
        <v>0.24926100000000001</v>
      </c>
      <c r="T215">
        <v>249.261</v>
      </c>
      <c r="Y215" s="2">
        <v>53862</v>
      </c>
      <c r="Z215" s="2" t="s">
        <v>8</v>
      </c>
      <c r="AA215" s="2" t="s">
        <v>15</v>
      </c>
      <c r="AB215" s="2">
        <v>121666</v>
      </c>
      <c r="AC215" s="2">
        <v>1.4922569999999999</v>
      </c>
      <c r="AD215" s="2">
        <v>1.723703</v>
      </c>
      <c r="AE215" s="2">
        <v>0.23144600000000001</v>
      </c>
      <c r="AF215" s="2">
        <v>231.446</v>
      </c>
      <c r="AK215">
        <v>47723</v>
      </c>
      <c r="AL215" t="s">
        <v>16</v>
      </c>
      <c r="AM215" t="s">
        <v>50</v>
      </c>
      <c r="AN215">
        <v>334484</v>
      </c>
      <c r="AO215">
        <v>2.5060150000000001</v>
      </c>
      <c r="AP215">
        <v>2.6446320000000001</v>
      </c>
      <c r="AQ215">
        <v>0.13861699999999999</v>
      </c>
      <c r="AR215">
        <v>138.61699999999999</v>
      </c>
    </row>
    <row r="216" spans="13:44">
      <c r="M216">
        <v>38675</v>
      </c>
      <c r="N216" t="s">
        <v>16</v>
      </c>
      <c r="O216" t="s">
        <v>8</v>
      </c>
      <c r="P216">
        <v>139340</v>
      </c>
      <c r="Q216">
        <v>1.9799989999999901</v>
      </c>
      <c r="R216">
        <v>2.2293639999999999</v>
      </c>
      <c r="S216">
        <v>0.249365</v>
      </c>
      <c r="T216">
        <v>249.36500000000001</v>
      </c>
      <c r="Y216" s="2">
        <v>49325</v>
      </c>
      <c r="Z216" s="2" t="s">
        <v>77</v>
      </c>
      <c r="AA216" s="2" t="s">
        <v>69</v>
      </c>
      <c r="AB216" s="2">
        <v>126420</v>
      </c>
      <c r="AC216" s="2">
        <v>2.0125660000000001</v>
      </c>
      <c r="AD216" s="2">
        <v>2.2441939999999998</v>
      </c>
      <c r="AE216" s="2">
        <v>0.231628</v>
      </c>
      <c r="AF216" s="2">
        <v>231.62799999999999</v>
      </c>
      <c r="AK216">
        <v>55446</v>
      </c>
      <c r="AL216" t="s">
        <v>16</v>
      </c>
      <c r="AM216" t="s">
        <v>46</v>
      </c>
      <c r="AN216">
        <v>211004</v>
      </c>
      <c r="AO216">
        <v>3.5</v>
      </c>
      <c r="AP216">
        <v>3.5829819999999999</v>
      </c>
      <c r="AQ216">
        <v>8.2981999999999806E-2</v>
      </c>
      <c r="AR216">
        <v>82.9819999999998</v>
      </c>
    </row>
    <row r="217" spans="13:44">
      <c r="M217">
        <v>56887</v>
      </c>
      <c r="N217" t="s">
        <v>50</v>
      </c>
      <c r="O217" t="s">
        <v>69</v>
      </c>
      <c r="P217">
        <v>149978</v>
      </c>
      <c r="Q217">
        <v>1.9799989999999901</v>
      </c>
      <c r="R217">
        <v>2.2297720000000001</v>
      </c>
      <c r="S217">
        <v>0.249773</v>
      </c>
      <c r="T217">
        <v>249.773</v>
      </c>
      <c r="Y217" s="2">
        <v>50019</v>
      </c>
      <c r="Z217" s="2" t="s">
        <v>71</v>
      </c>
      <c r="AA217" s="2" t="s">
        <v>69</v>
      </c>
      <c r="AB217" s="2">
        <v>72858</v>
      </c>
      <c r="AC217" s="2">
        <v>2.0125660000000001</v>
      </c>
      <c r="AD217" s="2">
        <v>2.2441939999999998</v>
      </c>
      <c r="AE217" s="2">
        <v>0.231628</v>
      </c>
      <c r="AF217" s="2">
        <v>231.62799999999999</v>
      </c>
      <c r="AK217">
        <v>50639</v>
      </c>
      <c r="AL217" t="s">
        <v>16</v>
      </c>
      <c r="AM217" t="s">
        <v>11</v>
      </c>
      <c r="AN217">
        <v>78990</v>
      </c>
      <c r="AO217">
        <v>3.5037400000000001</v>
      </c>
      <c r="AP217">
        <v>3.582811</v>
      </c>
      <c r="AQ217">
        <v>7.9070999999999794E-2</v>
      </c>
      <c r="AR217">
        <v>79.070999999999799</v>
      </c>
    </row>
    <row r="218" spans="13:44">
      <c r="M218">
        <v>43477</v>
      </c>
      <c r="N218" t="s">
        <v>65</v>
      </c>
      <c r="O218" t="s">
        <v>46</v>
      </c>
      <c r="P218">
        <v>134710</v>
      </c>
      <c r="Q218">
        <v>1.189999</v>
      </c>
      <c r="R218">
        <v>1.4406399999999999</v>
      </c>
      <c r="S218">
        <v>0.250640999999999</v>
      </c>
      <c r="T218">
        <v>250.640999999999</v>
      </c>
      <c r="Y218" s="2">
        <v>33246</v>
      </c>
      <c r="Z218" s="2" t="s">
        <v>12</v>
      </c>
      <c r="AA218" s="2" t="s">
        <v>8</v>
      </c>
      <c r="AB218" s="2">
        <v>101768</v>
      </c>
      <c r="AC218" s="2">
        <v>2.012289</v>
      </c>
      <c r="AD218" s="2">
        <v>2.244243</v>
      </c>
      <c r="AE218" s="2">
        <v>0.23195399999999999</v>
      </c>
      <c r="AF218" s="2">
        <v>231.95400000000001</v>
      </c>
      <c r="AK218">
        <v>60297</v>
      </c>
      <c r="AL218" t="s">
        <v>45</v>
      </c>
      <c r="AM218" t="s">
        <v>46</v>
      </c>
      <c r="AN218">
        <v>86562</v>
      </c>
      <c r="AO218">
        <v>1.5026329999999899</v>
      </c>
      <c r="AP218">
        <v>1.624622</v>
      </c>
      <c r="AQ218">
        <v>0.121989</v>
      </c>
      <c r="AR218">
        <v>121.989</v>
      </c>
    </row>
    <row r="219" spans="13:44">
      <c r="M219">
        <v>33222</v>
      </c>
      <c r="N219" t="s">
        <v>23</v>
      </c>
      <c r="O219" t="s">
        <v>49</v>
      </c>
      <c r="P219">
        <v>738552</v>
      </c>
      <c r="Q219">
        <v>2.4122680000000001</v>
      </c>
      <c r="R219">
        <v>2.6630219999999998</v>
      </c>
      <c r="S219">
        <v>0.25075399999999898</v>
      </c>
      <c r="T219">
        <v>250.753999999999</v>
      </c>
      <c r="Y219" s="2">
        <v>58897</v>
      </c>
      <c r="Z219" s="2" t="s">
        <v>55</v>
      </c>
      <c r="AA219" s="2" t="s">
        <v>8</v>
      </c>
      <c r="AB219" s="2">
        <v>683922</v>
      </c>
      <c r="AC219" s="2">
        <v>2.012289</v>
      </c>
      <c r="AD219" s="2">
        <v>2.244243</v>
      </c>
      <c r="AE219" s="2">
        <v>0.23195399999999999</v>
      </c>
      <c r="AF219" s="2">
        <v>231.95400000000001</v>
      </c>
      <c r="AK219">
        <v>44623</v>
      </c>
      <c r="AL219" t="s">
        <v>45</v>
      </c>
      <c r="AM219" t="s">
        <v>47</v>
      </c>
      <c r="AN219">
        <v>59988</v>
      </c>
      <c r="AO219">
        <v>1.5037689999999999</v>
      </c>
      <c r="AP219">
        <v>1.612622</v>
      </c>
      <c r="AQ219">
        <v>0.10885299999999901</v>
      </c>
      <c r="AR219">
        <v>108.852999999999</v>
      </c>
    </row>
    <row r="220" spans="13:44">
      <c r="M220">
        <v>41933</v>
      </c>
      <c r="N220" t="s">
        <v>7</v>
      </c>
      <c r="O220" t="s">
        <v>62</v>
      </c>
      <c r="P220">
        <v>222906</v>
      </c>
      <c r="Q220">
        <v>1.992243</v>
      </c>
      <c r="R220">
        <v>2.2430219999999998</v>
      </c>
      <c r="S220">
        <v>0.25077899999999897</v>
      </c>
      <c r="T220">
        <v>250.778999999999</v>
      </c>
      <c r="Y220" s="2">
        <v>37363</v>
      </c>
      <c r="Z220" s="2" t="s">
        <v>72</v>
      </c>
      <c r="AA220" s="2" t="s">
        <v>11</v>
      </c>
      <c r="AB220" s="2">
        <v>686778</v>
      </c>
      <c r="AC220" s="2">
        <v>1.879999</v>
      </c>
      <c r="AD220" s="2">
        <v>2.1121460000000001</v>
      </c>
      <c r="AE220" s="2">
        <v>0.23214699999999999</v>
      </c>
      <c r="AF220" s="2">
        <v>232.14699999999999</v>
      </c>
      <c r="AK220">
        <v>34942</v>
      </c>
      <c r="AL220" t="s">
        <v>45</v>
      </c>
      <c r="AM220" t="s">
        <v>46</v>
      </c>
      <c r="AN220">
        <v>86252</v>
      </c>
      <c r="AO220">
        <v>2.0026329999999999</v>
      </c>
      <c r="AP220">
        <v>2.08186599999999</v>
      </c>
      <c r="AQ220">
        <v>7.9232999999999804E-2</v>
      </c>
      <c r="AR220">
        <v>79.232999999999805</v>
      </c>
    </row>
    <row r="221" spans="13:44">
      <c r="M221">
        <v>45089</v>
      </c>
      <c r="N221" t="s">
        <v>73</v>
      </c>
      <c r="O221" t="s">
        <v>23</v>
      </c>
      <c r="P221">
        <v>111276</v>
      </c>
      <c r="Q221">
        <v>1.712234</v>
      </c>
      <c r="R221">
        <v>1.963022</v>
      </c>
      <c r="S221">
        <v>0.25078800000000001</v>
      </c>
      <c r="T221">
        <v>250.78800000000001</v>
      </c>
      <c r="Y221" s="2">
        <v>40985</v>
      </c>
      <c r="Z221" s="2" t="s">
        <v>64</v>
      </c>
      <c r="AA221" s="2" t="s">
        <v>15</v>
      </c>
      <c r="AB221" s="2">
        <v>160184</v>
      </c>
      <c r="AC221" s="2">
        <v>1.79</v>
      </c>
      <c r="AD221" s="2">
        <v>2.0230220000000001</v>
      </c>
      <c r="AE221" s="2">
        <v>0.23302200000000001</v>
      </c>
      <c r="AF221" s="2">
        <v>233.02199999999999</v>
      </c>
      <c r="AK221">
        <v>38860</v>
      </c>
      <c r="AL221" t="s">
        <v>45</v>
      </c>
      <c r="AM221" t="s">
        <v>47</v>
      </c>
      <c r="AN221">
        <v>221838</v>
      </c>
      <c r="AO221">
        <v>2.0037690000000001</v>
      </c>
      <c r="AP221">
        <v>2.073874</v>
      </c>
      <c r="AQ221">
        <v>7.0104999999999806E-2</v>
      </c>
      <c r="AR221">
        <v>70.104999999999805</v>
      </c>
    </row>
    <row r="222" spans="13:44">
      <c r="M222">
        <v>55437</v>
      </c>
      <c r="N222" t="s">
        <v>16</v>
      </c>
      <c r="O222" t="s">
        <v>46</v>
      </c>
      <c r="P222">
        <v>687906</v>
      </c>
      <c r="Q222">
        <v>2.0099990000000001</v>
      </c>
      <c r="R222">
        <v>2.2608920000000001</v>
      </c>
      <c r="S222">
        <v>0.25089299999999998</v>
      </c>
      <c r="T222">
        <v>250.893</v>
      </c>
      <c r="Y222" s="2">
        <v>54479</v>
      </c>
      <c r="Z222" s="2" t="s">
        <v>84</v>
      </c>
      <c r="AA222" s="2" t="s">
        <v>26</v>
      </c>
      <c r="AB222" s="2">
        <v>72734</v>
      </c>
      <c r="AC222" s="2">
        <v>1.8922589999999999</v>
      </c>
      <c r="AD222" s="2">
        <v>2.1255310000000001</v>
      </c>
      <c r="AE222" s="2">
        <v>0.23327200000000001</v>
      </c>
      <c r="AF222" s="2">
        <v>233.27199999999999</v>
      </c>
      <c r="AK222">
        <v>60709</v>
      </c>
      <c r="AL222" t="s">
        <v>45</v>
      </c>
      <c r="AM222" t="s">
        <v>47</v>
      </c>
      <c r="AN222">
        <v>74236</v>
      </c>
      <c r="AO222">
        <v>2.5026459999999999</v>
      </c>
      <c r="AP222">
        <v>2.6246320000000001</v>
      </c>
      <c r="AQ222">
        <v>0.121986</v>
      </c>
      <c r="AR222">
        <v>121.986</v>
      </c>
    </row>
    <row r="223" spans="13:44">
      <c r="M223">
        <v>60174</v>
      </c>
      <c r="N223" t="s">
        <v>46</v>
      </c>
      <c r="O223" t="s">
        <v>22</v>
      </c>
      <c r="P223">
        <v>197532</v>
      </c>
      <c r="Q223">
        <v>1.9799989999999901</v>
      </c>
      <c r="R223">
        <v>2.2310219999999998</v>
      </c>
      <c r="S223">
        <v>0.251023</v>
      </c>
      <c r="T223">
        <v>251.023</v>
      </c>
      <c r="Y223" s="2">
        <v>60047</v>
      </c>
      <c r="Z223" s="2" t="s">
        <v>73</v>
      </c>
      <c r="AA223" s="2" t="s">
        <v>26</v>
      </c>
      <c r="AB223" s="2">
        <v>588504</v>
      </c>
      <c r="AC223" s="2">
        <v>1.8922589999999999</v>
      </c>
      <c r="AD223" s="2">
        <v>2.1255310000000001</v>
      </c>
      <c r="AE223" s="2">
        <v>0.23327200000000001</v>
      </c>
      <c r="AF223" s="2">
        <v>233.27199999999999</v>
      </c>
      <c r="AK223">
        <v>40157</v>
      </c>
      <c r="AL223" t="s">
        <v>45</v>
      </c>
      <c r="AM223" t="s">
        <v>48</v>
      </c>
      <c r="AN223">
        <v>15982</v>
      </c>
      <c r="AO223">
        <v>2.5038130000000001</v>
      </c>
      <c r="AP223">
        <v>2.6446170000000002</v>
      </c>
      <c r="AQ223">
        <v>0.14080400000000001</v>
      </c>
      <c r="AR223">
        <v>140.804</v>
      </c>
    </row>
    <row r="224" spans="13:44">
      <c r="M224">
        <v>46863</v>
      </c>
      <c r="N224" t="s">
        <v>61</v>
      </c>
      <c r="O224" t="s">
        <v>15</v>
      </c>
      <c r="P224">
        <v>77814</v>
      </c>
      <c r="Q224">
        <v>2.6099990000000002</v>
      </c>
      <c r="R224">
        <v>2.8617949999999999</v>
      </c>
      <c r="S224">
        <v>0.25179599999999902</v>
      </c>
      <c r="T224">
        <v>251.795999999999</v>
      </c>
      <c r="Y224" s="2">
        <v>56743</v>
      </c>
      <c r="Z224" s="2" t="s">
        <v>18</v>
      </c>
      <c r="AA224" s="2" t="s">
        <v>8</v>
      </c>
      <c r="AB224" s="2">
        <v>37506</v>
      </c>
      <c r="AC224" s="2">
        <v>1.5922810000000001</v>
      </c>
      <c r="AD224" s="2">
        <v>1.825615</v>
      </c>
      <c r="AE224" s="2">
        <v>0.23333400000000001</v>
      </c>
      <c r="AF224" s="2">
        <v>233.334</v>
      </c>
      <c r="AK224">
        <v>53080</v>
      </c>
      <c r="AL224" t="s">
        <v>45</v>
      </c>
      <c r="AM224" t="s">
        <v>46</v>
      </c>
      <c r="AN224">
        <v>85060</v>
      </c>
      <c r="AO224">
        <v>3.5026329999999999</v>
      </c>
      <c r="AP224">
        <v>3.6206170000000002</v>
      </c>
      <c r="AQ224">
        <v>0.11798400000000001</v>
      </c>
      <c r="AR224">
        <v>117.98399999999999</v>
      </c>
    </row>
    <row r="225" spans="13:44">
      <c r="M225">
        <v>46311</v>
      </c>
      <c r="N225" t="s">
        <v>63</v>
      </c>
      <c r="O225" t="s">
        <v>26</v>
      </c>
      <c r="P225">
        <v>752292</v>
      </c>
      <c r="Q225">
        <v>1.9799989999999901</v>
      </c>
      <c r="R225">
        <v>2.2318470000000001</v>
      </c>
      <c r="S225">
        <v>0.25184800000000002</v>
      </c>
      <c r="T225">
        <v>251.84800000000001</v>
      </c>
      <c r="Y225" s="2">
        <v>51888</v>
      </c>
      <c r="Z225" s="2" t="s">
        <v>48</v>
      </c>
      <c r="AA225" s="2" t="s">
        <v>8</v>
      </c>
      <c r="AB225" s="2">
        <v>62034</v>
      </c>
      <c r="AC225" s="2">
        <v>1.5922810000000001</v>
      </c>
      <c r="AD225" s="2">
        <v>1.825615</v>
      </c>
      <c r="AE225" s="2">
        <v>0.23333400000000001</v>
      </c>
      <c r="AF225" s="2">
        <v>233.334</v>
      </c>
      <c r="AK225">
        <v>52705</v>
      </c>
      <c r="AL225" t="s">
        <v>45</v>
      </c>
      <c r="AM225" t="s">
        <v>47</v>
      </c>
      <c r="AN225">
        <v>44072</v>
      </c>
      <c r="AO225">
        <v>3.5037690000000001</v>
      </c>
      <c r="AP225">
        <v>3.664622</v>
      </c>
      <c r="AQ225">
        <v>0.160852999999999</v>
      </c>
      <c r="AR225">
        <v>160.85299999999901</v>
      </c>
    </row>
    <row r="226" spans="13:44">
      <c r="M226">
        <v>38945</v>
      </c>
      <c r="N226" t="s">
        <v>50</v>
      </c>
      <c r="O226" t="s">
        <v>60</v>
      </c>
      <c r="P226">
        <v>764556</v>
      </c>
      <c r="Q226">
        <v>2.0099990000000001</v>
      </c>
      <c r="R226">
        <v>2.262016</v>
      </c>
      <c r="S226">
        <v>0.25201699999999899</v>
      </c>
      <c r="T226">
        <v>252.016999999999</v>
      </c>
      <c r="Y226" s="2">
        <v>48683</v>
      </c>
      <c r="Z226" s="2" t="s">
        <v>12</v>
      </c>
      <c r="AA226" s="2" t="s">
        <v>62</v>
      </c>
      <c r="AB226" s="2">
        <v>46642</v>
      </c>
      <c r="AC226" s="2">
        <v>1.8924160000000001</v>
      </c>
      <c r="AD226" s="2">
        <v>2.125899</v>
      </c>
      <c r="AE226" s="2">
        <v>0.233483</v>
      </c>
      <c r="AF226" s="2">
        <v>233.483</v>
      </c>
      <c r="AK226">
        <v>37198</v>
      </c>
      <c r="AL226" t="s">
        <v>52</v>
      </c>
      <c r="AM226" t="s">
        <v>46</v>
      </c>
      <c r="AN226">
        <v>142686</v>
      </c>
      <c r="AO226">
        <v>1.5026329999999899</v>
      </c>
      <c r="AP226">
        <v>1.585861</v>
      </c>
      <c r="AQ226">
        <v>8.3227999999999996E-2</v>
      </c>
      <c r="AR226">
        <v>83.227999999999994</v>
      </c>
    </row>
    <row r="227" spans="13:44">
      <c r="M227">
        <v>51761</v>
      </c>
      <c r="N227" t="s">
        <v>70</v>
      </c>
      <c r="O227" t="s">
        <v>16</v>
      </c>
      <c r="P227">
        <v>197532</v>
      </c>
      <c r="Q227">
        <v>1.9799989999999901</v>
      </c>
      <c r="R227">
        <v>2.232097</v>
      </c>
      <c r="S227">
        <v>0.25209799999999999</v>
      </c>
      <c r="T227">
        <v>252.09800000000001</v>
      </c>
      <c r="Y227" s="2">
        <v>33615</v>
      </c>
      <c r="Z227" s="2" t="s">
        <v>55</v>
      </c>
      <c r="AA227" s="2" t="s">
        <v>62</v>
      </c>
      <c r="AB227" s="2">
        <v>28308</v>
      </c>
      <c r="AC227" s="2">
        <v>1.8924160000000001</v>
      </c>
      <c r="AD227" s="2">
        <v>2.125899</v>
      </c>
      <c r="AE227" s="2">
        <v>0.233483</v>
      </c>
      <c r="AF227" s="2">
        <v>233.483</v>
      </c>
      <c r="AK227">
        <v>57518</v>
      </c>
      <c r="AL227" t="s">
        <v>52</v>
      </c>
      <c r="AM227" t="s">
        <v>47</v>
      </c>
      <c r="AN227">
        <v>153828</v>
      </c>
      <c r="AO227">
        <v>1.5037689999999999</v>
      </c>
      <c r="AP227">
        <v>1.5745559999999901</v>
      </c>
      <c r="AQ227">
        <v>7.0786999999999697E-2</v>
      </c>
      <c r="AR227">
        <v>70.786999999999694</v>
      </c>
    </row>
    <row r="228" spans="13:44">
      <c r="M228">
        <v>57207</v>
      </c>
      <c r="N228" t="s">
        <v>51</v>
      </c>
      <c r="O228" t="s">
        <v>63</v>
      </c>
      <c r="P228">
        <v>83620</v>
      </c>
      <c r="Q228">
        <v>1.742672</v>
      </c>
      <c r="R228">
        <v>1.995017</v>
      </c>
      <c r="S228">
        <v>0.25234499999999999</v>
      </c>
      <c r="T228">
        <v>252.345</v>
      </c>
      <c r="Y228" s="2">
        <v>35282</v>
      </c>
      <c r="Z228" s="2" t="s">
        <v>65</v>
      </c>
      <c r="AA228" s="2" t="s">
        <v>26</v>
      </c>
      <c r="AB228" s="2">
        <v>198292</v>
      </c>
      <c r="AC228" s="2">
        <v>1.86</v>
      </c>
      <c r="AD228" s="2">
        <v>2.095119</v>
      </c>
      <c r="AE228" s="2">
        <v>0.23511899999999999</v>
      </c>
      <c r="AF228" s="2">
        <v>235.119</v>
      </c>
      <c r="AK228">
        <v>49144</v>
      </c>
      <c r="AL228" t="s">
        <v>52</v>
      </c>
      <c r="AM228" t="s">
        <v>46</v>
      </c>
      <c r="AN228">
        <v>140558</v>
      </c>
      <c r="AO228">
        <v>2.0026329999999999</v>
      </c>
      <c r="AP228">
        <v>2.1206170000000002</v>
      </c>
      <c r="AQ228">
        <v>0.11798400000000001</v>
      </c>
      <c r="AR228">
        <v>117.98399999999999</v>
      </c>
    </row>
    <row r="229" spans="13:44">
      <c r="M229">
        <v>33347</v>
      </c>
      <c r="N229" t="s">
        <v>26</v>
      </c>
      <c r="O229" t="s">
        <v>65</v>
      </c>
      <c r="P229">
        <v>763500</v>
      </c>
      <c r="Q229">
        <v>1.7425109999999999</v>
      </c>
      <c r="R229">
        <v>1.995017</v>
      </c>
      <c r="S229">
        <v>0.25250600000000001</v>
      </c>
      <c r="T229">
        <v>252.506</v>
      </c>
      <c r="Y229" s="2">
        <v>37537</v>
      </c>
      <c r="Z229" s="2" t="s">
        <v>79</v>
      </c>
      <c r="AA229" s="2" t="s">
        <v>26</v>
      </c>
      <c r="AB229" s="2">
        <v>45140</v>
      </c>
      <c r="AC229" s="2">
        <v>1.493797</v>
      </c>
      <c r="AD229" s="2">
        <v>1.7291859999999999</v>
      </c>
      <c r="AE229" s="2">
        <v>0.23538899999999999</v>
      </c>
      <c r="AF229" s="2">
        <v>235.38900000000001</v>
      </c>
      <c r="AK229">
        <v>48145</v>
      </c>
      <c r="AL229" t="s">
        <v>52</v>
      </c>
      <c r="AM229" t="s">
        <v>47</v>
      </c>
      <c r="AN229">
        <v>80554</v>
      </c>
      <c r="AO229">
        <v>2.0037690000000001</v>
      </c>
      <c r="AP229">
        <v>2.112622</v>
      </c>
      <c r="AQ229">
        <v>0.10885299999999901</v>
      </c>
      <c r="AR229">
        <v>108.852999999999</v>
      </c>
    </row>
    <row r="230" spans="13:44">
      <c r="M230">
        <v>53134</v>
      </c>
      <c r="N230" t="s">
        <v>50</v>
      </c>
      <c r="O230" t="s">
        <v>65</v>
      </c>
      <c r="P230">
        <v>103580</v>
      </c>
      <c r="Q230">
        <v>2.1824979999999998</v>
      </c>
      <c r="R230">
        <v>2.4350170000000002</v>
      </c>
      <c r="S230">
        <v>0.25251899999999999</v>
      </c>
      <c r="T230">
        <v>252.51900000000001</v>
      </c>
      <c r="Y230" s="2">
        <v>39215</v>
      </c>
      <c r="Z230" s="2" t="s">
        <v>62</v>
      </c>
      <c r="AA230" s="2" t="s">
        <v>26</v>
      </c>
      <c r="AB230" s="2">
        <v>143190</v>
      </c>
      <c r="AC230" s="2">
        <v>1.493797</v>
      </c>
      <c r="AD230" s="2">
        <v>1.7291859999999999</v>
      </c>
      <c r="AE230" s="2">
        <v>0.23538899999999999</v>
      </c>
      <c r="AF230" s="2">
        <v>235.38900000000001</v>
      </c>
      <c r="AK230">
        <v>55400</v>
      </c>
      <c r="AL230" t="s">
        <v>52</v>
      </c>
      <c r="AM230" t="s">
        <v>47</v>
      </c>
      <c r="AN230">
        <v>117160</v>
      </c>
      <c r="AO230">
        <v>2.5026459999999999</v>
      </c>
      <c r="AP230">
        <v>2.6246269999999998</v>
      </c>
      <c r="AQ230">
        <v>0.12198100000000001</v>
      </c>
      <c r="AR230">
        <v>121.98099999999999</v>
      </c>
    </row>
    <row r="231" spans="13:44">
      <c r="M231">
        <v>53297</v>
      </c>
      <c r="N231" t="s">
        <v>51</v>
      </c>
      <c r="O231" t="s">
        <v>63</v>
      </c>
      <c r="P231">
        <v>146814</v>
      </c>
      <c r="Q231">
        <v>1.2024980000000001</v>
      </c>
      <c r="R231">
        <v>1.4550179999999999</v>
      </c>
      <c r="S231">
        <v>0.25251999999999902</v>
      </c>
      <c r="T231">
        <v>252.51999999999899</v>
      </c>
      <c r="Y231" s="2">
        <v>43008</v>
      </c>
      <c r="Z231" s="2" t="s">
        <v>22</v>
      </c>
      <c r="AA231" s="2" t="s">
        <v>65</v>
      </c>
      <c r="AB231" s="2">
        <v>100328</v>
      </c>
      <c r="AC231" s="2">
        <v>1.492497</v>
      </c>
      <c r="AD231" s="2">
        <v>1.728097</v>
      </c>
      <c r="AE231" s="2">
        <v>0.2356</v>
      </c>
      <c r="AF231" s="2">
        <v>235.6</v>
      </c>
      <c r="AK231">
        <v>48916</v>
      </c>
      <c r="AL231" t="s">
        <v>52</v>
      </c>
      <c r="AM231" t="s">
        <v>48</v>
      </c>
      <c r="AN231">
        <v>138870</v>
      </c>
      <c r="AO231">
        <v>2.5038130000000001</v>
      </c>
      <c r="AP231">
        <v>2.605861</v>
      </c>
      <c r="AQ231">
        <v>0.102047999999999</v>
      </c>
      <c r="AR231">
        <v>102.04799999999901</v>
      </c>
    </row>
    <row r="232" spans="13:44">
      <c r="M232">
        <v>33347</v>
      </c>
      <c r="N232" t="s">
        <v>26</v>
      </c>
      <c r="O232" t="s">
        <v>55</v>
      </c>
      <c r="P232">
        <v>758808</v>
      </c>
      <c r="Q232">
        <v>1.202474</v>
      </c>
      <c r="R232">
        <v>1.4550190000000001</v>
      </c>
      <c r="S232">
        <v>0.25254500000000002</v>
      </c>
      <c r="T232">
        <v>252.54499999999999</v>
      </c>
      <c r="Y232" s="2">
        <v>56523</v>
      </c>
      <c r="Z232" s="2" t="s">
        <v>77</v>
      </c>
      <c r="AA232" s="2" t="s">
        <v>24</v>
      </c>
      <c r="AB232" s="2">
        <v>121790</v>
      </c>
      <c r="AC232" s="2">
        <v>1.4922569999999999</v>
      </c>
      <c r="AD232" s="2">
        <v>1.728102</v>
      </c>
      <c r="AE232" s="2">
        <v>0.235845</v>
      </c>
      <c r="AF232" s="2">
        <v>235.845</v>
      </c>
      <c r="AK232">
        <v>41601</v>
      </c>
      <c r="AL232" t="s">
        <v>52</v>
      </c>
      <c r="AM232" t="s">
        <v>46</v>
      </c>
      <c r="AN232">
        <v>137430</v>
      </c>
      <c r="AO232">
        <v>3.5026329999999999</v>
      </c>
      <c r="AP232">
        <v>3.582109</v>
      </c>
      <c r="AQ232">
        <v>7.9476000000000102E-2</v>
      </c>
      <c r="AR232">
        <v>79.476000000000099</v>
      </c>
    </row>
    <row r="233" spans="13:44">
      <c r="M233">
        <v>41507</v>
      </c>
      <c r="N233" t="s">
        <v>16</v>
      </c>
      <c r="O233" t="s">
        <v>67</v>
      </c>
      <c r="P233">
        <v>103332</v>
      </c>
      <c r="Q233">
        <v>1.2024710000000001</v>
      </c>
      <c r="R233">
        <v>1.455017</v>
      </c>
      <c r="S233">
        <v>0.25254599999999899</v>
      </c>
      <c r="T233">
        <v>252.545999999999</v>
      </c>
      <c r="Y233" s="2">
        <v>58092</v>
      </c>
      <c r="Z233" s="2" t="s">
        <v>71</v>
      </c>
      <c r="AA233" s="2" t="s">
        <v>24</v>
      </c>
      <c r="AB233" s="2">
        <v>77302</v>
      </c>
      <c r="AC233" s="2">
        <v>1.4922569999999999</v>
      </c>
      <c r="AD233" s="2">
        <v>1.728102</v>
      </c>
      <c r="AE233" s="2">
        <v>0.235845</v>
      </c>
      <c r="AF233" s="2">
        <v>235.845</v>
      </c>
      <c r="AK233">
        <v>48582</v>
      </c>
      <c r="AL233" t="s">
        <v>52</v>
      </c>
      <c r="AM233" t="s">
        <v>47</v>
      </c>
      <c r="AN233">
        <v>244340</v>
      </c>
      <c r="AO233">
        <v>3.5037690000000001</v>
      </c>
      <c r="AP233">
        <v>3.6446170000000002</v>
      </c>
      <c r="AQ233">
        <v>0.140848</v>
      </c>
      <c r="AR233">
        <v>140.84800000000001</v>
      </c>
    </row>
    <row r="234" spans="13:44">
      <c r="M234">
        <v>53081</v>
      </c>
      <c r="N234" t="s">
        <v>49</v>
      </c>
      <c r="O234" t="s">
        <v>61</v>
      </c>
      <c r="P234">
        <v>385390</v>
      </c>
      <c r="Q234">
        <v>1.7424710000000001</v>
      </c>
      <c r="R234">
        <v>1.995018</v>
      </c>
      <c r="S234">
        <v>0.25254699999999902</v>
      </c>
      <c r="T234">
        <v>252.546999999999</v>
      </c>
      <c r="Y234" s="2">
        <v>56743</v>
      </c>
      <c r="Z234" s="2" t="s">
        <v>18</v>
      </c>
      <c r="AA234" s="2" t="s">
        <v>23</v>
      </c>
      <c r="AB234" s="2">
        <v>60470</v>
      </c>
      <c r="AC234" s="2">
        <v>1.492245</v>
      </c>
      <c r="AD234" s="2">
        <v>1.728132</v>
      </c>
      <c r="AE234" s="2">
        <v>0.23588700000000001</v>
      </c>
      <c r="AF234" s="2">
        <v>235.887</v>
      </c>
      <c r="AK234">
        <v>45654</v>
      </c>
      <c r="AL234" t="s">
        <v>53</v>
      </c>
      <c r="AM234" t="s">
        <v>46</v>
      </c>
      <c r="AN234">
        <v>120598</v>
      </c>
      <c r="AO234">
        <v>1.5026329999999899</v>
      </c>
      <c r="AP234">
        <v>1.624622</v>
      </c>
      <c r="AQ234">
        <v>0.121989</v>
      </c>
      <c r="AR234">
        <v>121.989</v>
      </c>
    </row>
    <row r="235" spans="13:44">
      <c r="M235">
        <v>42644</v>
      </c>
      <c r="N235" t="s">
        <v>49</v>
      </c>
      <c r="O235" t="s">
        <v>52</v>
      </c>
      <c r="P235">
        <v>241922</v>
      </c>
      <c r="Q235">
        <v>1.662474</v>
      </c>
      <c r="R235">
        <v>1.9150529999999999</v>
      </c>
      <c r="S235">
        <v>0.252578999999999</v>
      </c>
      <c r="T235">
        <v>252.57899999999901</v>
      </c>
      <c r="Y235" s="2">
        <v>51888</v>
      </c>
      <c r="Z235" s="2" t="s">
        <v>48</v>
      </c>
      <c r="AA235" s="2" t="s">
        <v>23</v>
      </c>
      <c r="AB235" s="2">
        <v>60408</v>
      </c>
      <c r="AC235" s="2">
        <v>1.492245</v>
      </c>
      <c r="AD235" s="2">
        <v>1.728132</v>
      </c>
      <c r="AE235" s="2">
        <v>0.23588700000000001</v>
      </c>
      <c r="AF235" s="2">
        <v>235.887</v>
      </c>
      <c r="AK235">
        <v>51669</v>
      </c>
      <c r="AL235" t="s">
        <v>53</v>
      </c>
      <c r="AM235" t="s">
        <v>47</v>
      </c>
      <c r="AN235">
        <v>128694</v>
      </c>
      <c r="AO235">
        <v>1.5037689999999999</v>
      </c>
      <c r="AP235">
        <v>1.612617</v>
      </c>
      <c r="AQ235">
        <v>0.108847999999999</v>
      </c>
      <c r="AR235">
        <v>108.847999999999</v>
      </c>
    </row>
    <row r="236" spans="13:44">
      <c r="M236">
        <v>42460</v>
      </c>
      <c r="N236" t="s">
        <v>55</v>
      </c>
      <c r="O236" t="s">
        <v>62</v>
      </c>
      <c r="P236">
        <v>63784</v>
      </c>
      <c r="Q236">
        <v>1.742432</v>
      </c>
      <c r="R236">
        <v>1.9950220000000001</v>
      </c>
      <c r="S236">
        <v>0.25258999999999998</v>
      </c>
      <c r="T236">
        <v>252.59</v>
      </c>
      <c r="Y236" s="2">
        <v>60454</v>
      </c>
      <c r="Z236" s="2" t="s">
        <v>81</v>
      </c>
      <c r="AA236" s="2" t="s">
        <v>60</v>
      </c>
      <c r="AB236" s="2">
        <v>39008</v>
      </c>
      <c r="AC236" s="2">
        <v>1.5924160000000001</v>
      </c>
      <c r="AD236" s="2">
        <v>1.828449</v>
      </c>
      <c r="AE236" s="2">
        <v>0.23603299999999999</v>
      </c>
      <c r="AF236" s="2">
        <v>236.03299999999999</v>
      </c>
      <c r="AK236">
        <v>57695</v>
      </c>
      <c r="AL236" t="s">
        <v>53</v>
      </c>
      <c r="AM236" t="s">
        <v>46</v>
      </c>
      <c r="AN236">
        <v>162020</v>
      </c>
      <c r="AO236">
        <v>2.0026329999999999</v>
      </c>
      <c r="AP236">
        <v>2.0818569999999998</v>
      </c>
      <c r="AQ236">
        <v>7.9223999999999906E-2</v>
      </c>
      <c r="AR236">
        <v>79.223999999999904</v>
      </c>
    </row>
    <row r="237" spans="13:44">
      <c r="M237">
        <v>38867</v>
      </c>
      <c r="N237" t="s">
        <v>66</v>
      </c>
      <c r="O237" t="s">
        <v>24</v>
      </c>
      <c r="P237">
        <v>131670</v>
      </c>
      <c r="Q237">
        <v>1.7422709999999999</v>
      </c>
      <c r="R237">
        <v>1.9950220000000001</v>
      </c>
      <c r="S237">
        <v>0.252750999999999</v>
      </c>
      <c r="T237">
        <v>252.75099999999901</v>
      </c>
      <c r="Y237" s="2">
        <v>40321</v>
      </c>
      <c r="Z237" s="2" t="s">
        <v>24</v>
      </c>
      <c r="AA237" s="2" t="s">
        <v>60</v>
      </c>
      <c r="AB237" s="2">
        <v>97200</v>
      </c>
      <c r="AC237" s="2">
        <v>1.5924160000000001</v>
      </c>
      <c r="AD237" s="2">
        <v>1.828449</v>
      </c>
      <c r="AE237" s="2">
        <v>0.23603299999999999</v>
      </c>
      <c r="AF237" s="2">
        <v>236.03299999999999</v>
      </c>
      <c r="AK237">
        <v>54586</v>
      </c>
      <c r="AL237" t="s">
        <v>53</v>
      </c>
      <c r="AM237" t="s">
        <v>47</v>
      </c>
      <c r="AN237">
        <v>34626</v>
      </c>
      <c r="AO237">
        <v>2.0037690000000001</v>
      </c>
      <c r="AP237">
        <v>2.112622</v>
      </c>
      <c r="AQ237">
        <v>0.10885299999999901</v>
      </c>
      <c r="AR237">
        <v>108.852999999999</v>
      </c>
    </row>
    <row r="238" spans="13:44">
      <c r="M238">
        <v>53087</v>
      </c>
      <c r="N238" t="s">
        <v>69</v>
      </c>
      <c r="O238" t="s">
        <v>22</v>
      </c>
      <c r="P238">
        <v>173974</v>
      </c>
      <c r="Q238">
        <v>2.1822710000000001</v>
      </c>
      <c r="R238">
        <v>2.435022</v>
      </c>
      <c r="S238">
        <v>0.252750999999999</v>
      </c>
      <c r="T238">
        <v>252.75099999999901</v>
      </c>
      <c r="Y238" s="2">
        <v>56186</v>
      </c>
      <c r="Z238" s="2" t="s">
        <v>22</v>
      </c>
      <c r="AA238" s="2" t="s">
        <v>63</v>
      </c>
      <c r="AB238" s="2">
        <v>294802</v>
      </c>
      <c r="AC238" s="2">
        <v>1.442499</v>
      </c>
      <c r="AD238" s="2">
        <v>1.67981</v>
      </c>
      <c r="AE238" s="2">
        <v>0.23731099999999999</v>
      </c>
      <c r="AF238" s="2">
        <v>237.31100000000001</v>
      </c>
      <c r="AK238">
        <v>42349</v>
      </c>
      <c r="AL238" t="s">
        <v>53</v>
      </c>
      <c r="AM238" t="s">
        <v>47</v>
      </c>
      <c r="AN238">
        <v>145002</v>
      </c>
      <c r="AO238">
        <v>2.5026459999999999</v>
      </c>
      <c r="AP238">
        <v>2.624622</v>
      </c>
      <c r="AQ238">
        <v>0.121976</v>
      </c>
      <c r="AR238">
        <v>121.976</v>
      </c>
    </row>
    <row r="239" spans="13:44">
      <c r="M239">
        <v>53297</v>
      </c>
      <c r="N239" t="s">
        <v>51</v>
      </c>
      <c r="O239" t="s">
        <v>61</v>
      </c>
      <c r="P239">
        <v>146566</v>
      </c>
      <c r="Q239">
        <v>2.1824949999999999</v>
      </c>
      <c r="R239">
        <v>2.435257</v>
      </c>
      <c r="S239">
        <v>0.25276199999999999</v>
      </c>
      <c r="T239">
        <v>252.762</v>
      </c>
      <c r="Y239" s="2">
        <v>39494</v>
      </c>
      <c r="Z239" s="2" t="s">
        <v>77</v>
      </c>
      <c r="AA239" s="2" t="s">
        <v>62</v>
      </c>
      <c r="AB239" s="2">
        <v>45078</v>
      </c>
      <c r="AC239" s="2">
        <v>1.442259</v>
      </c>
      <c r="AD239" s="2">
        <v>1.6798150000000001</v>
      </c>
      <c r="AE239" s="2">
        <v>0.23755599999999999</v>
      </c>
      <c r="AF239" s="2">
        <v>237.55600000000001</v>
      </c>
      <c r="AK239">
        <v>58846</v>
      </c>
      <c r="AL239" t="s">
        <v>53</v>
      </c>
      <c r="AM239" t="s">
        <v>48</v>
      </c>
      <c r="AN239">
        <v>291316</v>
      </c>
      <c r="AO239">
        <v>2.5038130000000001</v>
      </c>
      <c r="AP239">
        <v>2.6058569999999999</v>
      </c>
      <c r="AQ239">
        <v>0.102043999999999</v>
      </c>
      <c r="AR239">
        <v>102.043999999999</v>
      </c>
    </row>
    <row r="240" spans="13:44">
      <c r="M240">
        <v>33830</v>
      </c>
      <c r="N240" t="s">
        <v>48</v>
      </c>
      <c r="O240" t="s">
        <v>24</v>
      </c>
      <c r="P240">
        <v>105392</v>
      </c>
      <c r="Q240">
        <v>2.182258</v>
      </c>
      <c r="R240">
        <v>2.435022</v>
      </c>
      <c r="S240">
        <v>0.25276399999999999</v>
      </c>
      <c r="T240">
        <v>252.76399999999899</v>
      </c>
      <c r="Y240" s="2">
        <v>35757</v>
      </c>
      <c r="Z240" s="2" t="s">
        <v>71</v>
      </c>
      <c r="AA240" s="2" t="s">
        <v>62</v>
      </c>
      <c r="AB240" s="2">
        <v>155454</v>
      </c>
      <c r="AC240" s="2">
        <v>1.442259</v>
      </c>
      <c r="AD240" s="2">
        <v>1.6798150000000001</v>
      </c>
      <c r="AE240" s="2">
        <v>0.23755599999999999</v>
      </c>
      <c r="AF240" s="2">
        <v>237.55600000000001</v>
      </c>
      <c r="AK240">
        <v>56015</v>
      </c>
      <c r="AL240" t="s">
        <v>53</v>
      </c>
      <c r="AM240" t="s">
        <v>46</v>
      </c>
      <c r="AN240">
        <v>128356</v>
      </c>
      <c r="AO240">
        <v>3.5026329999999999</v>
      </c>
      <c r="AP240">
        <v>3.5821040000000002</v>
      </c>
      <c r="AQ240">
        <v>7.9471000000000194E-2</v>
      </c>
      <c r="AR240">
        <v>79.471000000000203</v>
      </c>
    </row>
    <row r="241" spans="13:44">
      <c r="M241">
        <v>39138</v>
      </c>
      <c r="N241" t="s">
        <v>55</v>
      </c>
      <c r="O241" t="s">
        <v>62</v>
      </c>
      <c r="P241">
        <v>643926</v>
      </c>
      <c r="Q241">
        <v>1.2022569999999999</v>
      </c>
      <c r="R241">
        <v>1.455023</v>
      </c>
      <c r="S241">
        <v>0.25276599999999999</v>
      </c>
      <c r="T241">
        <v>252.76599999999999</v>
      </c>
      <c r="Y241" s="2">
        <v>38096</v>
      </c>
      <c r="Z241" s="2" t="s">
        <v>17</v>
      </c>
      <c r="AA241" s="2" t="s">
        <v>16</v>
      </c>
      <c r="AB241" s="2">
        <v>51272</v>
      </c>
      <c r="AC241" s="2">
        <v>1.5922590000000001</v>
      </c>
      <c r="AD241" s="2">
        <v>1.830252</v>
      </c>
      <c r="AE241" s="2">
        <v>0.23799300000000001</v>
      </c>
      <c r="AF241" s="2">
        <v>237.99299999999999</v>
      </c>
      <c r="AK241">
        <v>35914</v>
      </c>
      <c r="AL241" t="s">
        <v>53</v>
      </c>
      <c r="AM241" t="s">
        <v>47</v>
      </c>
      <c r="AN241">
        <v>95946</v>
      </c>
      <c r="AO241">
        <v>3.5037690000000001</v>
      </c>
      <c r="AP241">
        <v>3.664622</v>
      </c>
      <c r="AQ241">
        <v>0.160852999999999</v>
      </c>
      <c r="AR241">
        <v>160.85299999999901</v>
      </c>
    </row>
    <row r="242" spans="13:44">
      <c r="M242">
        <v>43980</v>
      </c>
      <c r="N242" t="s">
        <v>23</v>
      </c>
      <c r="O242" t="s">
        <v>60</v>
      </c>
      <c r="P242">
        <v>117346</v>
      </c>
      <c r="Q242">
        <v>1.202256</v>
      </c>
      <c r="R242">
        <v>1.455022</v>
      </c>
      <c r="S242">
        <v>0.25276599999999999</v>
      </c>
      <c r="T242">
        <v>252.76599999999999</v>
      </c>
      <c r="Y242" s="2">
        <v>51928</v>
      </c>
      <c r="Z242" s="2" t="s">
        <v>47</v>
      </c>
      <c r="AA242" s="2" t="s">
        <v>16</v>
      </c>
      <c r="AB242" s="2">
        <v>35942</v>
      </c>
      <c r="AC242" s="2">
        <v>1.5922590000000001</v>
      </c>
      <c r="AD242" s="2">
        <v>1.830252</v>
      </c>
      <c r="AE242" s="2">
        <v>0.23799300000000001</v>
      </c>
      <c r="AF242" s="2">
        <v>237.99299999999999</v>
      </c>
      <c r="AK242">
        <v>55434</v>
      </c>
      <c r="AL242" t="s">
        <v>16</v>
      </c>
      <c r="AM242" t="s">
        <v>46</v>
      </c>
      <c r="AN242">
        <v>202682</v>
      </c>
      <c r="AO242">
        <v>1.5</v>
      </c>
      <c r="AP242">
        <v>1.624627</v>
      </c>
      <c r="AQ242">
        <v>0.124627</v>
      </c>
      <c r="AR242">
        <v>124.627</v>
      </c>
    </row>
    <row r="243" spans="13:44">
      <c r="M243">
        <v>49998</v>
      </c>
      <c r="N243" t="s">
        <v>60</v>
      </c>
      <c r="O243" t="s">
        <v>49</v>
      </c>
      <c r="P243">
        <v>94258</v>
      </c>
      <c r="Q243">
        <v>1.7422550000000001</v>
      </c>
      <c r="R243">
        <v>1.9950269999999899</v>
      </c>
      <c r="S243">
        <v>0.252771999999999</v>
      </c>
      <c r="T243">
        <v>252.771999999999</v>
      </c>
      <c r="Y243" s="2">
        <v>49035</v>
      </c>
      <c r="Z243" s="2" t="s">
        <v>11</v>
      </c>
      <c r="AA243" s="2" t="s">
        <v>15</v>
      </c>
      <c r="AB243" s="2">
        <v>72734</v>
      </c>
      <c r="AC243" s="2">
        <v>2.0125030000000002</v>
      </c>
      <c r="AD243" s="2">
        <v>2.2506110000000001</v>
      </c>
      <c r="AE243" s="2">
        <v>0.23810799999999999</v>
      </c>
      <c r="AF243" s="2">
        <v>238.108</v>
      </c>
      <c r="AK243">
        <v>59100</v>
      </c>
      <c r="AL243" t="s">
        <v>16</v>
      </c>
      <c r="AM243" t="s">
        <v>11</v>
      </c>
      <c r="AN243">
        <v>97200</v>
      </c>
      <c r="AO243">
        <v>1.5037400000000001</v>
      </c>
      <c r="AP243">
        <v>1.6246320000000001</v>
      </c>
      <c r="AQ243">
        <v>0.120892</v>
      </c>
      <c r="AR243">
        <v>120.892</v>
      </c>
    </row>
    <row r="244" spans="13:44">
      <c r="M244">
        <v>41212</v>
      </c>
      <c r="N244" t="s">
        <v>24</v>
      </c>
      <c r="O244" t="s">
        <v>22</v>
      </c>
      <c r="P244">
        <v>108148</v>
      </c>
      <c r="Q244">
        <v>1.742243</v>
      </c>
      <c r="R244">
        <v>1.9950220000000001</v>
      </c>
      <c r="S244">
        <v>0.25277899999999998</v>
      </c>
      <c r="T244">
        <v>252.779</v>
      </c>
      <c r="Y244" s="2">
        <v>42297</v>
      </c>
      <c r="Z244" s="2" t="s">
        <v>54</v>
      </c>
      <c r="AA244" s="2" t="s">
        <v>15</v>
      </c>
      <c r="AB244" s="2">
        <v>163150</v>
      </c>
      <c r="AC244" s="2">
        <v>2.0125030000000002</v>
      </c>
      <c r="AD244" s="2">
        <v>2.2506110000000001</v>
      </c>
      <c r="AE244" s="2">
        <v>0.23810799999999999</v>
      </c>
      <c r="AF244" s="2">
        <v>238.108</v>
      </c>
      <c r="AK244">
        <v>55438</v>
      </c>
      <c r="AL244" t="s">
        <v>16</v>
      </c>
      <c r="AM244" t="s">
        <v>46</v>
      </c>
      <c r="AN244">
        <v>197866</v>
      </c>
      <c r="AO244">
        <v>2</v>
      </c>
      <c r="AP244">
        <v>2.120622</v>
      </c>
      <c r="AQ244">
        <v>0.12062199999999999</v>
      </c>
      <c r="AR244">
        <v>120.622</v>
      </c>
    </row>
    <row r="245" spans="13:44">
      <c r="M245">
        <v>47587</v>
      </c>
      <c r="N245" t="s">
        <v>8</v>
      </c>
      <c r="O245" t="s">
        <v>26</v>
      </c>
      <c r="P245">
        <v>239986</v>
      </c>
      <c r="Q245">
        <v>2.1822339999999998</v>
      </c>
      <c r="R245">
        <v>2.4350230000000002</v>
      </c>
      <c r="S245">
        <v>0.25278899999999899</v>
      </c>
      <c r="T245">
        <v>252.78899999999899</v>
      </c>
      <c r="Y245" s="2">
        <v>43449</v>
      </c>
      <c r="Z245" s="2" t="s">
        <v>8</v>
      </c>
      <c r="AA245" s="2" t="s">
        <v>17</v>
      </c>
      <c r="AB245" s="2">
        <v>37444</v>
      </c>
      <c r="AC245" s="2">
        <v>2.0125449999999998</v>
      </c>
      <c r="AD245" s="2">
        <v>2.250877</v>
      </c>
      <c r="AE245" s="2">
        <v>0.23833199999999999</v>
      </c>
      <c r="AF245" s="2">
        <v>238.33199999999999</v>
      </c>
      <c r="AK245">
        <v>50989</v>
      </c>
      <c r="AL245" t="s">
        <v>16</v>
      </c>
      <c r="AM245" t="s">
        <v>11</v>
      </c>
      <c r="AN245">
        <v>57342</v>
      </c>
      <c r="AO245">
        <v>2.0037400000000001</v>
      </c>
      <c r="AP245">
        <v>2.1206320000000001</v>
      </c>
      <c r="AQ245">
        <v>0.116892</v>
      </c>
      <c r="AR245">
        <v>116.892</v>
      </c>
    </row>
    <row r="246" spans="13:44">
      <c r="M246">
        <v>38867</v>
      </c>
      <c r="N246" t="s">
        <v>66</v>
      </c>
      <c r="O246" t="s">
        <v>51</v>
      </c>
      <c r="P246">
        <v>99384</v>
      </c>
      <c r="Q246">
        <v>1.202234</v>
      </c>
      <c r="R246">
        <v>1.4550239999999901</v>
      </c>
      <c r="S246">
        <v>0.25278999999999902</v>
      </c>
      <c r="T246">
        <v>252.789999999999</v>
      </c>
      <c r="Y246" s="2">
        <v>50310</v>
      </c>
      <c r="Z246" s="2" t="s">
        <v>82</v>
      </c>
      <c r="AA246" s="2" t="s">
        <v>17</v>
      </c>
      <c r="AB246" s="2">
        <v>109526</v>
      </c>
      <c r="AC246" s="2">
        <v>2.0125449999999998</v>
      </c>
      <c r="AD246" s="2">
        <v>2.250931</v>
      </c>
      <c r="AE246" s="2">
        <v>0.23838599999999999</v>
      </c>
      <c r="AF246" s="2">
        <v>238.386</v>
      </c>
      <c r="AK246">
        <v>37088</v>
      </c>
      <c r="AL246" t="s">
        <v>16</v>
      </c>
      <c r="AM246" t="s">
        <v>47</v>
      </c>
      <c r="AN246">
        <v>229484</v>
      </c>
      <c r="AO246">
        <v>2.5000119999999999</v>
      </c>
      <c r="AP246">
        <v>2.585871</v>
      </c>
      <c r="AQ246">
        <v>8.5859000000000102E-2</v>
      </c>
      <c r="AR246">
        <v>85.859000000000094</v>
      </c>
    </row>
    <row r="247" spans="13:44">
      <c r="M247">
        <v>55252</v>
      </c>
      <c r="N247" t="s">
        <v>52</v>
      </c>
      <c r="O247" t="s">
        <v>23</v>
      </c>
      <c r="P247">
        <v>210766</v>
      </c>
      <c r="Q247">
        <v>1.202231</v>
      </c>
      <c r="R247">
        <v>1.455022</v>
      </c>
      <c r="S247">
        <v>0.25279099999999999</v>
      </c>
      <c r="T247">
        <v>252.791</v>
      </c>
      <c r="Y247" s="2">
        <v>55507</v>
      </c>
      <c r="Z247" s="2" t="s">
        <v>17</v>
      </c>
      <c r="AA247" s="2" t="s">
        <v>23</v>
      </c>
      <c r="AB247" s="2">
        <v>53270</v>
      </c>
      <c r="AC247" s="2">
        <v>1.892272</v>
      </c>
      <c r="AD247" s="2">
        <v>2.1310220000000002</v>
      </c>
      <c r="AE247" s="2">
        <v>0.23874999999999999</v>
      </c>
      <c r="AF247" s="2">
        <v>238.75</v>
      </c>
      <c r="AK247">
        <v>53464</v>
      </c>
      <c r="AL247" t="s">
        <v>16</v>
      </c>
      <c r="AM247" t="s">
        <v>48</v>
      </c>
      <c r="AN247">
        <v>115766</v>
      </c>
      <c r="AO247">
        <v>2.5000239999999998</v>
      </c>
      <c r="AP247">
        <v>2.644622</v>
      </c>
      <c r="AQ247">
        <v>0.144598</v>
      </c>
      <c r="AR247">
        <v>144.59800000000001</v>
      </c>
    </row>
    <row r="248" spans="13:44">
      <c r="M248">
        <v>44677</v>
      </c>
      <c r="N248" t="s">
        <v>47</v>
      </c>
      <c r="O248" t="s">
        <v>60</v>
      </c>
      <c r="P248">
        <v>46952</v>
      </c>
      <c r="Q248">
        <v>1.7422309999999901</v>
      </c>
      <c r="R248">
        <v>1.995023</v>
      </c>
      <c r="S248">
        <v>0.25279200000000002</v>
      </c>
      <c r="T248">
        <v>252.792</v>
      </c>
      <c r="Y248" s="2">
        <v>46424</v>
      </c>
      <c r="Z248" s="2" t="s">
        <v>47</v>
      </c>
      <c r="AA248" s="2" t="s">
        <v>23</v>
      </c>
      <c r="AB248" s="2">
        <v>102140</v>
      </c>
      <c r="AC248" s="2">
        <v>1.892272</v>
      </c>
      <c r="AD248" s="2">
        <v>2.1310220000000002</v>
      </c>
      <c r="AE248" s="2">
        <v>0.23874999999999999</v>
      </c>
      <c r="AF248" s="2">
        <v>238.75</v>
      </c>
      <c r="AK248">
        <v>47723</v>
      </c>
      <c r="AL248" t="s">
        <v>16</v>
      </c>
      <c r="AM248" t="s">
        <v>50</v>
      </c>
      <c r="AN248">
        <v>334484</v>
      </c>
      <c r="AO248">
        <v>2.5060150000000001</v>
      </c>
      <c r="AP248">
        <v>2.6446320000000001</v>
      </c>
      <c r="AQ248">
        <v>0.13861699999999999</v>
      </c>
      <c r="AR248">
        <v>138.61699999999999</v>
      </c>
    </row>
    <row r="249" spans="13:44">
      <c r="M249">
        <v>39138</v>
      </c>
      <c r="N249" t="s">
        <v>55</v>
      </c>
      <c r="O249" t="s">
        <v>60</v>
      </c>
      <c r="P249">
        <v>155888</v>
      </c>
      <c r="Q249">
        <v>2.1822550000000001</v>
      </c>
      <c r="R249">
        <v>2.4352619999999998</v>
      </c>
      <c r="S249">
        <v>0.25300699999999898</v>
      </c>
      <c r="T249">
        <v>253.00699999999901</v>
      </c>
      <c r="Y249" s="2">
        <v>42218</v>
      </c>
      <c r="Z249" s="2" t="s">
        <v>26</v>
      </c>
      <c r="AA249" s="2" t="s">
        <v>23</v>
      </c>
      <c r="AB249" s="2">
        <v>125590</v>
      </c>
      <c r="AC249" s="2">
        <v>1.199999</v>
      </c>
      <c r="AD249" s="2">
        <v>1.439022</v>
      </c>
      <c r="AE249" s="2">
        <v>0.23902300000000001</v>
      </c>
      <c r="AF249" s="2">
        <v>239.023</v>
      </c>
      <c r="AK249">
        <v>55446</v>
      </c>
      <c r="AL249" t="s">
        <v>16</v>
      </c>
      <c r="AM249" t="s">
        <v>46</v>
      </c>
      <c r="AN249">
        <v>211004</v>
      </c>
      <c r="AO249">
        <v>3.5</v>
      </c>
      <c r="AP249">
        <v>3.5829819999999999</v>
      </c>
      <c r="AQ249">
        <v>8.2981999999999806E-2</v>
      </c>
      <c r="AR249">
        <v>82.9819999999998</v>
      </c>
    </row>
    <row r="250" spans="13:44">
      <c r="M250">
        <v>59805</v>
      </c>
      <c r="N250" t="s">
        <v>70</v>
      </c>
      <c r="O250" t="s">
        <v>22</v>
      </c>
      <c r="P250">
        <v>128578</v>
      </c>
      <c r="Q250">
        <v>1.649999</v>
      </c>
      <c r="R250">
        <v>1.9030229999999999</v>
      </c>
      <c r="S250">
        <v>0.25302400000000003</v>
      </c>
      <c r="T250">
        <v>253.024</v>
      </c>
      <c r="Y250" s="2">
        <v>42763</v>
      </c>
      <c r="Z250" s="2" t="s">
        <v>46</v>
      </c>
      <c r="AA250" s="2" t="s">
        <v>24</v>
      </c>
      <c r="AB250" s="2">
        <v>148876</v>
      </c>
      <c r="AC250" s="2">
        <v>1.459999</v>
      </c>
      <c r="AD250" s="2">
        <v>1.699022</v>
      </c>
      <c r="AE250" s="2">
        <v>0.23902300000000001</v>
      </c>
      <c r="AF250" s="2">
        <v>239.023</v>
      </c>
      <c r="AK250">
        <v>50639</v>
      </c>
      <c r="AL250" t="s">
        <v>16</v>
      </c>
      <c r="AM250" t="s">
        <v>11</v>
      </c>
      <c r="AN250">
        <v>78990</v>
      </c>
      <c r="AO250">
        <v>3.5037400000000001</v>
      </c>
      <c r="AP250">
        <v>3.582811</v>
      </c>
      <c r="AQ250">
        <v>7.9070999999999794E-2</v>
      </c>
      <c r="AR250">
        <v>79.070999999999799</v>
      </c>
    </row>
    <row r="251" spans="13:44">
      <c r="M251">
        <v>40749</v>
      </c>
      <c r="N251" t="s">
        <v>47</v>
      </c>
      <c r="O251" t="s">
        <v>16</v>
      </c>
      <c r="P251">
        <v>46766</v>
      </c>
      <c r="Q251">
        <v>1.662234</v>
      </c>
      <c r="R251">
        <v>1.915659</v>
      </c>
      <c r="S251">
        <v>0.25342500000000001</v>
      </c>
      <c r="T251">
        <v>253.42500000000001</v>
      </c>
      <c r="Y251" s="2">
        <v>42838</v>
      </c>
      <c r="Z251" s="2" t="s">
        <v>26</v>
      </c>
      <c r="AA251" s="2" t="s">
        <v>12</v>
      </c>
      <c r="AB251" s="2">
        <v>339080</v>
      </c>
      <c r="AC251" s="2">
        <v>1.459999</v>
      </c>
      <c r="AD251" s="2">
        <v>1.699022</v>
      </c>
      <c r="AE251" s="2">
        <v>0.23902300000000001</v>
      </c>
      <c r="AF251" s="2">
        <v>239.023</v>
      </c>
      <c r="AK251">
        <v>60297</v>
      </c>
      <c r="AL251" t="s">
        <v>45</v>
      </c>
      <c r="AM251" t="s">
        <v>46</v>
      </c>
      <c r="AN251">
        <v>86562</v>
      </c>
      <c r="AO251">
        <v>1.5026329999999899</v>
      </c>
      <c r="AP251">
        <v>1.624622</v>
      </c>
      <c r="AQ251">
        <v>0.121989</v>
      </c>
      <c r="AR251">
        <v>121.989</v>
      </c>
    </row>
    <row r="252" spans="13:44">
      <c r="M252">
        <v>53134</v>
      </c>
      <c r="N252" t="s">
        <v>50</v>
      </c>
      <c r="O252" t="s">
        <v>63</v>
      </c>
      <c r="P252">
        <v>63722</v>
      </c>
      <c r="Q252">
        <v>1.712521</v>
      </c>
      <c r="R252">
        <v>1.9670179999999999</v>
      </c>
      <c r="S252">
        <v>0.25449699999999997</v>
      </c>
      <c r="T252">
        <v>254.49699999999899</v>
      </c>
      <c r="Y252" s="2">
        <v>46178</v>
      </c>
      <c r="Z252" s="2" t="s">
        <v>72</v>
      </c>
      <c r="AA252" s="2" t="s">
        <v>73</v>
      </c>
      <c r="AB252" s="2">
        <v>176334</v>
      </c>
      <c r="AC252" s="2">
        <v>1.459999</v>
      </c>
      <c r="AD252" s="2">
        <v>1.699022</v>
      </c>
      <c r="AE252" s="2">
        <v>0.23902300000000001</v>
      </c>
      <c r="AF252" s="2">
        <v>239.023</v>
      </c>
      <c r="AK252">
        <v>44623</v>
      </c>
      <c r="AL252" t="s">
        <v>45</v>
      </c>
      <c r="AM252" t="s">
        <v>47</v>
      </c>
      <c r="AN252">
        <v>59988</v>
      </c>
      <c r="AO252">
        <v>1.5037689999999999</v>
      </c>
      <c r="AP252">
        <v>1.612622</v>
      </c>
      <c r="AQ252">
        <v>0.10885299999999901</v>
      </c>
      <c r="AR252">
        <v>108.852999999999</v>
      </c>
    </row>
    <row r="253" spans="13:44">
      <c r="M253">
        <v>53081</v>
      </c>
      <c r="N253" t="s">
        <v>49</v>
      </c>
      <c r="O253" t="s">
        <v>65</v>
      </c>
      <c r="P253">
        <v>79176</v>
      </c>
      <c r="Q253">
        <v>1.71251</v>
      </c>
      <c r="R253">
        <v>1.967022</v>
      </c>
      <c r="S253">
        <v>0.25451200000000002</v>
      </c>
      <c r="T253">
        <v>254.512</v>
      </c>
      <c r="Y253" s="2">
        <v>46481</v>
      </c>
      <c r="Z253" s="2" t="s">
        <v>26</v>
      </c>
      <c r="AA253" s="2" t="s">
        <v>60</v>
      </c>
      <c r="AB253" s="2">
        <v>168576</v>
      </c>
      <c r="AC253" s="2">
        <v>2</v>
      </c>
      <c r="AD253" s="2">
        <v>2.2394850000000002</v>
      </c>
      <c r="AE253" s="2">
        <v>0.239485</v>
      </c>
      <c r="AF253" s="2">
        <v>239.48500000000001</v>
      </c>
      <c r="AK253">
        <v>34942</v>
      </c>
      <c r="AL253" t="s">
        <v>45</v>
      </c>
      <c r="AM253" t="s">
        <v>46</v>
      </c>
      <c r="AN253">
        <v>86252</v>
      </c>
      <c r="AO253">
        <v>2.0026329999999999</v>
      </c>
      <c r="AP253">
        <v>2.08186599999999</v>
      </c>
      <c r="AQ253">
        <v>7.9232999999999804E-2</v>
      </c>
      <c r="AR253">
        <v>79.232999999999805</v>
      </c>
    </row>
    <row r="254" spans="13:44">
      <c r="M254">
        <v>37350</v>
      </c>
      <c r="N254" t="s">
        <v>15</v>
      </c>
      <c r="O254" t="s">
        <v>74</v>
      </c>
      <c r="P254">
        <v>89690</v>
      </c>
      <c r="Q254">
        <v>1.7124950000000001</v>
      </c>
      <c r="R254">
        <v>1.9670179999999999</v>
      </c>
      <c r="S254">
        <v>0.254522999999999</v>
      </c>
      <c r="T254">
        <v>254.522999999999</v>
      </c>
      <c r="Y254" s="2">
        <v>43563</v>
      </c>
      <c r="Z254" s="2" t="s">
        <v>22</v>
      </c>
      <c r="AA254" s="2" t="s">
        <v>74</v>
      </c>
      <c r="AB254" s="2">
        <v>73044</v>
      </c>
      <c r="AC254" s="2">
        <v>2.6025640000000001</v>
      </c>
      <c r="AD254" s="2">
        <v>2.8430170000000001</v>
      </c>
      <c r="AE254" s="2">
        <v>0.240453</v>
      </c>
      <c r="AF254" s="2">
        <v>240.453</v>
      </c>
      <c r="AK254">
        <v>38860</v>
      </c>
      <c r="AL254" t="s">
        <v>45</v>
      </c>
      <c r="AM254" t="s">
        <v>47</v>
      </c>
      <c r="AN254">
        <v>221838</v>
      </c>
      <c r="AO254">
        <v>2.0037690000000001</v>
      </c>
      <c r="AP254">
        <v>2.073874</v>
      </c>
      <c r="AQ254">
        <v>7.0104999999999806E-2</v>
      </c>
      <c r="AR254">
        <v>70.104999999999805</v>
      </c>
    </row>
    <row r="255" spans="13:44">
      <c r="M255">
        <v>33347</v>
      </c>
      <c r="N255" t="s">
        <v>26</v>
      </c>
      <c r="O255" t="s">
        <v>72</v>
      </c>
      <c r="P255">
        <v>85184</v>
      </c>
      <c r="Q255">
        <v>1.712486</v>
      </c>
      <c r="R255">
        <v>1.9670190000000001</v>
      </c>
      <c r="S255">
        <v>0.25453300000000001</v>
      </c>
      <c r="T255">
        <v>254.53299999999999</v>
      </c>
      <c r="Y255" s="2">
        <v>58923</v>
      </c>
      <c r="Z255" s="2" t="s">
        <v>77</v>
      </c>
      <c r="AA255" s="2" t="s">
        <v>73</v>
      </c>
      <c r="AB255" s="2">
        <v>88126</v>
      </c>
      <c r="AC255" s="2">
        <v>2.6023239999999999</v>
      </c>
      <c r="AD255" s="2">
        <v>2.8430219999999999</v>
      </c>
      <c r="AE255" s="2">
        <v>0.240698</v>
      </c>
      <c r="AF255" s="2">
        <v>240.69800000000001</v>
      </c>
      <c r="AK255">
        <v>60709</v>
      </c>
      <c r="AL255" t="s">
        <v>45</v>
      </c>
      <c r="AM255" t="s">
        <v>47</v>
      </c>
      <c r="AN255">
        <v>74236</v>
      </c>
      <c r="AO255">
        <v>2.5026459999999999</v>
      </c>
      <c r="AP255">
        <v>2.6246320000000001</v>
      </c>
      <c r="AQ255">
        <v>0.121986</v>
      </c>
      <c r="AR255">
        <v>121.986</v>
      </c>
    </row>
    <row r="256" spans="13:44">
      <c r="M256">
        <v>41507</v>
      </c>
      <c r="N256" t="s">
        <v>16</v>
      </c>
      <c r="O256" t="s">
        <v>47</v>
      </c>
      <c r="P256">
        <v>77736</v>
      </c>
      <c r="Q256">
        <v>1.7124709999999901</v>
      </c>
      <c r="R256">
        <v>1.967017</v>
      </c>
      <c r="S256">
        <v>0.25454599999999999</v>
      </c>
      <c r="T256">
        <v>254.54599999999999</v>
      </c>
      <c r="Y256" s="2">
        <v>41896</v>
      </c>
      <c r="Z256" s="2" t="s">
        <v>15</v>
      </c>
      <c r="AA256" s="2" t="s">
        <v>73</v>
      </c>
      <c r="AB256" s="2">
        <v>99684</v>
      </c>
      <c r="AC256" s="2">
        <v>2.0009399999999999</v>
      </c>
      <c r="AD256" s="2">
        <v>2.2418170000000002</v>
      </c>
      <c r="AE256" s="2">
        <v>0.24087700000000001</v>
      </c>
      <c r="AF256" s="2">
        <v>240.87700000000001</v>
      </c>
      <c r="AK256">
        <v>40157</v>
      </c>
      <c r="AL256" t="s">
        <v>45</v>
      </c>
      <c r="AM256" t="s">
        <v>48</v>
      </c>
      <c r="AN256">
        <v>15982</v>
      </c>
      <c r="AO256">
        <v>2.5038130000000001</v>
      </c>
      <c r="AP256">
        <v>2.6446170000000002</v>
      </c>
      <c r="AQ256">
        <v>0.14080400000000001</v>
      </c>
      <c r="AR256">
        <v>140.804</v>
      </c>
    </row>
    <row r="257" spans="13:44">
      <c r="M257">
        <v>33830</v>
      </c>
      <c r="N257" t="s">
        <v>48</v>
      </c>
      <c r="O257" t="s">
        <v>62</v>
      </c>
      <c r="P257">
        <v>797164</v>
      </c>
      <c r="Q257">
        <v>1.7122809999999999</v>
      </c>
      <c r="R257">
        <v>1.967023</v>
      </c>
      <c r="S257">
        <v>0.25474200000000002</v>
      </c>
      <c r="T257">
        <v>254.74199999999999</v>
      </c>
      <c r="Y257" s="2">
        <v>52625</v>
      </c>
      <c r="Z257" s="2" t="s">
        <v>70</v>
      </c>
      <c r="AA257" s="2" t="s">
        <v>12</v>
      </c>
      <c r="AB257" s="2">
        <v>141106</v>
      </c>
      <c r="AC257" s="2">
        <v>1.31</v>
      </c>
      <c r="AD257" s="2">
        <v>1.5510219999999999</v>
      </c>
      <c r="AE257" s="2">
        <v>0.24102199999999999</v>
      </c>
      <c r="AF257" s="2">
        <v>241.02199999999999</v>
      </c>
      <c r="AK257">
        <v>53080</v>
      </c>
      <c r="AL257" t="s">
        <v>45</v>
      </c>
      <c r="AM257" t="s">
        <v>46</v>
      </c>
      <c r="AN257">
        <v>85060</v>
      </c>
      <c r="AO257">
        <v>3.5026329999999999</v>
      </c>
      <c r="AP257">
        <v>3.6206170000000002</v>
      </c>
      <c r="AQ257">
        <v>0.11798400000000001</v>
      </c>
      <c r="AR257">
        <v>117.98399999999999</v>
      </c>
    </row>
    <row r="258" spans="13:44">
      <c r="M258">
        <v>47879</v>
      </c>
      <c r="N258" t="s">
        <v>7</v>
      </c>
      <c r="O258" t="s">
        <v>51</v>
      </c>
      <c r="P258">
        <v>183296</v>
      </c>
      <c r="Q258">
        <v>1.712278</v>
      </c>
      <c r="R258">
        <v>1.9670239999999899</v>
      </c>
      <c r="S258">
        <v>0.25474599999999897</v>
      </c>
      <c r="T258">
        <v>254.74599999999899</v>
      </c>
      <c r="Y258" s="2">
        <v>47124</v>
      </c>
      <c r="Z258" s="2" t="s">
        <v>49</v>
      </c>
      <c r="AA258" s="2" t="s">
        <v>22</v>
      </c>
      <c r="AB258" s="2">
        <v>169954</v>
      </c>
      <c r="AC258" s="2">
        <v>1.4799990000000001</v>
      </c>
      <c r="AD258" s="2">
        <v>1.721994</v>
      </c>
      <c r="AE258" s="2">
        <v>0.24199499999999999</v>
      </c>
      <c r="AF258" s="2">
        <v>241.995</v>
      </c>
      <c r="AK258">
        <v>52705</v>
      </c>
      <c r="AL258" t="s">
        <v>45</v>
      </c>
      <c r="AM258" t="s">
        <v>47</v>
      </c>
      <c r="AN258">
        <v>44072</v>
      </c>
      <c r="AO258">
        <v>3.5037690000000001</v>
      </c>
      <c r="AP258">
        <v>3.664622</v>
      </c>
      <c r="AQ258">
        <v>0.160852999999999</v>
      </c>
      <c r="AR258">
        <v>160.85299999999901</v>
      </c>
    </row>
    <row r="259" spans="13:44">
      <c r="M259">
        <v>53087</v>
      </c>
      <c r="N259" t="s">
        <v>69</v>
      </c>
      <c r="O259" t="s">
        <v>26</v>
      </c>
      <c r="P259">
        <v>180416</v>
      </c>
      <c r="Q259">
        <v>1.7122679999999999</v>
      </c>
      <c r="R259">
        <v>1.967022</v>
      </c>
      <c r="S259">
        <v>0.25475399999999998</v>
      </c>
      <c r="T259">
        <v>254.75399999999999</v>
      </c>
      <c r="Y259" s="2">
        <v>58414</v>
      </c>
      <c r="Z259" s="2" t="s">
        <v>46</v>
      </c>
      <c r="AA259" s="2" t="s">
        <v>60</v>
      </c>
      <c r="AB259" s="2">
        <v>122958</v>
      </c>
      <c r="AC259" s="2">
        <v>1.4799990000000001</v>
      </c>
      <c r="AD259" s="2">
        <v>1.7224930000000001</v>
      </c>
      <c r="AE259" s="2">
        <v>0.24249399999999999</v>
      </c>
      <c r="AF259" s="2">
        <v>242.494</v>
      </c>
      <c r="AK259">
        <v>37198</v>
      </c>
      <c r="AL259" t="s">
        <v>52</v>
      </c>
      <c r="AM259" t="s">
        <v>46</v>
      </c>
      <c r="AN259">
        <v>142686</v>
      </c>
      <c r="AO259">
        <v>1.5026329999999899</v>
      </c>
      <c r="AP259">
        <v>1.585861</v>
      </c>
      <c r="AQ259">
        <v>8.3227999999999996E-2</v>
      </c>
      <c r="AR259">
        <v>83.227999999999994</v>
      </c>
    </row>
    <row r="260" spans="13:44">
      <c r="M260">
        <v>44677</v>
      </c>
      <c r="N260" t="s">
        <v>47</v>
      </c>
      <c r="O260" t="s">
        <v>24</v>
      </c>
      <c r="P260">
        <v>134116</v>
      </c>
      <c r="Q260">
        <v>1.712269</v>
      </c>
      <c r="R260">
        <v>1.9670269999999901</v>
      </c>
      <c r="S260">
        <v>0.25475799999999899</v>
      </c>
      <c r="T260">
        <v>254.75799999999899</v>
      </c>
      <c r="Y260" s="2">
        <v>40988</v>
      </c>
      <c r="Z260" s="2" t="s">
        <v>67</v>
      </c>
      <c r="AA260" s="2" t="s">
        <v>63</v>
      </c>
      <c r="AB260" s="2">
        <v>631242</v>
      </c>
      <c r="AC260" s="2">
        <v>1.5924990000000001</v>
      </c>
      <c r="AD260" s="2">
        <v>1.8350169999999999</v>
      </c>
      <c r="AE260" s="2">
        <v>0.24251800000000001</v>
      </c>
      <c r="AF260" s="2">
        <v>242.518</v>
      </c>
      <c r="AK260">
        <v>57518</v>
      </c>
      <c r="AL260" t="s">
        <v>52</v>
      </c>
      <c r="AM260" t="s">
        <v>47</v>
      </c>
      <c r="AN260">
        <v>153828</v>
      </c>
      <c r="AO260">
        <v>1.5037689999999999</v>
      </c>
      <c r="AP260">
        <v>1.5745559999999901</v>
      </c>
      <c r="AQ260">
        <v>7.0786999999999697E-2</v>
      </c>
      <c r="AR260">
        <v>70.786999999999694</v>
      </c>
    </row>
    <row r="261" spans="13:44">
      <c r="M261">
        <v>41212</v>
      </c>
      <c r="N261" t="s">
        <v>24</v>
      </c>
      <c r="O261" t="s">
        <v>46</v>
      </c>
      <c r="P261">
        <v>117408</v>
      </c>
      <c r="Q261">
        <v>1.712256</v>
      </c>
      <c r="R261">
        <v>1.967022</v>
      </c>
      <c r="S261">
        <v>0.25476599999999999</v>
      </c>
      <c r="T261">
        <v>254.76599999999999</v>
      </c>
      <c r="Y261" s="2">
        <v>45558</v>
      </c>
      <c r="Z261" s="2" t="s">
        <v>83</v>
      </c>
      <c r="AA261" s="2" t="s">
        <v>62</v>
      </c>
      <c r="AB261" s="2">
        <v>49832</v>
      </c>
      <c r="AC261" s="2">
        <v>1.5922590000000001</v>
      </c>
      <c r="AD261" s="2">
        <v>1.8350219999999999</v>
      </c>
      <c r="AE261" s="2">
        <v>0.24276300000000001</v>
      </c>
      <c r="AF261" s="2">
        <v>242.76300000000001</v>
      </c>
      <c r="AK261">
        <v>49144</v>
      </c>
      <c r="AL261" t="s">
        <v>52</v>
      </c>
      <c r="AM261" t="s">
        <v>46</v>
      </c>
      <c r="AN261">
        <v>140558</v>
      </c>
      <c r="AO261">
        <v>2.0026329999999999</v>
      </c>
      <c r="AP261">
        <v>2.1206170000000002</v>
      </c>
      <c r="AQ261">
        <v>0.11798400000000001</v>
      </c>
      <c r="AR261">
        <v>117.98399999999999</v>
      </c>
    </row>
    <row r="262" spans="13:44">
      <c r="M262">
        <v>51661</v>
      </c>
      <c r="N262" t="s">
        <v>68</v>
      </c>
      <c r="O262" t="s">
        <v>73</v>
      </c>
      <c r="P262">
        <v>91254</v>
      </c>
      <c r="Q262">
        <v>1.7122549999999901</v>
      </c>
      <c r="R262">
        <v>1.967023</v>
      </c>
      <c r="S262">
        <v>0.25476799999999999</v>
      </c>
      <c r="T262">
        <v>254.768</v>
      </c>
      <c r="Y262" s="2">
        <v>59496</v>
      </c>
      <c r="Z262" s="2" t="s">
        <v>23</v>
      </c>
      <c r="AA262" s="2" t="s">
        <v>62</v>
      </c>
      <c r="AB262" s="2">
        <v>95698</v>
      </c>
      <c r="AC262" s="2">
        <v>1.5922590000000001</v>
      </c>
      <c r="AD262" s="2">
        <v>1.8350219999999999</v>
      </c>
      <c r="AE262" s="2">
        <v>0.24276300000000001</v>
      </c>
      <c r="AF262" s="2">
        <v>242.76300000000001</v>
      </c>
      <c r="AK262">
        <v>48145</v>
      </c>
      <c r="AL262" t="s">
        <v>52</v>
      </c>
      <c r="AM262" t="s">
        <v>47</v>
      </c>
      <c r="AN262">
        <v>80554</v>
      </c>
      <c r="AO262">
        <v>2.0037690000000001</v>
      </c>
      <c r="AP262">
        <v>2.112622</v>
      </c>
      <c r="AQ262">
        <v>0.10885299999999901</v>
      </c>
      <c r="AR262">
        <v>108.852999999999</v>
      </c>
    </row>
    <row r="263" spans="13:44">
      <c r="M263">
        <v>49998</v>
      </c>
      <c r="N263" t="s">
        <v>60</v>
      </c>
      <c r="O263" t="s">
        <v>50</v>
      </c>
      <c r="P263">
        <v>194306</v>
      </c>
      <c r="Q263">
        <v>1.7122549999999901</v>
      </c>
      <c r="R263">
        <v>1.9670239999999899</v>
      </c>
      <c r="S263">
        <v>0.25476900000000002</v>
      </c>
      <c r="T263">
        <v>254.76900000000001</v>
      </c>
      <c r="Y263" s="2">
        <v>48391</v>
      </c>
      <c r="Z263" s="2" t="s">
        <v>70</v>
      </c>
      <c r="AA263" s="2" t="s">
        <v>7</v>
      </c>
      <c r="AB263" s="2">
        <v>650806</v>
      </c>
      <c r="AC263" s="2">
        <v>1.4799990000000001</v>
      </c>
      <c r="AD263" s="2">
        <v>1.722777</v>
      </c>
      <c r="AE263" s="2">
        <v>0.24277799999999999</v>
      </c>
      <c r="AF263" s="2">
        <v>242.77799999999999</v>
      </c>
      <c r="AK263">
        <v>55400</v>
      </c>
      <c r="AL263" t="s">
        <v>52</v>
      </c>
      <c r="AM263" t="s">
        <v>47</v>
      </c>
      <c r="AN263">
        <v>117160</v>
      </c>
      <c r="AO263">
        <v>2.5026459999999999</v>
      </c>
      <c r="AP263">
        <v>2.6246269999999998</v>
      </c>
      <c r="AQ263">
        <v>0.12198100000000001</v>
      </c>
      <c r="AR263">
        <v>121.98099999999999</v>
      </c>
    </row>
    <row r="264" spans="13:44">
      <c r="M264">
        <v>38867</v>
      </c>
      <c r="N264" t="s">
        <v>66</v>
      </c>
      <c r="O264" t="s">
        <v>7</v>
      </c>
      <c r="P264">
        <v>155764</v>
      </c>
      <c r="Q264">
        <v>1.7122459999999999</v>
      </c>
      <c r="R264">
        <v>1.9670239999999899</v>
      </c>
      <c r="S264">
        <v>0.25477799999999901</v>
      </c>
      <c r="T264">
        <v>254.777999999999</v>
      </c>
      <c r="Y264" s="2">
        <v>57410</v>
      </c>
      <c r="Z264" s="2" t="s">
        <v>65</v>
      </c>
      <c r="AA264" s="2" t="s">
        <v>17</v>
      </c>
      <c r="AB264" s="2">
        <v>165386</v>
      </c>
      <c r="AC264" s="2">
        <v>1.4799990000000001</v>
      </c>
      <c r="AD264" s="2">
        <v>1.722923</v>
      </c>
      <c r="AE264" s="2">
        <v>0.242924</v>
      </c>
      <c r="AF264" s="2">
        <v>242.92400000000001</v>
      </c>
      <c r="AK264">
        <v>48916</v>
      </c>
      <c r="AL264" t="s">
        <v>52</v>
      </c>
      <c r="AM264" t="s">
        <v>48</v>
      </c>
      <c r="AN264">
        <v>138870</v>
      </c>
      <c r="AO264">
        <v>2.5038130000000001</v>
      </c>
      <c r="AP264">
        <v>2.605861</v>
      </c>
      <c r="AQ264">
        <v>0.102047999999999</v>
      </c>
      <c r="AR264">
        <v>102.04799999999901</v>
      </c>
    </row>
    <row r="265" spans="13:44">
      <c r="M265">
        <v>49132</v>
      </c>
      <c r="N265" t="s">
        <v>62</v>
      </c>
      <c r="O265" t="s">
        <v>15</v>
      </c>
      <c r="P265">
        <v>217146</v>
      </c>
      <c r="Q265">
        <v>1.712243</v>
      </c>
      <c r="R265">
        <v>1.967022</v>
      </c>
      <c r="S265">
        <v>0.25477899999999998</v>
      </c>
      <c r="T265">
        <v>254.779</v>
      </c>
      <c r="Y265" s="2">
        <v>60174</v>
      </c>
      <c r="Z265" s="2" t="s">
        <v>46</v>
      </c>
      <c r="AA265" s="2" t="s">
        <v>22</v>
      </c>
      <c r="AB265" s="2">
        <v>158620</v>
      </c>
      <c r="AC265" s="2">
        <v>1.58</v>
      </c>
      <c r="AD265" s="2">
        <v>1.8230489999999999</v>
      </c>
      <c r="AE265" s="2">
        <v>0.24304899999999999</v>
      </c>
      <c r="AF265" s="2">
        <v>243.04900000000001</v>
      </c>
      <c r="AK265">
        <v>41601</v>
      </c>
      <c r="AL265" t="s">
        <v>52</v>
      </c>
      <c r="AM265" t="s">
        <v>46</v>
      </c>
      <c r="AN265">
        <v>137430</v>
      </c>
      <c r="AO265">
        <v>3.5026329999999999</v>
      </c>
      <c r="AP265">
        <v>3.582109</v>
      </c>
      <c r="AQ265">
        <v>7.9476000000000102E-2</v>
      </c>
      <c r="AR265">
        <v>79.476000000000099</v>
      </c>
    </row>
    <row r="266" spans="13:44">
      <c r="M266">
        <v>55252</v>
      </c>
      <c r="N266" t="s">
        <v>52</v>
      </c>
      <c r="O266" t="s">
        <v>49</v>
      </c>
      <c r="P266">
        <v>119096</v>
      </c>
      <c r="Q266">
        <v>1.7122310000000001</v>
      </c>
      <c r="R266">
        <v>1.967022</v>
      </c>
      <c r="S266">
        <v>0.25479099999999999</v>
      </c>
      <c r="T266">
        <v>254.791</v>
      </c>
      <c r="Y266" s="2">
        <v>51197</v>
      </c>
      <c r="Z266" s="2" t="s">
        <v>46</v>
      </c>
      <c r="AA266" s="2" t="s">
        <v>69</v>
      </c>
      <c r="AB266" s="2">
        <v>88736</v>
      </c>
      <c r="AC266" s="2">
        <v>2.5899990000000002</v>
      </c>
      <c r="AD266" s="2">
        <v>2.8334260000000002</v>
      </c>
      <c r="AE266" s="2">
        <v>0.243427</v>
      </c>
      <c r="AF266" s="2">
        <v>243.42699999999999</v>
      </c>
      <c r="AK266">
        <v>48582</v>
      </c>
      <c r="AL266" t="s">
        <v>52</v>
      </c>
      <c r="AM266" t="s">
        <v>47</v>
      </c>
      <c r="AN266">
        <v>244340</v>
      </c>
      <c r="AO266">
        <v>3.5037690000000001</v>
      </c>
      <c r="AP266">
        <v>3.6446170000000002</v>
      </c>
      <c r="AQ266">
        <v>0.140848</v>
      </c>
      <c r="AR266">
        <v>140.84800000000001</v>
      </c>
    </row>
    <row r="267" spans="13:44">
      <c r="M267">
        <v>45089</v>
      </c>
      <c r="N267" t="s">
        <v>73</v>
      </c>
      <c r="O267" t="s">
        <v>23</v>
      </c>
      <c r="P267">
        <v>89690</v>
      </c>
      <c r="Q267">
        <v>1.5322689999999899</v>
      </c>
      <c r="R267">
        <v>1.7873889999999999</v>
      </c>
      <c r="S267">
        <v>0.25512000000000001</v>
      </c>
      <c r="T267">
        <v>255.12</v>
      </c>
      <c r="Y267" s="2">
        <v>51765</v>
      </c>
      <c r="Z267" s="2" t="s">
        <v>72</v>
      </c>
      <c r="AA267" s="2" t="s">
        <v>69</v>
      </c>
      <c r="AB267" s="2">
        <v>617328</v>
      </c>
      <c r="AC267" s="2">
        <v>1.4799990000000001</v>
      </c>
      <c r="AD267" s="2">
        <v>1.7235990000000001</v>
      </c>
      <c r="AE267" s="2">
        <v>0.24360000000000001</v>
      </c>
      <c r="AF267" s="2">
        <v>243.6</v>
      </c>
      <c r="AK267">
        <v>45654</v>
      </c>
      <c r="AL267" t="s">
        <v>53</v>
      </c>
      <c r="AM267" t="s">
        <v>46</v>
      </c>
      <c r="AN267">
        <v>120598</v>
      </c>
      <c r="AO267">
        <v>1.5026329999999899</v>
      </c>
      <c r="AP267">
        <v>1.624622</v>
      </c>
      <c r="AQ267">
        <v>0.121989</v>
      </c>
      <c r="AR267">
        <v>121.989</v>
      </c>
    </row>
    <row r="268" spans="13:44">
      <c r="M268">
        <v>49132</v>
      </c>
      <c r="N268" t="s">
        <v>62</v>
      </c>
      <c r="O268" t="s">
        <v>22</v>
      </c>
      <c r="P268">
        <v>800292</v>
      </c>
      <c r="Q268">
        <v>1.532278</v>
      </c>
      <c r="R268">
        <v>1.7874919999999901</v>
      </c>
      <c r="S268">
        <v>0.255213999999999</v>
      </c>
      <c r="T268">
        <v>255.213999999999</v>
      </c>
      <c r="Y268" s="2">
        <v>40986</v>
      </c>
      <c r="Z268" s="2" t="s">
        <v>64</v>
      </c>
      <c r="AA268" s="2" t="s">
        <v>15</v>
      </c>
      <c r="AB268" s="2">
        <v>197610</v>
      </c>
      <c r="AC268" s="2">
        <v>1.4799990000000001</v>
      </c>
      <c r="AD268" s="2">
        <v>1.723703</v>
      </c>
      <c r="AE268" s="2">
        <v>0.243704</v>
      </c>
      <c r="AF268" s="2">
        <v>243.70400000000001</v>
      </c>
      <c r="AK268">
        <v>51669</v>
      </c>
      <c r="AL268" t="s">
        <v>53</v>
      </c>
      <c r="AM268" t="s">
        <v>47</v>
      </c>
      <c r="AN268">
        <v>128694</v>
      </c>
      <c r="AO268">
        <v>1.5037689999999999</v>
      </c>
      <c r="AP268">
        <v>1.612617</v>
      </c>
      <c r="AQ268">
        <v>0.108847999999999</v>
      </c>
      <c r="AR268">
        <v>108.847999999999</v>
      </c>
    </row>
    <row r="269" spans="13:44">
      <c r="M269">
        <v>40626</v>
      </c>
      <c r="N269" t="s">
        <v>64</v>
      </c>
      <c r="O269" t="s">
        <v>46</v>
      </c>
      <c r="P269">
        <v>459458</v>
      </c>
      <c r="Q269">
        <v>1.8199999999999901</v>
      </c>
      <c r="R269">
        <v>2.0753430000000002</v>
      </c>
      <c r="S269">
        <v>0.25534299999999999</v>
      </c>
      <c r="T269">
        <v>255.34299999999999</v>
      </c>
      <c r="Y269" s="2">
        <v>37390</v>
      </c>
      <c r="Z269" s="2" t="s">
        <v>70</v>
      </c>
      <c r="AA269" s="2" t="s">
        <v>15</v>
      </c>
      <c r="AB269" s="2">
        <v>84168</v>
      </c>
      <c r="AC269" s="2">
        <v>2.5899990000000002</v>
      </c>
      <c r="AD269" s="2">
        <v>2.8338299999999998</v>
      </c>
      <c r="AE269" s="2">
        <v>0.24383099999999999</v>
      </c>
      <c r="AF269" s="2">
        <v>243.83099999999999</v>
      </c>
      <c r="AK269">
        <v>57695</v>
      </c>
      <c r="AL269" t="s">
        <v>53</v>
      </c>
      <c r="AM269" t="s">
        <v>46</v>
      </c>
      <c r="AN269">
        <v>162020</v>
      </c>
      <c r="AO269">
        <v>2.0026329999999999</v>
      </c>
      <c r="AP269">
        <v>2.0818569999999998</v>
      </c>
      <c r="AQ269">
        <v>7.9223999999999906E-2</v>
      </c>
      <c r="AR269">
        <v>79.223999999999904</v>
      </c>
    </row>
    <row r="270" spans="13:44">
      <c r="M270">
        <v>56464</v>
      </c>
      <c r="N270" t="s">
        <v>51</v>
      </c>
      <c r="O270" t="s">
        <v>7</v>
      </c>
      <c r="P270">
        <v>104050</v>
      </c>
      <c r="Q270">
        <v>1.9799989999999901</v>
      </c>
      <c r="R270">
        <v>2.2359659999999999</v>
      </c>
      <c r="S270">
        <v>0.255967</v>
      </c>
      <c r="T270">
        <v>255.96700000000001</v>
      </c>
      <c r="Y270" s="2">
        <v>36663</v>
      </c>
      <c r="Z270" s="2" t="s">
        <v>22</v>
      </c>
      <c r="AA270" s="2" t="s">
        <v>69</v>
      </c>
      <c r="AB270" s="2">
        <v>736778</v>
      </c>
      <c r="AC270" s="2">
        <v>2</v>
      </c>
      <c r="AD270" s="2">
        <v>2.2441939999999998</v>
      </c>
      <c r="AE270" s="2">
        <v>0.24419399999999999</v>
      </c>
      <c r="AF270" s="2">
        <v>244.19399999999999</v>
      </c>
      <c r="AK270">
        <v>54586</v>
      </c>
      <c r="AL270" t="s">
        <v>53</v>
      </c>
      <c r="AM270" t="s">
        <v>47</v>
      </c>
      <c r="AN270">
        <v>34626</v>
      </c>
      <c r="AO270">
        <v>2.0037690000000001</v>
      </c>
      <c r="AP270">
        <v>2.112622</v>
      </c>
      <c r="AQ270">
        <v>0.10885299999999901</v>
      </c>
      <c r="AR270">
        <v>108.852999999999</v>
      </c>
    </row>
    <row r="271" spans="13:44">
      <c r="M271">
        <v>53134</v>
      </c>
      <c r="N271" t="s">
        <v>50</v>
      </c>
      <c r="O271" t="s">
        <v>64</v>
      </c>
      <c r="P271">
        <v>204634</v>
      </c>
      <c r="Q271">
        <v>1.7425569999999999</v>
      </c>
      <c r="R271">
        <v>1.999017</v>
      </c>
      <c r="S271">
        <v>0.25645999999999902</v>
      </c>
      <c r="T271">
        <v>256.45999999999901</v>
      </c>
      <c r="Y271" s="2">
        <v>48313</v>
      </c>
      <c r="Z271" s="2" t="s">
        <v>51</v>
      </c>
      <c r="AA271" s="2" t="s">
        <v>8</v>
      </c>
      <c r="AB271" s="2">
        <v>176148</v>
      </c>
      <c r="AC271" s="2">
        <v>2</v>
      </c>
      <c r="AD271" s="2">
        <v>2.244243</v>
      </c>
      <c r="AE271" s="2">
        <v>0.24424299999999999</v>
      </c>
      <c r="AF271" s="2">
        <v>244.24299999999999</v>
      </c>
      <c r="AK271">
        <v>42349</v>
      </c>
      <c r="AL271" t="s">
        <v>53</v>
      </c>
      <c r="AM271" t="s">
        <v>47</v>
      </c>
      <c r="AN271">
        <v>145002</v>
      </c>
      <c r="AO271">
        <v>2.5026459999999999</v>
      </c>
      <c r="AP271">
        <v>2.624622</v>
      </c>
      <c r="AQ271">
        <v>0.121976</v>
      </c>
      <c r="AR271">
        <v>121.976</v>
      </c>
    </row>
    <row r="272" spans="13:44">
      <c r="M272">
        <v>46867</v>
      </c>
      <c r="N272" t="s">
        <v>22</v>
      </c>
      <c r="O272" t="s">
        <v>72</v>
      </c>
      <c r="P272">
        <v>797040</v>
      </c>
      <c r="Q272">
        <v>1.2024980000000001</v>
      </c>
      <c r="R272">
        <v>1.459017</v>
      </c>
      <c r="S272">
        <v>0.256518999999999</v>
      </c>
      <c r="T272">
        <v>256.51899999999898</v>
      </c>
      <c r="Y272" s="2">
        <v>42174</v>
      </c>
      <c r="Z272" s="2" t="s">
        <v>85</v>
      </c>
      <c r="AA272" s="2" t="s">
        <v>8</v>
      </c>
      <c r="AB272" s="2">
        <v>86624</v>
      </c>
      <c r="AC272" s="2">
        <v>1.322417</v>
      </c>
      <c r="AD272" s="2">
        <v>1.5670219999999999</v>
      </c>
      <c r="AE272" s="2">
        <v>0.24460499999999999</v>
      </c>
      <c r="AF272" s="2">
        <v>244.60499999999999</v>
      </c>
      <c r="AK272">
        <v>58846</v>
      </c>
      <c r="AL272" t="s">
        <v>53</v>
      </c>
      <c r="AM272" t="s">
        <v>48</v>
      </c>
      <c r="AN272">
        <v>291316</v>
      </c>
      <c r="AO272">
        <v>2.5038130000000001</v>
      </c>
      <c r="AP272">
        <v>2.6058569999999999</v>
      </c>
      <c r="AQ272">
        <v>0.102043999999999</v>
      </c>
      <c r="AR272">
        <v>102.043999999999</v>
      </c>
    </row>
    <row r="273" spans="13:44">
      <c r="M273">
        <v>37350</v>
      </c>
      <c r="N273" t="s">
        <v>15</v>
      </c>
      <c r="O273" t="s">
        <v>67</v>
      </c>
      <c r="P273">
        <v>341460</v>
      </c>
      <c r="Q273">
        <v>1.7424740000000001</v>
      </c>
      <c r="R273">
        <v>1.999017</v>
      </c>
      <c r="S273">
        <v>0.25654299999999902</v>
      </c>
      <c r="T273">
        <v>256.54299999999898</v>
      </c>
      <c r="Y273" s="2">
        <v>43443</v>
      </c>
      <c r="Z273" s="2" t="s">
        <v>60</v>
      </c>
      <c r="AA273" s="2" t="s">
        <v>8</v>
      </c>
      <c r="AB273" s="2">
        <v>65162</v>
      </c>
      <c r="AC273" s="2">
        <v>1.322417</v>
      </c>
      <c r="AD273" s="2">
        <v>1.5670219999999999</v>
      </c>
      <c r="AE273" s="2">
        <v>0.24460499999999999</v>
      </c>
      <c r="AF273" s="2">
        <v>244.60499999999999</v>
      </c>
      <c r="AK273">
        <v>56015</v>
      </c>
      <c r="AL273" t="s">
        <v>53</v>
      </c>
      <c r="AM273" t="s">
        <v>46</v>
      </c>
      <c r="AN273">
        <v>128356</v>
      </c>
      <c r="AO273">
        <v>3.5026329999999999</v>
      </c>
      <c r="AP273">
        <v>3.5821040000000002</v>
      </c>
      <c r="AQ273">
        <v>7.9471000000000194E-2</v>
      </c>
      <c r="AR273">
        <v>79.471000000000203</v>
      </c>
    </row>
    <row r="274" spans="13:44">
      <c r="M274">
        <v>33830</v>
      </c>
      <c r="N274" t="s">
        <v>48</v>
      </c>
      <c r="O274" t="s">
        <v>8</v>
      </c>
      <c r="P274">
        <v>652056</v>
      </c>
      <c r="Q274">
        <v>1.7423169999999999</v>
      </c>
      <c r="R274">
        <v>1.9990220000000001</v>
      </c>
      <c r="S274">
        <v>0.25670500000000002</v>
      </c>
      <c r="T274">
        <v>256.70499999999998</v>
      </c>
      <c r="Y274" s="2">
        <v>35982</v>
      </c>
      <c r="Z274" s="2" t="s">
        <v>74</v>
      </c>
      <c r="AA274" s="2" t="s">
        <v>26</v>
      </c>
      <c r="AB274" s="2">
        <v>166888</v>
      </c>
      <c r="AC274" s="2">
        <v>1.879999</v>
      </c>
      <c r="AD274" s="2">
        <v>2.1255310000000001</v>
      </c>
      <c r="AE274" s="2">
        <v>0.245532</v>
      </c>
      <c r="AF274" s="2">
        <v>245.53200000000001</v>
      </c>
      <c r="AK274">
        <v>35914</v>
      </c>
      <c r="AL274" t="s">
        <v>53</v>
      </c>
      <c r="AM274" t="s">
        <v>47</v>
      </c>
      <c r="AN274">
        <v>95946</v>
      </c>
      <c r="AO274">
        <v>3.5037690000000001</v>
      </c>
      <c r="AP274">
        <v>3.664622</v>
      </c>
      <c r="AQ274">
        <v>0.160852999999999</v>
      </c>
      <c r="AR274">
        <v>160.85299999999901</v>
      </c>
    </row>
    <row r="275" spans="13:44">
      <c r="M275">
        <v>41212</v>
      </c>
      <c r="N275" t="s">
        <v>24</v>
      </c>
      <c r="O275" t="s">
        <v>50</v>
      </c>
      <c r="P275">
        <v>151258</v>
      </c>
      <c r="Q275">
        <v>2.1822680000000001</v>
      </c>
      <c r="R275">
        <v>2.439022</v>
      </c>
      <c r="S275">
        <v>0.25675399999999898</v>
      </c>
      <c r="T275">
        <v>256.753999999999</v>
      </c>
      <c r="Y275" s="2">
        <v>56659</v>
      </c>
      <c r="Z275" s="2" t="s">
        <v>50</v>
      </c>
      <c r="AA275" s="2" t="s">
        <v>8</v>
      </c>
      <c r="AB275" s="2">
        <v>108634</v>
      </c>
      <c r="AC275" s="2">
        <v>1.58</v>
      </c>
      <c r="AD275" s="2">
        <v>1.825615</v>
      </c>
      <c r="AE275" s="2">
        <v>0.245615</v>
      </c>
      <c r="AF275" s="2">
        <v>245.61500000000001</v>
      </c>
      <c r="AK275">
        <v>55434</v>
      </c>
      <c r="AL275" t="s">
        <v>16</v>
      </c>
      <c r="AM275" t="s">
        <v>46</v>
      </c>
      <c r="AN275">
        <v>202682</v>
      </c>
      <c r="AO275">
        <v>1.5</v>
      </c>
      <c r="AP275">
        <v>1.624627</v>
      </c>
      <c r="AQ275">
        <v>0.124627</v>
      </c>
      <c r="AR275">
        <v>124.627</v>
      </c>
    </row>
    <row r="276" spans="13:44">
      <c r="M276">
        <v>39282</v>
      </c>
      <c r="N276" t="s">
        <v>71</v>
      </c>
      <c r="O276" t="s">
        <v>7</v>
      </c>
      <c r="P276">
        <v>102140</v>
      </c>
      <c r="Q276">
        <v>1.202258</v>
      </c>
      <c r="R276">
        <v>1.459022</v>
      </c>
      <c r="S276">
        <v>0.25676399999999999</v>
      </c>
      <c r="T276">
        <v>256.76400000000001</v>
      </c>
      <c r="Y276" s="2">
        <v>46586</v>
      </c>
      <c r="Z276" s="2" t="s">
        <v>51</v>
      </c>
      <c r="AA276" s="2" t="s">
        <v>62</v>
      </c>
      <c r="AB276" s="2">
        <v>97934</v>
      </c>
      <c r="AC276" s="2">
        <v>1.879999</v>
      </c>
      <c r="AD276" s="2">
        <v>2.125899</v>
      </c>
      <c r="AE276" s="2">
        <v>0.24590000000000001</v>
      </c>
      <c r="AF276" s="2">
        <v>245.9</v>
      </c>
      <c r="AK276">
        <v>59100</v>
      </c>
      <c r="AL276" t="s">
        <v>16</v>
      </c>
      <c r="AM276" t="s">
        <v>11</v>
      </c>
      <c r="AN276">
        <v>97200</v>
      </c>
      <c r="AO276">
        <v>1.5037400000000001</v>
      </c>
      <c r="AP276">
        <v>1.6246320000000001</v>
      </c>
      <c r="AQ276">
        <v>0.120892</v>
      </c>
      <c r="AR276">
        <v>120.892</v>
      </c>
    </row>
    <row r="277" spans="13:44">
      <c r="M277">
        <v>53087</v>
      </c>
      <c r="N277" t="s">
        <v>69</v>
      </c>
      <c r="O277" t="s">
        <v>26</v>
      </c>
      <c r="P277">
        <v>106708</v>
      </c>
      <c r="Q277">
        <v>1.2022550000000001</v>
      </c>
      <c r="R277">
        <v>1.459022</v>
      </c>
      <c r="S277">
        <v>0.25676699999999902</v>
      </c>
      <c r="T277">
        <v>256.76699999999897</v>
      </c>
      <c r="Y277" s="2">
        <v>46957</v>
      </c>
      <c r="Z277" s="2" t="s">
        <v>80</v>
      </c>
      <c r="AA277" s="2" t="s">
        <v>18</v>
      </c>
      <c r="AB277" s="2">
        <v>26744</v>
      </c>
      <c r="AC277" s="2">
        <v>1.872282</v>
      </c>
      <c r="AD277" s="2">
        <v>2.1190250000000002</v>
      </c>
      <c r="AE277" s="2">
        <v>0.24674299999999999</v>
      </c>
      <c r="AF277" s="2">
        <v>246.74299999999999</v>
      </c>
      <c r="AK277">
        <v>55438</v>
      </c>
      <c r="AL277" t="s">
        <v>16</v>
      </c>
      <c r="AM277" t="s">
        <v>46</v>
      </c>
      <c r="AN277">
        <v>197866</v>
      </c>
      <c r="AO277">
        <v>2</v>
      </c>
      <c r="AP277">
        <v>2.120622</v>
      </c>
      <c r="AQ277">
        <v>0.12062199999999999</v>
      </c>
      <c r="AR277">
        <v>120.622</v>
      </c>
    </row>
    <row r="278" spans="13:44">
      <c r="M278">
        <v>53087</v>
      </c>
      <c r="N278" t="s">
        <v>69</v>
      </c>
      <c r="O278" t="s">
        <v>50</v>
      </c>
      <c r="P278">
        <v>122162</v>
      </c>
      <c r="Q278">
        <v>1.742243</v>
      </c>
      <c r="R278">
        <v>1.9990220000000001</v>
      </c>
      <c r="S278">
        <v>0.25677899999999998</v>
      </c>
      <c r="T278">
        <v>256.779</v>
      </c>
      <c r="Y278" s="2">
        <v>55342</v>
      </c>
      <c r="Z278" s="2" t="s">
        <v>7</v>
      </c>
      <c r="AA278" s="2" t="s">
        <v>18</v>
      </c>
      <c r="AB278" s="2">
        <v>87368</v>
      </c>
      <c r="AC278" s="2">
        <v>1.872282</v>
      </c>
      <c r="AD278" s="2">
        <v>2.1190250000000002</v>
      </c>
      <c r="AE278" s="2">
        <v>0.24674299999999999</v>
      </c>
      <c r="AF278" s="2">
        <v>246.74299999999999</v>
      </c>
      <c r="AK278">
        <v>50989</v>
      </c>
      <c r="AL278" t="s">
        <v>16</v>
      </c>
      <c r="AM278" t="s">
        <v>11</v>
      </c>
      <c r="AN278">
        <v>57342</v>
      </c>
      <c r="AO278">
        <v>2.0037400000000001</v>
      </c>
      <c r="AP278">
        <v>2.1206320000000001</v>
      </c>
      <c r="AQ278">
        <v>0.116892</v>
      </c>
      <c r="AR278">
        <v>116.892</v>
      </c>
    </row>
    <row r="279" spans="13:44">
      <c r="M279">
        <v>51661</v>
      </c>
      <c r="N279" t="s">
        <v>68</v>
      </c>
      <c r="O279" t="s">
        <v>23</v>
      </c>
      <c r="P279">
        <v>487822</v>
      </c>
      <c r="Q279">
        <v>1.7422339999999901</v>
      </c>
      <c r="R279">
        <v>1.9990220000000001</v>
      </c>
      <c r="S279">
        <v>0.25678800000000002</v>
      </c>
      <c r="T279">
        <v>256.78800000000001</v>
      </c>
      <c r="Y279" s="2">
        <v>35217</v>
      </c>
      <c r="Z279" s="2" t="s">
        <v>78</v>
      </c>
      <c r="AA279" s="2" t="s">
        <v>22</v>
      </c>
      <c r="AB279" s="2">
        <v>62282</v>
      </c>
      <c r="AC279" s="2">
        <v>1.2122599999999999</v>
      </c>
      <c r="AD279" s="2">
        <v>1.459022</v>
      </c>
      <c r="AE279" s="2">
        <v>0.24676200000000001</v>
      </c>
      <c r="AF279" s="2">
        <v>246.762</v>
      </c>
      <c r="AK279">
        <v>37088</v>
      </c>
      <c r="AL279" t="s">
        <v>16</v>
      </c>
      <c r="AM279" t="s">
        <v>47</v>
      </c>
      <c r="AN279">
        <v>229484</v>
      </c>
      <c r="AO279">
        <v>2.5000119999999999</v>
      </c>
      <c r="AP279">
        <v>2.585871</v>
      </c>
      <c r="AQ279">
        <v>8.5859000000000102E-2</v>
      </c>
      <c r="AR279">
        <v>85.859000000000094</v>
      </c>
    </row>
    <row r="280" spans="13:44">
      <c r="M280">
        <v>49998</v>
      </c>
      <c r="N280" t="s">
        <v>60</v>
      </c>
      <c r="O280" t="s">
        <v>16</v>
      </c>
      <c r="P280">
        <v>51458</v>
      </c>
      <c r="Q280">
        <v>2.182258</v>
      </c>
      <c r="R280">
        <v>2.439066</v>
      </c>
      <c r="S280">
        <v>0.25680799999999898</v>
      </c>
      <c r="T280">
        <v>256.80799999999903</v>
      </c>
      <c r="Y280" s="2">
        <v>34026</v>
      </c>
      <c r="Z280" s="2" t="s">
        <v>69</v>
      </c>
      <c r="AA280" s="2" t="s">
        <v>22</v>
      </c>
      <c r="AB280" s="2">
        <v>126916</v>
      </c>
      <c r="AC280" s="2">
        <v>1.2122599999999999</v>
      </c>
      <c r="AD280" s="2">
        <v>1.459022</v>
      </c>
      <c r="AE280" s="2">
        <v>0.24676200000000001</v>
      </c>
      <c r="AF280" s="2">
        <v>246.762</v>
      </c>
      <c r="AK280">
        <v>53464</v>
      </c>
      <c r="AL280" t="s">
        <v>16</v>
      </c>
      <c r="AM280" t="s">
        <v>48</v>
      </c>
      <c r="AN280">
        <v>115766</v>
      </c>
      <c r="AO280">
        <v>2.5000239999999998</v>
      </c>
      <c r="AP280">
        <v>2.644622</v>
      </c>
      <c r="AQ280">
        <v>0.144598</v>
      </c>
      <c r="AR280">
        <v>144.59800000000001</v>
      </c>
    </row>
    <row r="281" spans="13:44">
      <c r="M281">
        <v>42009</v>
      </c>
      <c r="N281" t="s">
        <v>67</v>
      </c>
      <c r="O281" t="s">
        <v>46</v>
      </c>
      <c r="P281">
        <v>222060</v>
      </c>
      <c r="Q281">
        <v>2.5899990000000002</v>
      </c>
      <c r="R281">
        <v>2.8470219999999999</v>
      </c>
      <c r="S281">
        <v>0.257022999999999</v>
      </c>
      <c r="T281">
        <v>257.022999999999</v>
      </c>
      <c r="Y281" s="2">
        <v>35217</v>
      </c>
      <c r="Z281" s="2" t="s">
        <v>82</v>
      </c>
      <c r="AA281" s="2" t="s">
        <v>73</v>
      </c>
      <c r="AB281" s="2">
        <v>75924</v>
      </c>
      <c r="AC281" s="2">
        <v>1.8922600000000001</v>
      </c>
      <c r="AD281" s="2">
        <v>2.1390220000000002</v>
      </c>
      <c r="AE281" s="2">
        <v>0.24676200000000001</v>
      </c>
      <c r="AF281" s="2">
        <v>246.762</v>
      </c>
      <c r="AK281">
        <v>47723</v>
      </c>
      <c r="AL281" t="s">
        <v>16</v>
      </c>
      <c r="AM281" t="s">
        <v>50</v>
      </c>
      <c r="AN281">
        <v>334484</v>
      </c>
      <c r="AO281">
        <v>2.5060150000000001</v>
      </c>
      <c r="AP281">
        <v>2.6446320000000001</v>
      </c>
      <c r="AQ281">
        <v>0.13861699999999999</v>
      </c>
      <c r="AR281">
        <v>138.61699999999999</v>
      </c>
    </row>
    <row r="282" spans="13:44">
      <c r="M282">
        <v>48749</v>
      </c>
      <c r="N282" t="s">
        <v>51</v>
      </c>
      <c r="O282" t="s">
        <v>61</v>
      </c>
      <c r="P282">
        <v>130988</v>
      </c>
      <c r="Q282">
        <v>1.6624949999999901</v>
      </c>
      <c r="R282">
        <v>1.9196770000000001</v>
      </c>
      <c r="S282">
        <v>0.25718200000000002</v>
      </c>
      <c r="T282">
        <v>257.18200000000002</v>
      </c>
      <c r="Y282" s="2">
        <v>56743</v>
      </c>
      <c r="Z282" s="2" t="s">
        <v>8</v>
      </c>
      <c r="AA282" s="2" t="s">
        <v>73</v>
      </c>
      <c r="AB282" s="2">
        <v>65224</v>
      </c>
      <c r="AC282" s="2">
        <v>1.8922600000000001</v>
      </c>
      <c r="AD282" s="2">
        <v>2.1390220000000002</v>
      </c>
      <c r="AE282" s="2">
        <v>0.24676200000000001</v>
      </c>
      <c r="AF282" s="2">
        <v>246.762</v>
      </c>
      <c r="AK282">
        <v>55446</v>
      </c>
      <c r="AL282" t="s">
        <v>16</v>
      </c>
      <c r="AM282" t="s">
        <v>46</v>
      </c>
      <c r="AN282">
        <v>211004</v>
      </c>
      <c r="AO282">
        <v>3.5</v>
      </c>
      <c r="AP282">
        <v>3.5829819999999999</v>
      </c>
      <c r="AQ282">
        <v>8.2981999999999806E-2</v>
      </c>
      <c r="AR282">
        <v>82.9819999999998</v>
      </c>
    </row>
    <row r="283" spans="13:44">
      <c r="M283">
        <v>34572</v>
      </c>
      <c r="N283" t="s">
        <v>55</v>
      </c>
      <c r="O283" t="s">
        <v>60</v>
      </c>
      <c r="P283">
        <v>124856</v>
      </c>
      <c r="Q283">
        <v>1.662255</v>
      </c>
      <c r="R283">
        <v>1.9196819999999899</v>
      </c>
      <c r="S283">
        <v>0.25742699999999902</v>
      </c>
      <c r="T283">
        <v>257.426999999999</v>
      </c>
      <c r="Y283" s="2">
        <v>48683</v>
      </c>
      <c r="Z283" s="2" t="s">
        <v>12</v>
      </c>
      <c r="AA283" s="2" t="s">
        <v>24</v>
      </c>
      <c r="AB283" s="2">
        <v>203070</v>
      </c>
      <c r="AC283" s="2">
        <v>1.592257</v>
      </c>
      <c r="AD283" s="2">
        <v>1.8390219999999999</v>
      </c>
      <c r="AE283" s="2">
        <v>0.24676500000000001</v>
      </c>
      <c r="AF283" s="2">
        <v>246.76499999999999</v>
      </c>
      <c r="AK283">
        <v>50639</v>
      </c>
      <c r="AL283" t="s">
        <v>16</v>
      </c>
      <c r="AM283" t="s">
        <v>11</v>
      </c>
      <c r="AN283">
        <v>78990</v>
      </c>
      <c r="AO283">
        <v>3.5037400000000001</v>
      </c>
      <c r="AP283">
        <v>3.582811</v>
      </c>
      <c r="AQ283">
        <v>7.9070999999999794E-2</v>
      </c>
      <c r="AR283">
        <v>79.070999999999799</v>
      </c>
    </row>
    <row r="284" spans="13:44">
      <c r="M284">
        <v>53297</v>
      </c>
      <c r="N284" t="s">
        <v>51</v>
      </c>
      <c r="O284" t="s">
        <v>64</v>
      </c>
      <c r="P284">
        <v>560586</v>
      </c>
      <c r="Q284">
        <v>1.7124980000000001</v>
      </c>
      <c r="R284">
        <v>1.971017</v>
      </c>
      <c r="S284">
        <v>0.258518999999999</v>
      </c>
      <c r="T284">
        <v>258.51899999999898</v>
      </c>
      <c r="Y284" s="2">
        <v>33615</v>
      </c>
      <c r="Z284" s="2" t="s">
        <v>55</v>
      </c>
      <c r="AA284" s="2" t="s">
        <v>24</v>
      </c>
      <c r="AB284" s="2">
        <v>62096</v>
      </c>
      <c r="AC284" s="2">
        <v>1.592257</v>
      </c>
      <c r="AD284" s="2">
        <v>1.8390219999999999</v>
      </c>
      <c r="AE284" s="2">
        <v>0.24676500000000001</v>
      </c>
      <c r="AF284" s="2">
        <v>246.76499999999999</v>
      </c>
      <c r="AK284">
        <v>60297</v>
      </c>
      <c r="AL284" t="s">
        <v>45</v>
      </c>
      <c r="AM284" t="s">
        <v>46</v>
      </c>
      <c r="AN284">
        <v>86562</v>
      </c>
      <c r="AO284">
        <v>1.5026329999999899</v>
      </c>
      <c r="AP284">
        <v>1.624622</v>
      </c>
      <c r="AQ284">
        <v>0.121989</v>
      </c>
      <c r="AR284">
        <v>121.989</v>
      </c>
    </row>
    <row r="285" spans="13:44">
      <c r="M285">
        <v>37350</v>
      </c>
      <c r="N285" t="s">
        <v>15</v>
      </c>
      <c r="O285" t="s">
        <v>65</v>
      </c>
      <c r="P285">
        <v>66664</v>
      </c>
      <c r="Q285">
        <v>1.532473</v>
      </c>
      <c r="R285">
        <v>1.7910200000000001</v>
      </c>
      <c r="S285">
        <v>0.25854700000000003</v>
      </c>
      <c r="T285">
        <v>258.54700000000003</v>
      </c>
      <c r="Y285" s="2">
        <v>34766</v>
      </c>
      <c r="Z285" s="2" t="s">
        <v>22</v>
      </c>
      <c r="AA285" s="2" t="s">
        <v>24</v>
      </c>
      <c r="AB285" s="2">
        <v>333954</v>
      </c>
      <c r="AC285" s="2">
        <v>1.4799990000000001</v>
      </c>
      <c r="AD285" s="2">
        <v>1.728102</v>
      </c>
      <c r="AE285" s="2">
        <v>0.24810299999999999</v>
      </c>
      <c r="AF285" s="2">
        <v>248.10300000000001</v>
      </c>
      <c r="AK285">
        <v>44623</v>
      </c>
      <c r="AL285" t="s">
        <v>45</v>
      </c>
      <c r="AM285" t="s">
        <v>47</v>
      </c>
      <c r="AN285">
        <v>59988</v>
      </c>
      <c r="AO285">
        <v>1.5037689999999999</v>
      </c>
      <c r="AP285">
        <v>1.612622</v>
      </c>
      <c r="AQ285">
        <v>0.10885299999999901</v>
      </c>
      <c r="AR285">
        <v>108.852999999999</v>
      </c>
    </row>
    <row r="286" spans="13:44">
      <c r="M286">
        <v>41507</v>
      </c>
      <c r="N286" t="s">
        <v>16</v>
      </c>
      <c r="O286" t="s">
        <v>54</v>
      </c>
      <c r="P286">
        <v>128232</v>
      </c>
      <c r="Q286">
        <v>1.5324709999999999</v>
      </c>
      <c r="R286">
        <v>1.7910200000000001</v>
      </c>
      <c r="S286">
        <v>0.25854899999999897</v>
      </c>
      <c r="T286">
        <v>258.54899999999901</v>
      </c>
      <c r="Y286" s="2">
        <v>44204</v>
      </c>
      <c r="Z286" s="2" t="s">
        <v>50</v>
      </c>
      <c r="AA286" s="2" t="s">
        <v>23</v>
      </c>
      <c r="AB286" s="2">
        <v>114766</v>
      </c>
      <c r="AC286" s="2">
        <v>1.4799990000000001</v>
      </c>
      <c r="AD286" s="2">
        <v>1.728132</v>
      </c>
      <c r="AE286" s="2">
        <v>0.24813299999999999</v>
      </c>
      <c r="AF286" s="2">
        <v>248.13300000000001</v>
      </c>
      <c r="AK286">
        <v>34942</v>
      </c>
      <c r="AL286" t="s">
        <v>45</v>
      </c>
      <c r="AM286" t="s">
        <v>46</v>
      </c>
      <c r="AN286">
        <v>86252</v>
      </c>
      <c r="AO286">
        <v>2.0026329999999999</v>
      </c>
      <c r="AP286">
        <v>2.08186599999999</v>
      </c>
      <c r="AQ286">
        <v>7.9232999999999804E-2</v>
      </c>
      <c r="AR286">
        <v>79.232999999999805</v>
      </c>
    </row>
    <row r="287" spans="13:44">
      <c r="M287">
        <v>53087</v>
      </c>
      <c r="N287" t="s">
        <v>69</v>
      </c>
      <c r="O287" t="s">
        <v>50</v>
      </c>
      <c r="P287">
        <v>97448</v>
      </c>
      <c r="Q287">
        <v>1.532268</v>
      </c>
      <c r="R287">
        <v>1.7910219999999999</v>
      </c>
      <c r="S287">
        <v>0.25875399999999898</v>
      </c>
      <c r="T287">
        <v>258.753999999999</v>
      </c>
      <c r="Y287" s="2">
        <v>60563</v>
      </c>
      <c r="Z287" s="2" t="s">
        <v>65</v>
      </c>
      <c r="AA287" s="2" t="s">
        <v>60</v>
      </c>
      <c r="AB287" s="2">
        <v>116330</v>
      </c>
      <c r="AC287" s="2">
        <v>1.58</v>
      </c>
      <c r="AD287" s="2">
        <v>1.828449</v>
      </c>
      <c r="AE287" s="2">
        <v>0.248449</v>
      </c>
      <c r="AF287" s="2">
        <v>248.44900000000001</v>
      </c>
      <c r="AK287">
        <v>38860</v>
      </c>
      <c r="AL287" t="s">
        <v>45</v>
      </c>
      <c r="AM287" t="s">
        <v>47</v>
      </c>
      <c r="AN287">
        <v>221838</v>
      </c>
      <c r="AO287">
        <v>2.0037690000000001</v>
      </c>
      <c r="AP287">
        <v>2.073874</v>
      </c>
      <c r="AQ287">
        <v>7.0104999999999806E-2</v>
      </c>
      <c r="AR287">
        <v>70.104999999999805</v>
      </c>
    </row>
    <row r="288" spans="13:44">
      <c r="M288">
        <v>39138</v>
      </c>
      <c r="N288" t="s">
        <v>55</v>
      </c>
      <c r="O288" t="s">
        <v>8</v>
      </c>
      <c r="P288">
        <v>320260</v>
      </c>
      <c r="Q288">
        <v>1.7122579999999901</v>
      </c>
      <c r="R288">
        <v>1.9710220000000001</v>
      </c>
      <c r="S288">
        <v>0.25876399999999999</v>
      </c>
      <c r="T288">
        <v>258.76400000000001</v>
      </c>
      <c r="Y288" s="2">
        <v>51456</v>
      </c>
      <c r="Z288" s="2" t="s">
        <v>80</v>
      </c>
      <c r="AA288" s="2" t="s">
        <v>17</v>
      </c>
      <c r="AB288" s="2">
        <v>45388</v>
      </c>
      <c r="AC288" s="2">
        <v>1.32226</v>
      </c>
      <c r="AD288" s="2">
        <v>1.5710219999999999</v>
      </c>
      <c r="AE288" s="2">
        <v>0.24876200000000001</v>
      </c>
      <c r="AF288" s="2">
        <v>248.762</v>
      </c>
      <c r="AK288">
        <v>60709</v>
      </c>
      <c r="AL288" t="s">
        <v>45</v>
      </c>
      <c r="AM288" t="s">
        <v>47</v>
      </c>
      <c r="AN288">
        <v>74236</v>
      </c>
      <c r="AO288">
        <v>2.5026459999999999</v>
      </c>
      <c r="AP288">
        <v>2.6246320000000001</v>
      </c>
      <c r="AQ288">
        <v>0.121986</v>
      </c>
      <c r="AR288">
        <v>121.986</v>
      </c>
    </row>
    <row r="289" spans="13:44">
      <c r="M289">
        <v>47587</v>
      </c>
      <c r="N289" t="s">
        <v>8</v>
      </c>
      <c r="O289" t="s">
        <v>62</v>
      </c>
      <c r="P289">
        <v>120536</v>
      </c>
      <c r="Q289">
        <v>1.5322309999999999</v>
      </c>
      <c r="R289">
        <v>1.7910219999999999</v>
      </c>
      <c r="S289">
        <v>0.25879099999999999</v>
      </c>
      <c r="T289">
        <v>258.791</v>
      </c>
      <c r="Y289" s="2">
        <v>40946</v>
      </c>
      <c r="Z289" s="2" t="s">
        <v>7</v>
      </c>
      <c r="AA289" s="2" t="s">
        <v>17</v>
      </c>
      <c r="AB289" s="2">
        <v>45388</v>
      </c>
      <c r="AC289" s="2">
        <v>1.32226</v>
      </c>
      <c r="AD289" s="2">
        <v>1.5710219999999999</v>
      </c>
      <c r="AE289" s="2">
        <v>0.24876200000000001</v>
      </c>
      <c r="AF289" s="2">
        <v>248.762</v>
      </c>
      <c r="AK289">
        <v>40157</v>
      </c>
      <c r="AL289" t="s">
        <v>45</v>
      </c>
      <c r="AM289" t="s">
        <v>48</v>
      </c>
      <c r="AN289">
        <v>15982</v>
      </c>
      <c r="AO289">
        <v>2.5038130000000001</v>
      </c>
      <c r="AP289">
        <v>2.6446170000000002</v>
      </c>
      <c r="AQ289">
        <v>0.14080400000000001</v>
      </c>
      <c r="AR289">
        <v>140.804</v>
      </c>
    </row>
    <row r="290" spans="13:44">
      <c r="M290">
        <v>33830</v>
      </c>
      <c r="N290" t="s">
        <v>48</v>
      </c>
      <c r="O290" t="s">
        <v>26</v>
      </c>
      <c r="P290">
        <v>152698</v>
      </c>
      <c r="Q290">
        <v>1.5322559999999901</v>
      </c>
      <c r="R290">
        <v>1.791118</v>
      </c>
      <c r="S290">
        <v>0.25886199999999998</v>
      </c>
      <c r="T290">
        <v>258.86200000000002</v>
      </c>
      <c r="Y290" s="2">
        <v>34903</v>
      </c>
      <c r="Z290" s="2" t="s">
        <v>79</v>
      </c>
      <c r="AA290" s="2" t="s">
        <v>7</v>
      </c>
      <c r="AB290" s="2">
        <v>49956</v>
      </c>
      <c r="AC290" s="2">
        <v>1.8022590000000001</v>
      </c>
      <c r="AD290" s="2">
        <v>2.0510220000000001</v>
      </c>
      <c r="AE290" s="2">
        <v>0.24876300000000001</v>
      </c>
      <c r="AF290" s="2">
        <v>248.76300000000001</v>
      </c>
      <c r="AK290">
        <v>53080</v>
      </c>
      <c r="AL290" t="s">
        <v>45</v>
      </c>
      <c r="AM290" t="s">
        <v>46</v>
      </c>
      <c r="AN290">
        <v>85060</v>
      </c>
      <c r="AO290">
        <v>3.5026329999999999</v>
      </c>
      <c r="AP290">
        <v>3.6206170000000002</v>
      </c>
      <c r="AQ290">
        <v>0.11798400000000001</v>
      </c>
      <c r="AR290">
        <v>117.98399999999999</v>
      </c>
    </row>
    <row r="291" spans="13:44">
      <c r="M291">
        <v>53134</v>
      </c>
      <c r="N291" t="s">
        <v>50</v>
      </c>
      <c r="O291" t="s">
        <v>66</v>
      </c>
      <c r="P291">
        <v>82242</v>
      </c>
      <c r="Q291">
        <v>1.5324960000000001</v>
      </c>
      <c r="R291">
        <v>1.791523</v>
      </c>
      <c r="S291">
        <v>0.25902699999999901</v>
      </c>
      <c r="T291">
        <v>259.02699999999902</v>
      </c>
      <c r="Y291" s="2">
        <v>40164</v>
      </c>
      <c r="Z291" s="2" t="s">
        <v>62</v>
      </c>
      <c r="AA291" s="2" t="s">
        <v>7</v>
      </c>
      <c r="AB291" s="2">
        <v>125414</v>
      </c>
      <c r="AC291" s="2">
        <v>1.8022590000000001</v>
      </c>
      <c r="AD291" s="2">
        <v>2.0510220000000001</v>
      </c>
      <c r="AE291" s="2">
        <v>0.24876300000000001</v>
      </c>
      <c r="AF291" s="2">
        <v>248.76300000000001</v>
      </c>
      <c r="AK291">
        <v>52705</v>
      </c>
      <c r="AL291" t="s">
        <v>45</v>
      </c>
      <c r="AM291" t="s">
        <v>47</v>
      </c>
      <c r="AN291">
        <v>44072</v>
      </c>
      <c r="AO291">
        <v>3.5037690000000001</v>
      </c>
      <c r="AP291">
        <v>3.664622</v>
      </c>
      <c r="AQ291">
        <v>0.160852999999999</v>
      </c>
      <c r="AR291">
        <v>160.85299999999901</v>
      </c>
    </row>
    <row r="292" spans="13:44">
      <c r="M292">
        <v>55252</v>
      </c>
      <c r="N292" t="s">
        <v>52</v>
      </c>
      <c r="O292" t="s">
        <v>46</v>
      </c>
      <c r="P292">
        <v>103580</v>
      </c>
      <c r="Q292">
        <v>1.5322309999999999</v>
      </c>
      <c r="R292">
        <v>1.7913809999999999</v>
      </c>
      <c r="S292">
        <v>0.25914999999999999</v>
      </c>
      <c r="T292">
        <v>259.14999999999998</v>
      </c>
      <c r="Y292" s="2">
        <v>46311</v>
      </c>
      <c r="Z292" s="2" t="s">
        <v>63</v>
      </c>
      <c r="AA292" s="2" t="s">
        <v>26</v>
      </c>
      <c r="AB292" s="2">
        <v>123964</v>
      </c>
      <c r="AC292" s="2">
        <v>1.4799990000000001</v>
      </c>
      <c r="AD292" s="2">
        <v>1.7291859999999999</v>
      </c>
      <c r="AE292" s="2">
        <v>0.24918699999999999</v>
      </c>
      <c r="AF292" s="2">
        <v>249.18700000000001</v>
      </c>
      <c r="AK292">
        <v>37198</v>
      </c>
      <c r="AL292" t="s">
        <v>52</v>
      </c>
      <c r="AM292" t="s">
        <v>46</v>
      </c>
      <c r="AN292">
        <v>142686</v>
      </c>
      <c r="AO292">
        <v>1.5026329999999899</v>
      </c>
      <c r="AP292">
        <v>1.585861</v>
      </c>
      <c r="AQ292">
        <v>8.3227999999999996E-2</v>
      </c>
      <c r="AR292">
        <v>83.227999999999994</v>
      </c>
    </row>
    <row r="293" spans="13:44">
      <c r="M293">
        <v>52171</v>
      </c>
      <c r="N293" t="s">
        <v>26</v>
      </c>
      <c r="O293" t="s">
        <v>64</v>
      </c>
      <c r="P293">
        <v>59030</v>
      </c>
      <c r="Q293">
        <v>2.4124759999999998</v>
      </c>
      <c r="R293">
        <v>2.671932</v>
      </c>
      <c r="S293">
        <v>0.25945600000000002</v>
      </c>
      <c r="T293">
        <v>259.45600000000002</v>
      </c>
      <c r="Y293" s="2">
        <v>44020</v>
      </c>
      <c r="Z293" s="2" t="s">
        <v>70</v>
      </c>
      <c r="AA293" s="2" t="s">
        <v>51</v>
      </c>
      <c r="AB293" s="2">
        <v>125042</v>
      </c>
      <c r="AC293" s="2">
        <v>1.8934</v>
      </c>
      <c r="AD293" s="2">
        <v>2.1430169999999999</v>
      </c>
      <c r="AE293" s="2">
        <v>0.24961700000000001</v>
      </c>
      <c r="AF293" s="2">
        <v>249.61699999999999</v>
      </c>
      <c r="AK293">
        <v>57518</v>
      </c>
      <c r="AL293" t="s">
        <v>52</v>
      </c>
      <c r="AM293" t="s">
        <v>47</v>
      </c>
      <c r="AN293">
        <v>153828</v>
      </c>
      <c r="AO293">
        <v>1.5037689999999999</v>
      </c>
      <c r="AP293">
        <v>1.5745559999999901</v>
      </c>
      <c r="AQ293">
        <v>7.0786999999999697E-2</v>
      </c>
      <c r="AR293">
        <v>70.786999999999694</v>
      </c>
    </row>
    <row r="294" spans="13:44">
      <c r="M294">
        <v>44654</v>
      </c>
      <c r="N294" t="s">
        <v>66</v>
      </c>
      <c r="O294" t="s">
        <v>8</v>
      </c>
      <c r="P294">
        <v>279720</v>
      </c>
      <c r="Q294">
        <v>2.412236</v>
      </c>
      <c r="R294">
        <v>2.6719369999999998</v>
      </c>
      <c r="S294">
        <v>0.25970099999999902</v>
      </c>
      <c r="T294">
        <v>259.700999999999</v>
      </c>
      <c r="Y294" s="2">
        <v>41156</v>
      </c>
      <c r="Z294" s="2" t="s">
        <v>62</v>
      </c>
      <c r="AA294" s="2" t="s">
        <v>7</v>
      </c>
      <c r="AB294" s="2">
        <v>566360</v>
      </c>
      <c r="AC294" s="2">
        <v>2.0133519999999998</v>
      </c>
      <c r="AD294" s="2">
        <v>2.2630219999999999</v>
      </c>
      <c r="AE294" s="2">
        <v>0.24967</v>
      </c>
      <c r="AF294" s="2">
        <v>249.67</v>
      </c>
      <c r="AK294">
        <v>49144</v>
      </c>
      <c r="AL294" t="s">
        <v>52</v>
      </c>
      <c r="AM294" t="s">
        <v>46</v>
      </c>
      <c r="AN294">
        <v>140558</v>
      </c>
      <c r="AO294">
        <v>2.0026329999999999</v>
      </c>
      <c r="AP294">
        <v>2.1206170000000002</v>
      </c>
      <c r="AQ294">
        <v>0.11798400000000001</v>
      </c>
      <c r="AR294">
        <v>117.98399999999999</v>
      </c>
    </row>
    <row r="295" spans="13:44">
      <c r="M295">
        <v>36016</v>
      </c>
      <c r="N295" t="s">
        <v>7</v>
      </c>
      <c r="O295" t="s">
        <v>60</v>
      </c>
      <c r="P295">
        <v>619336</v>
      </c>
      <c r="Q295">
        <v>2.602455</v>
      </c>
      <c r="R295">
        <v>2.863022</v>
      </c>
      <c r="S295">
        <v>0.26056699999999999</v>
      </c>
      <c r="T295">
        <v>260.56700000000001</v>
      </c>
      <c r="Y295" s="2">
        <v>49116</v>
      </c>
      <c r="Z295" s="2" t="s">
        <v>22</v>
      </c>
      <c r="AA295" s="2" t="s">
        <v>62</v>
      </c>
      <c r="AB295" s="2">
        <v>102502</v>
      </c>
      <c r="AC295" s="2">
        <v>1.429999</v>
      </c>
      <c r="AD295" s="2">
        <v>1.6798150000000001</v>
      </c>
      <c r="AE295" s="2">
        <v>0.24981600000000001</v>
      </c>
      <c r="AF295" s="2">
        <v>249.816</v>
      </c>
      <c r="AK295">
        <v>48145</v>
      </c>
      <c r="AL295" t="s">
        <v>52</v>
      </c>
      <c r="AM295" t="s">
        <v>47</v>
      </c>
      <c r="AN295">
        <v>80554</v>
      </c>
      <c r="AO295">
        <v>2.0037690000000001</v>
      </c>
      <c r="AP295">
        <v>2.112622</v>
      </c>
      <c r="AQ295">
        <v>0.10885299999999901</v>
      </c>
      <c r="AR295">
        <v>108.852999999999</v>
      </c>
    </row>
    <row r="296" spans="13:44">
      <c r="M296">
        <v>53000</v>
      </c>
      <c r="N296" t="s">
        <v>69</v>
      </c>
      <c r="O296" t="s">
        <v>15</v>
      </c>
      <c r="P296">
        <v>68228</v>
      </c>
      <c r="Q296">
        <v>2.602255</v>
      </c>
      <c r="R296">
        <v>2.863022</v>
      </c>
      <c r="S296">
        <v>0.26076699999999903</v>
      </c>
      <c r="T296">
        <v>260.767</v>
      </c>
      <c r="Y296" s="2">
        <v>54286</v>
      </c>
      <c r="Z296" s="2" t="s">
        <v>78</v>
      </c>
      <c r="AA296" s="2" t="s">
        <v>12</v>
      </c>
      <c r="AB296" s="2">
        <v>68352</v>
      </c>
      <c r="AC296" s="2">
        <v>1.89316</v>
      </c>
      <c r="AD296" s="2">
        <v>2.1430220000000002</v>
      </c>
      <c r="AE296" s="2">
        <v>0.249862</v>
      </c>
      <c r="AF296" s="2">
        <v>249.86199999999999</v>
      </c>
      <c r="AK296">
        <v>55400</v>
      </c>
      <c r="AL296" t="s">
        <v>52</v>
      </c>
      <c r="AM296" t="s">
        <v>47</v>
      </c>
      <c r="AN296">
        <v>117160</v>
      </c>
      <c r="AO296">
        <v>2.5026459999999999</v>
      </c>
      <c r="AP296">
        <v>2.6246269999999998</v>
      </c>
      <c r="AQ296">
        <v>0.12198100000000001</v>
      </c>
      <c r="AR296">
        <v>121.98099999999999</v>
      </c>
    </row>
    <row r="297" spans="13:44">
      <c r="M297">
        <v>54622</v>
      </c>
      <c r="N297" t="s">
        <v>46</v>
      </c>
      <c r="O297" t="s">
        <v>26</v>
      </c>
      <c r="P297">
        <v>90016</v>
      </c>
      <c r="Q297">
        <v>2.6101209999999999</v>
      </c>
      <c r="R297">
        <v>2.871041</v>
      </c>
      <c r="S297">
        <v>0.26091999999999999</v>
      </c>
      <c r="T297">
        <v>260.92</v>
      </c>
      <c r="Y297" s="2">
        <v>42895</v>
      </c>
      <c r="Z297" s="2" t="s">
        <v>69</v>
      </c>
      <c r="AA297" s="2" t="s">
        <v>12</v>
      </c>
      <c r="AB297" s="2">
        <v>102016</v>
      </c>
      <c r="AC297" s="2">
        <v>1.89316</v>
      </c>
      <c r="AD297" s="2">
        <v>2.1430220000000002</v>
      </c>
      <c r="AE297" s="2">
        <v>0.249862</v>
      </c>
      <c r="AF297" s="2">
        <v>249.86199999999999</v>
      </c>
      <c r="AK297">
        <v>48916</v>
      </c>
      <c r="AL297" t="s">
        <v>52</v>
      </c>
      <c r="AM297" t="s">
        <v>48</v>
      </c>
      <c r="AN297">
        <v>138870</v>
      </c>
      <c r="AO297">
        <v>2.5038130000000001</v>
      </c>
      <c r="AP297">
        <v>2.605861</v>
      </c>
      <c r="AQ297">
        <v>0.102047999999999</v>
      </c>
      <c r="AR297">
        <v>102.04799999999901</v>
      </c>
    </row>
    <row r="298" spans="13:44">
      <c r="M298">
        <v>39302</v>
      </c>
      <c r="N298" t="s">
        <v>67</v>
      </c>
      <c r="O298" t="s">
        <v>73</v>
      </c>
      <c r="P298">
        <v>184882</v>
      </c>
      <c r="Q298">
        <v>1.7299989999999901</v>
      </c>
      <c r="R298">
        <v>1.9910220000000001</v>
      </c>
      <c r="S298">
        <v>0.26102300000000001</v>
      </c>
      <c r="T298">
        <v>261.02300000000002</v>
      </c>
      <c r="Y298" s="2">
        <v>41591</v>
      </c>
      <c r="Z298" s="2" t="s">
        <v>49</v>
      </c>
      <c r="AA298" s="2" t="s">
        <v>16</v>
      </c>
      <c r="AB298" s="2">
        <v>122462</v>
      </c>
      <c r="AC298" s="2">
        <v>1.58</v>
      </c>
      <c r="AD298" s="2">
        <v>1.830252</v>
      </c>
      <c r="AE298" s="2">
        <v>0.25025199999999997</v>
      </c>
      <c r="AF298" s="2">
        <v>250.25200000000001</v>
      </c>
      <c r="AK298">
        <v>41601</v>
      </c>
      <c r="AL298" t="s">
        <v>52</v>
      </c>
      <c r="AM298" t="s">
        <v>46</v>
      </c>
      <c r="AN298">
        <v>137430</v>
      </c>
      <c r="AO298">
        <v>3.5026329999999999</v>
      </c>
      <c r="AP298">
        <v>3.582109</v>
      </c>
      <c r="AQ298">
        <v>7.9476000000000102E-2</v>
      </c>
      <c r="AR298">
        <v>79.476000000000099</v>
      </c>
    </row>
    <row r="299" spans="13:44">
      <c r="M299">
        <v>55311</v>
      </c>
      <c r="N299" t="s">
        <v>49</v>
      </c>
      <c r="O299" t="s">
        <v>73</v>
      </c>
      <c r="P299">
        <v>767236</v>
      </c>
      <c r="Q299">
        <v>2.5899990000000002</v>
      </c>
      <c r="R299">
        <v>2.85104299999999</v>
      </c>
      <c r="S299">
        <v>0.261043999999999</v>
      </c>
      <c r="T299">
        <v>261.04399999999902</v>
      </c>
      <c r="Y299" s="2">
        <v>56244</v>
      </c>
      <c r="Z299" s="2" t="s">
        <v>15</v>
      </c>
      <c r="AA299" s="2" t="s">
        <v>50</v>
      </c>
      <c r="AB299" s="2">
        <v>83558</v>
      </c>
      <c r="AC299" s="2">
        <v>1.5924750000000001</v>
      </c>
      <c r="AD299" s="2">
        <v>1.8430169999999999</v>
      </c>
      <c r="AE299" s="2">
        <v>0.25054199999999999</v>
      </c>
      <c r="AF299" s="2">
        <v>250.542</v>
      </c>
      <c r="AK299">
        <v>48582</v>
      </c>
      <c r="AL299" t="s">
        <v>52</v>
      </c>
      <c r="AM299" t="s">
        <v>47</v>
      </c>
      <c r="AN299">
        <v>244340</v>
      </c>
      <c r="AO299">
        <v>3.5037690000000001</v>
      </c>
      <c r="AP299">
        <v>3.6446170000000002</v>
      </c>
      <c r="AQ299">
        <v>0.140848</v>
      </c>
      <c r="AR299">
        <v>140.84800000000001</v>
      </c>
    </row>
    <row r="300" spans="13:44">
      <c r="M300">
        <v>44184</v>
      </c>
      <c r="N300" t="s">
        <v>15</v>
      </c>
      <c r="O300" t="s">
        <v>8</v>
      </c>
      <c r="P300">
        <v>168932</v>
      </c>
      <c r="Q300">
        <v>2.5899990000000002</v>
      </c>
      <c r="R300">
        <v>2.851092</v>
      </c>
      <c r="S300">
        <v>0.26109299999999902</v>
      </c>
      <c r="T300">
        <v>261.09299999999899</v>
      </c>
      <c r="Y300" s="2">
        <v>53148</v>
      </c>
      <c r="Z300" s="2" t="s">
        <v>46</v>
      </c>
      <c r="AA300" s="2" t="s">
        <v>15</v>
      </c>
      <c r="AB300" s="2">
        <v>104066</v>
      </c>
      <c r="AC300" s="2">
        <v>2</v>
      </c>
      <c r="AD300" s="2">
        <v>2.2506110000000001</v>
      </c>
      <c r="AE300" s="2">
        <v>0.25061099999999997</v>
      </c>
      <c r="AF300" s="2">
        <v>250.61099999999999</v>
      </c>
      <c r="AK300">
        <v>45654</v>
      </c>
      <c r="AL300" t="s">
        <v>53</v>
      </c>
      <c r="AM300" t="s">
        <v>46</v>
      </c>
      <c r="AN300">
        <v>120598</v>
      </c>
      <c r="AO300">
        <v>1.5026329999999899</v>
      </c>
      <c r="AP300">
        <v>1.624622</v>
      </c>
      <c r="AQ300">
        <v>0.121989</v>
      </c>
      <c r="AR300">
        <v>121.989</v>
      </c>
    </row>
    <row r="301" spans="13:44">
      <c r="M301">
        <v>60702</v>
      </c>
      <c r="N301" t="s">
        <v>16</v>
      </c>
      <c r="O301" t="s">
        <v>73</v>
      </c>
      <c r="P301">
        <v>796118</v>
      </c>
      <c r="Q301">
        <v>2.1699989999999998</v>
      </c>
      <c r="R301">
        <v>2.4311729999999998</v>
      </c>
      <c r="S301">
        <v>0.26117400000000002</v>
      </c>
      <c r="T301">
        <v>261.17399999999998</v>
      </c>
      <c r="Y301" s="2">
        <v>38499</v>
      </c>
      <c r="Z301" s="2" t="s">
        <v>79</v>
      </c>
      <c r="AA301" s="2" t="s">
        <v>7</v>
      </c>
      <c r="AB301" s="2">
        <v>215272</v>
      </c>
      <c r="AC301" s="2">
        <v>2.0122900000000001</v>
      </c>
      <c r="AD301" s="2">
        <v>2.2630219999999999</v>
      </c>
      <c r="AE301" s="2">
        <v>0.25073200000000001</v>
      </c>
      <c r="AF301" s="2">
        <v>250.732</v>
      </c>
      <c r="AK301">
        <v>51669</v>
      </c>
      <c r="AL301" t="s">
        <v>53</v>
      </c>
      <c r="AM301" t="s">
        <v>47</v>
      </c>
      <c r="AN301">
        <v>128694</v>
      </c>
      <c r="AO301">
        <v>1.5037689999999999</v>
      </c>
      <c r="AP301">
        <v>1.612617</v>
      </c>
      <c r="AQ301">
        <v>0.108847999999999</v>
      </c>
      <c r="AR301">
        <v>108.847999999999</v>
      </c>
    </row>
    <row r="302" spans="13:44">
      <c r="M302">
        <v>41309</v>
      </c>
      <c r="N302" t="s">
        <v>62</v>
      </c>
      <c r="O302" t="s">
        <v>50</v>
      </c>
      <c r="P302">
        <v>94320</v>
      </c>
      <c r="Q302">
        <v>1.6622440000000001</v>
      </c>
      <c r="R302">
        <v>1.9236899999999999</v>
      </c>
      <c r="S302">
        <v>0.26144600000000001</v>
      </c>
      <c r="T302">
        <v>261.44600000000003</v>
      </c>
      <c r="Y302" s="2">
        <v>42174</v>
      </c>
      <c r="Z302" s="2" t="s">
        <v>85</v>
      </c>
      <c r="AA302" s="2" t="s">
        <v>26</v>
      </c>
      <c r="AB302" s="2">
        <v>56150</v>
      </c>
      <c r="AC302" s="2">
        <v>1.472261</v>
      </c>
      <c r="AD302" s="2">
        <v>1.7230240000000001</v>
      </c>
      <c r="AE302" s="2">
        <v>0.25076300000000001</v>
      </c>
      <c r="AF302" s="2">
        <v>250.76300000000001</v>
      </c>
      <c r="AK302">
        <v>57695</v>
      </c>
      <c r="AL302" t="s">
        <v>53</v>
      </c>
      <c r="AM302" t="s">
        <v>46</v>
      </c>
      <c r="AN302">
        <v>162020</v>
      </c>
      <c r="AO302">
        <v>2.0026329999999999</v>
      </c>
      <c r="AP302">
        <v>2.0818569999999998</v>
      </c>
      <c r="AQ302">
        <v>7.9223999999999906E-2</v>
      </c>
      <c r="AR302">
        <v>79.223999999999904</v>
      </c>
    </row>
    <row r="303" spans="13:44">
      <c r="M303">
        <v>46483</v>
      </c>
      <c r="N303" t="s">
        <v>26</v>
      </c>
      <c r="O303" t="s">
        <v>60</v>
      </c>
      <c r="P303">
        <v>51784</v>
      </c>
      <c r="Q303">
        <v>2.6099990000000002</v>
      </c>
      <c r="R303">
        <v>2.8714759999999999</v>
      </c>
      <c r="S303">
        <v>0.26147699999999902</v>
      </c>
      <c r="T303">
        <v>261.47699999999901</v>
      </c>
      <c r="Y303" s="2">
        <v>43443</v>
      </c>
      <c r="Z303" s="2" t="s">
        <v>60</v>
      </c>
      <c r="AA303" s="2" t="s">
        <v>26</v>
      </c>
      <c r="AB303" s="2">
        <v>89752</v>
      </c>
      <c r="AC303" s="2">
        <v>1.472261</v>
      </c>
      <c r="AD303" s="2">
        <v>1.7230240000000001</v>
      </c>
      <c r="AE303" s="2">
        <v>0.25076300000000001</v>
      </c>
      <c r="AF303" s="2">
        <v>250.76300000000001</v>
      </c>
      <c r="AK303">
        <v>54586</v>
      </c>
      <c r="AL303" t="s">
        <v>53</v>
      </c>
      <c r="AM303" t="s">
        <v>47</v>
      </c>
      <c r="AN303">
        <v>34626</v>
      </c>
      <c r="AO303">
        <v>2.0037690000000001</v>
      </c>
      <c r="AP303">
        <v>2.112622</v>
      </c>
      <c r="AQ303">
        <v>0.10885299999999901</v>
      </c>
      <c r="AR303">
        <v>108.852999999999</v>
      </c>
    </row>
    <row r="304" spans="13:44">
      <c r="M304">
        <v>36118</v>
      </c>
      <c r="N304" t="s">
        <v>65</v>
      </c>
      <c r="O304" t="s">
        <v>73</v>
      </c>
      <c r="P304">
        <v>215598</v>
      </c>
      <c r="Q304">
        <v>2.6099990000000002</v>
      </c>
      <c r="R304">
        <v>2.8719570000000001</v>
      </c>
      <c r="S304">
        <v>0.26195799999999902</v>
      </c>
      <c r="T304">
        <v>261.957999999999</v>
      </c>
      <c r="Y304" s="2">
        <v>48569</v>
      </c>
      <c r="Z304" s="2" t="s">
        <v>75</v>
      </c>
      <c r="AA304" s="2" t="s">
        <v>18</v>
      </c>
      <c r="AB304" s="2">
        <v>81994</v>
      </c>
      <c r="AC304" s="2">
        <v>1.5922350000000001</v>
      </c>
      <c r="AD304" s="2">
        <v>1.8430219999999999</v>
      </c>
      <c r="AE304" s="2">
        <v>0.25078699999999998</v>
      </c>
      <c r="AF304" s="2">
        <v>250.78700000000001</v>
      </c>
      <c r="AK304">
        <v>42349</v>
      </c>
      <c r="AL304" t="s">
        <v>53</v>
      </c>
      <c r="AM304" t="s">
        <v>47</v>
      </c>
      <c r="AN304">
        <v>145002</v>
      </c>
      <c r="AO304">
        <v>2.5026459999999999</v>
      </c>
      <c r="AP304">
        <v>2.624622</v>
      </c>
      <c r="AQ304">
        <v>0.121976</v>
      </c>
      <c r="AR304">
        <v>121.976</v>
      </c>
    </row>
    <row r="305" spans="13:44">
      <c r="M305">
        <v>33091</v>
      </c>
      <c r="N305" t="s">
        <v>26</v>
      </c>
      <c r="O305" t="s">
        <v>61</v>
      </c>
      <c r="P305">
        <v>72734</v>
      </c>
      <c r="Q305">
        <v>1.9925109999999999</v>
      </c>
      <c r="R305">
        <v>2.2550180000000002</v>
      </c>
      <c r="S305">
        <v>0.26250699999999999</v>
      </c>
      <c r="T305">
        <v>262.50700000000001</v>
      </c>
      <c r="Y305" s="2">
        <v>52499</v>
      </c>
      <c r="Z305" s="2" t="s">
        <v>68</v>
      </c>
      <c r="AA305" s="2" t="s">
        <v>18</v>
      </c>
      <c r="AB305" s="2">
        <v>46766</v>
      </c>
      <c r="AC305" s="2">
        <v>1.5922350000000001</v>
      </c>
      <c r="AD305" s="2">
        <v>1.8430219999999999</v>
      </c>
      <c r="AE305" s="2">
        <v>0.25078699999999998</v>
      </c>
      <c r="AF305" s="2">
        <v>250.78700000000001</v>
      </c>
      <c r="AK305">
        <v>58846</v>
      </c>
      <c r="AL305" t="s">
        <v>53</v>
      </c>
      <c r="AM305" t="s">
        <v>48</v>
      </c>
      <c r="AN305">
        <v>291316</v>
      </c>
      <c r="AO305">
        <v>2.5038130000000001</v>
      </c>
      <c r="AP305">
        <v>2.6058569999999999</v>
      </c>
      <c r="AQ305">
        <v>0.102043999999999</v>
      </c>
      <c r="AR305">
        <v>102.043999999999</v>
      </c>
    </row>
    <row r="306" spans="13:44">
      <c r="M306">
        <v>57303</v>
      </c>
      <c r="N306" t="s">
        <v>66</v>
      </c>
      <c r="O306" t="s">
        <v>60</v>
      </c>
      <c r="P306">
        <v>232104</v>
      </c>
      <c r="Q306">
        <v>1.9922709999999999</v>
      </c>
      <c r="R306">
        <v>2.255023</v>
      </c>
      <c r="S306">
        <v>0.26275199999999899</v>
      </c>
      <c r="T306">
        <v>262.75199999999899</v>
      </c>
      <c r="Y306" s="2">
        <v>33739</v>
      </c>
      <c r="Z306" s="2" t="s">
        <v>64</v>
      </c>
      <c r="AA306" s="2" t="s">
        <v>17</v>
      </c>
      <c r="AB306" s="2">
        <v>179152</v>
      </c>
      <c r="AC306" s="2">
        <v>2</v>
      </c>
      <c r="AD306" s="2">
        <v>2.250877</v>
      </c>
      <c r="AE306" s="2">
        <v>0.25087700000000002</v>
      </c>
      <c r="AF306" s="2">
        <v>250.87700000000001</v>
      </c>
      <c r="AK306">
        <v>56015</v>
      </c>
      <c r="AL306" t="s">
        <v>53</v>
      </c>
      <c r="AM306" t="s">
        <v>46</v>
      </c>
      <c r="AN306">
        <v>128356</v>
      </c>
      <c r="AO306">
        <v>3.5026329999999999</v>
      </c>
      <c r="AP306">
        <v>3.5821040000000002</v>
      </c>
      <c r="AQ306">
        <v>7.9471000000000194E-2</v>
      </c>
      <c r="AR306">
        <v>79.471000000000203</v>
      </c>
    </row>
    <row r="307" spans="13:44">
      <c r="M307">
        <v>35272</v>
      </c>
      <c r="N307" t="s">
        <v>8</v>
      </c>
      <c r="O307" t="s">
        <v>50</v>
      </c>
      <c r="P307">
        <v>826722</v>
      </c>
      <c r="Q307">
        <v>2.4122379999999999</v>
      </c>
      <c r="R307">
        <v>2.6750229999999999</v>
      </c>
      <c r="S307">
        <v>0.26278499999999999</v>
      </c>
      <c r="T307">
        <v>262.78500000000003</v>
      </c>
      <c r="Y307" s="2">
        <v>55507</v>
      </c>
      <c r="Z307" s="2" t="s">
        <v>17</v>
      </c>
      <c r="AA307" s="2" t="s">
        <v>16</v>
      </c>
      <c r="AB307" s="2">
        <v>35942</v>
      </c>
      <c r="AC307" s="2">
        <v>1.8722760000000001</v>
      </c>
      <c r="AD307" s="2">
        <v>2.1231969999999998</v>
      </c>
      <c r="AE307" s="2">
        <v>0.25092100000000001</v>
      </c>
      <c r="AF307" s="2">
        <v>250.92099999999999</v>
      </c>
      <c r="AK307">
        <v>35914</v>
      </c>
      <c r="AL307" t="s">
        <v>53</v>
      </c>
      <c r="AM307" t="s">
        <v>47</v>
      </c>
      <c r="AN307">
        <v>95946</v>
      </c>
      <c r="AO307">
        <v>3.5037690000000001</v>
      </c>
      <c r="AP307">
        <v>3.664622</v>
      </c>
      <c r="AQ307">
        <v>0.160852999999999</v>
      </c>
      <c r="AR307">
        <v>160.85299999999901</v>
      </c>
    </row>
    <row r="308" spans="13:44">
      <c r="M308">
        <v>53606</v>
      </c>
      <c r="N308" t="s">
        <v>67</v>
      </c>
      <c r="O308" t="s">
        <v>49</v>
      </c>
      <c r="P308">
        <v>275746</v>
      </c>
      <c r="Q308">
        <v>2.3999990000000002</v>
      </c>
      <c r="R308">
        <v>2.6630219999999998</v>
      </c>
      <c r="S308">
        <v>0.26302299999999901</v>
      </c>
      <c r="T308">
        <v>263.022999999999</v>
      </c>
      <c r="Y308" s="2">
        <v>46424</v>
      </c>
      <c r="Z308" s="2" t="s">
        <v>47</v>
      </c>
      <c r="AA308" s="2" t="s">
        <v>16</v>
      </c>
      <c r="AB308" s="2">
        <v>29810</v>
      </c>
      <c r="AC308" s="2">
        <v>1.8722760000000001</v>
      </c>
      <c r="AD308" s="2">
        <v>2.1231969999999998</v>
      </c>
      <c r="AE308" s="2">
        <v>0.25092100000000001</v>
      </c>
      <c r="AF308" s="2">
        <v>250.92099999999999</v>
      </c>
      <c r="AK308">
        <v>55434</v>
      </c>
      <c r="AL308" t="s">
        <v>16</v>
      </c>
      <c r="AM308" t="s">
        <v>46</v>
      </c>
      <c r="AN308">
        <v>202682</v>
      </c>
      <c r="AO308">
        <v>1.5</v>
      </c>
      <c r="AP308">
        <v>1.624627</v>
      </c>
      <c r="AQ308">
        <v>0.124627</v>
      </c>
      <c r="AR308">
        <v>124.627</v>
      </c>
    </row>
    <row r="309" spans="13:44">
      <c r="M309">
        <v>56968</v>
      </c>
      <c r="N309" t="s">
        <v>72</v>
      </c>
      <c r="O309" t="s">
        <v>62</v>
      </c>
      <c r="P309">
        <v>793652</v>
      </c>
      <c r="Q309">
        <v>1.9799989999999901</v>
      </c>
      <c r="R309">
        <v>2.2430219999999998</v>
      </c>
      <c r="S309">
        <v>0.26302300000000001</v>
      </c>
      <c r="T309">
        <v>263.02300000000002</v>
      </c>
      <c r="Y309" s="2">
        <v>60673</v>
      </c>
      <c r="Z309" s="2" t="s">
        <v>49</v>
      </c>
      <c r="AA309" s="2" t="s">
        <v>23</v>
      </c>
      <c r="AB309" s="2">
        <v>634794</v>
      </c>
      <c r="AC309" s="2">
        <v>1.879999</v>
      </c>
      <c r="AD309" s="2">
        <v>2.1310220000000002</v>
      </c>
      <c r="AE309" s="2">
        <v>0.251023</v>
      </c>
      <c r="AF309" s="2">
        <v>251.023</v>
      </c>
      <c r="AK309">
        <v>59100</v>
      </c>
      <c r="AL309" t="s">
        <v>16</v>
      </c>
      <c r="AM309" t="s">
        <v>11</v>
      </c>
      <c r="AN309">
        <v>97200</v>
      </c>
      <c r="AO309">
        <v>1.5037400000000001</v>
      </c>
      <c r="AP309">
        <v>1.6246320000000001</v>
      </c>
      <c r="AQ309">
        <v>0.120892</v>
      </c>
      <c r="AR309">
        <v>120.892</v>
      </c>
    </row>
    <row r="310" spans="13:44">
      <c r="M310">
        <v>33290</v>
      </c>
      <c r="N310" t="s">
        <v>74</v>
      </c>
      <c r="O310" t="s">
        <v>23</v>
      </c>
      <c r="P310">
        <v>159424</v>
      </c>
      <c r="Q310">
        <v>1.699999</v>
      </c>
      <c r="R310">
        <v>1.963022</v>
      </c>
      <c r="S310">
        <v>0.26302300000000001</v>
      </c>
      <c r="T310">
        <v>263.02300000000002</v>
      </c>
      <c r="Y310" s="2">
        <v>48158</v>
      </c>
      <c r="Z310" s="2" t="s">
        <v>15</v>
      </c>
      <c r="AA310" s="2" t="s">
        <v>64</v>
      </c>
      <c r="AB310" s="2">
        <v>622464</v>
      </c>
      <c r="AC310" s="2">
        <v>1.4425790000000001</v>
      </c>
      <c r="AD310" s="2">
        <v>1.695017</v>
      </c>
      <c r="AE310" s="2">
        <v>0.252438</v>
      </c>
      <c r="AF310" s="2">
        <v>252.43799999999999</v>
      </c>
      <c r="AK310">
        <v>55438</v>
      </c>
      <c r="AL310" t="s">
        <v>16</v>
      </c>
      <c r="AM310" t="s">
        <v>46</v>
      </c>
      <c r="AN310">
        <v>197866</v>
      </c>
      <c r="AO310">
        <v>2</v>
      </c>
      <c r="AP310">
        <v>2.120622</v>
      </c>
      <c r="AQ310">
        <v>0.12062199999999999</v>
      </c>
      <c r="AR310">
        <v>120.622</v>
      </c>
    </row>
    <row r="311" spans="13:44">
      <c r="M311">
        <v>42644</v>
      </c>
      <c r="N311" t="s">
        <v>49</v>
      </c>
      <c r="O311" t="s">
        <v>68</v>
      </c>
      <c r="P311">
        <v>761578</v>
      </c>
      <c r="Q311">
        <v>2.022586</v>
      </c>
      <c r="R311">
        <v>2.2870170000000001</v>
      </c>
      <c r="S311">
        <v>0.26443100000000003</v>
      </c>
      <c r="T311">
        <v>264.43099999999998</v>
      </c>
      <c r="Y311" s="2">
        <v>48158</v>
      </c>
      <c r="Z311" s="2" t="s">
        <v>15</v>
      </c>
      <c r="AA311" s="2" t="s">
        <v>46</v>
      </c>
      <c r="AB311" s="2">
        <v>66664</v>
      </c>
      <c r="AC311" s="2">
        <v>1.3225789999999999</v>
      </c>
      <c r="AD311" s="2">
        <v>1.5750169999999999</v>
      </c>
      <c r="AE311" s="2">
        <v>0.252438</v>
      </c>
      <c r="AF311" s="2">
        <v>252.43799999999999</v>
      </c>
      <c r="AK311">
        <v>50989</v>
      </c>
      <c r="AL311" t="s">
        <v>16</v>
      </c>
      <c r="AM311" t="s">
        <v>11</v>
      </c>
      <c r="AN311">
        <v>57342</v>
      </c>
      <c r="AO311">
        <v>2.0037400000000001</v>
      </c>
      <c r="AP311">
        <v>2.1206320000000001</v>
      </c>
      <c r="AQ311">
        <v>0.116892</v>
      </c>
      <c r="AR311">
        <v>116.892</v>
      </c>
    </row>
    <row r="312" spans="13:44">
      <c r="M312">
        <v>39526</v>
      </c>
      <c r="N312" t="s">
        <v>69</v>
      </c>
      <c r="O312" t="s">
        <v>16</v>
      </c>
      <c r="P312">
        <v>51272</v>
      </c>
      <c r="Q312">
        <v>2.0224880000000001</v>
      </c>
      <c r="R312">
        <v>2.2870219999999999</v>
      </c>
      <c r="S312">
        <v>0.26453399999999899</v>
      </c>
      <c r="T312">
        <v>264.53399999999903</v>
      </c>
      <c r="Y312" s="2">
        <v>56186</v>
      </c>
      <c r="Z312" s="2" t="s">
        <v>22</v>
      </c>
      <c r="AA312" s="2" t="s">
        <v>70</v>
      </c>
      <c r="AB312" s="2">
        <v>83620</v>
      </c>
      <c r="AC312" s="2">
        <v>1.322497</v>
      </c>
      <c r="AD312" s="2">
        <v>1.5750169999999999</v>
      </c>
      <c r="AE312" s="2">
        <v>0.25252000000000002</v>
      </c>
      <c r="AF312" s="2">
        <v>252.52</v>
      </c>
      <c r="AK312">
        <v>37088</v>
      </c>
      <c r="AL312" t="s">
        <v>16</v>
      </c>
      <c r="AM312" t="s">
        <v>47</v>
      </c>
      <c r="AN312">
        <v>229484</v>
      </c>
      <c r="AO312">
        <v>2.5000119999999999</v>
      </c>
      <c r="AP312">
        <v>2.585871</v>
      </c>
      <c r="AQ312">
        <v>8.5859000000000102E-2</v>
      </c>
      <c r="AR312">
        <v>85.859000000000094</v>
      </c>
    </row>
    <row r="313" spans="13:44">
      <c r="M313">
        <v>40160</v>
      </c>
      <c r="N313" t="s">
        <v>51</v>
      </c>
      <c r="O313" t="s">
        <v>63</v>
      </c>
      <c r="P313">
        <v>54400</v>
      </c>
      <c r="Q313">
        <v>2.602624</v>
      </c>
      <c r="R313">
        <v>2.867178</v>
      </c>
      <c r="S313">
        <v>0.26455399999999901</v>
      </c>
      <c r="T313">
        <v>264.55399999999997</v>
      </c>
      <c r="Y313" s="2">
        <v>43474</v>
      </c>
      <c r="Z313" s="2" t="s">
        <v>61</v>
      </c>
      <c r="AA313" s="2" t="s">
        <v>49</v>
      </c>
      <c r="AB313" s="2">
        <v>92942</v>
      </c>
      <c r="AC313" s="2">
        <v>1.802486</v>
      </c>
      <c r="AD313" s="2">
        <v>2.0550169999999999</v>
      </c>
      <c r="AE313" s="2">
        <v>0.25253100000000001</v>
      </c>
      <c r="AF313" s="2">
        <v>252.53100000000001</v>
      </c>
      <c r="AK313">
        <v>53464</v>
      </c>
      <c r="AL313" t="s">
        <v>16</v>
      </c>
      <c r="AM313" t="s">
        <v>48</v>
      </c>
      <c r="AN313">
        <v>115766</v>
      </c>
      <c r="AO313">
        <v>2.5000239999999998</v>
      </c>
      <c r="AP313">
        <v>2.644622</v>
      </c>
      <c r="AQ313">
        <v>0.144598</v>
      </c>
      <c r="AR313">
        <v>144.59800000000001</v>
      </c>
    </row>
    <row r="314" spans="13:44">
      <c r="M314">
        <v>40749</v>
      </c>
      <c r="N314" t="s">
        <v>47</v>
      </c>
      <c r="O314" t="s">
        <v>15</v>
      </c>
      <c r="P314">
        <v>112592</v>
      </c>
      <c r="Q314">
        <v>2.0223460000000002</v>
      </c>
      <c r="R314">
        <v>2.2870219999999999</v>
      </c>
      <c r="S314">
        <v>0.26467599999999902</v>
      </c>
      <c r="T314">
        <v>264.67599999999902</v>
      </c>
      <c r="Y314" s="2">
        <v>53811</v>
      </c>
      <c r="Z314" s="2" t="s">
        <v>26</v>
      </c>
      <c r="AA314" s="2" t="s">
        <v>65</v>
      </c>
      <c r="AB314" s="2">
        <v>588242</v>
      </c>
      <c r="AC314" s="2">
        <v>1.442474</v>
      </c>
      <c r="AD314" s="2">
        <v>1.695065</v>
      </c>
      <c r="AE314" s="2">
        <v>0.25259100000000001</v>
      </c>
      <c r="AF314" s="2">
        <v>252.59100000000001</v>
      </c>
      <c r="AK314">
        <v>47723</v>
      </c>
      <c r="AL314" t="s">
        <v>16</v>
      </c>
      <c r="AM314" t="s">
        <v>50</v>
      </c>
      <c r="AN314">
        <v>334484</v>
      </c>
      <c r="AO314">
        <v>2.5060150000000001</v>
      </c>
      <c r="AP314">
        <v>2.6446320000000001</v>
      </c>
      <c r="AQ314">
        <v>0.13861699999999999</v>
      </c>
      <c r="AR314">
        <v>138.61699999999999</v>
      </c>
    </row>
    <row r="315" spans="13:44">
      <c r="M315">
        <v>39694</v>
      </c>
      <c r="N315" t="s">
        <v>55</v>
      </c>
      <c r="O315" t="s">
        <v>62</v>
      </c>
      <c r="P315">
        <v>105082</v>
      </c>
      <c r="Q315">
        <v>2.6023830000000001</v>
      </c>
      <c r="R315">
        <v>2.8671829999999998</v>
      </c>
      <c r="S315">
        <v>0.26479999999999898</v>
      </c>
      <c r="T315">
        <v>264.79999999999899</v>
      </c>
      <c r="Y315" s="2">
        <v>53068</v>
      </c>
      <c r="Z315" s="2" t="s">
        <v>75</v>
      </c>
      <c r="AA315" s="2" t="s">
        <v>8</v>
      </c>
      <c r="AB315" s="2">
        <v>68476</v>
      </c>
      <c r="AC315" s="2">
        <v>1.442339</v>
      </c>
      <c r="AD315" s="2">
        <v>1.695022</v>
      </c>
      <c r="AE315" s="2">
        <v>0.25268299999999999</v>
      </c>
      <c r="AF315" s="2">
        <v>252.68299999999999</v>
      </c>
      <c r="AK315">
        <v>55446</v>
      </c>
      <c r="AL315" t="s">
        <v>16</v>
      </c>
      <c r="AM315" t="s">
        <v>46</v>
      </c>
      <c r="AN315">
        <v>211004</v>
      </c>
      <c r="AO315">
        <v>3.5</v>
      </c>
      <c r="AP315">
        <v>3.5829819999999999</v>
      </c>
      <c r="AQ315">
        <v>8.2981999999999806E-2</v>
      </c>
      <c r="AR315">
        <v>82.9819999999998</v>
      </c>
    </row>
    <row r="316" spans="13:44">
      <c r="M316">
        <v>46585</v>
      </c>
      <c r="N316" t="s">
        <v>51</v>
      </c>
      <c r="O316" t="s">
        <v>62</v>
      </c>
      <c r="P316">
        <v>174816</v>
      </c>
      <c r="Q316">
        <v>1.7299989999999901</v>
      </c>
      <c r="R316">
        <v>1.9950220000000001</v>
      </c>
      <c r="S316">
        <v>0.26502300000000001</v>
      </c>
      <c r="T316">
        <v>265.02300000000002</v>
      </c>
      <c r="Y316" s="2">
        <v>53068</v>
      </c>
      <c r="Z316" s="2" t="s">
        <v>75</v>
      </c>
      <c r="AA316" s="2" t="s">
        <v>11</v>
      </c>
      <c r="AB316" s="2">
        <v>71542</v>
      </c>
      <c r="AC316" s="2">
        <v>1.3223389999999999</v>
      </c>
      <c r="AD316" s="2">
        <v>1.5750219999999999</v>
      </c>
      <c r="AE316" s="2">
        <v>0.25268299999999999</v>
      </c>
      <c r="AF316" s="2">
        <v>252.68299999999999</v>
      </c>
      <c r="AK316">
        <v>50639</v>
      </c>
      <c r="AL316" t="s">
        <v>16</v>
      </c>
      <c r="AM316" t="s">
        <v>11</v>
      </c>
      <c r="AN316">
        <v>78990</v>
      </c>
      <c r="AO316">
        <v>3.5037400000000001</v>
      </c>
      <c r="AP316">
        <v>3.582811</v>
      </c>
      <c r="AQ316">
        <v>7.9070999999999794E-2</v>
      </c>
      <c r="AR316">
        <v>79.070999999999799</v>
      </c>
    </row>
    <row r="317" spans="13:44">
      <c r="M317">
        <v>56675</v>
      </c>
      <c r="N317" t="s">
        <v>26</v>
      </c>
      <c r="O317" t="s">
        <v>24</v>
      </c>
      <c r="P317">
        <v>143970</v>
      </c>
      <c r="Q317">
        <v>1.7299989999999901</v>
      </c>
      <c r="R317">
        <v>1.9950220000000001</v>
      </c>
      <c r="S317">
        <v>0.26502300000000001</v>
      </c>
      <c r="T317">
        <v>265.02300000000002</v>
      </c>
      <c r="Y317" s="2">
        <v>35087</v>
      </c>
      <c r="Z317" s="2" t="s">
        <v>68</v>
      </c>
      <c r="AA317" s="2" t="s">
        <v>11</v>
      </c>
      <c r="AB317" s="2">
        <v>82118</v>
      </c>
      <c r="AC317" s="2">
        <v>1.3223389999999999</v>
      </c>
      <c r="AD317" s="2">
        <v>1.5750219999999999</v>
      </c>
      <c r="AE317" s="2">
        <v>0.25268299999999999</v>
      </c>
      <c r="AF317" s="2">
        <v>252.68299999999999</v>
      </c>
      <c r="AK317">
        <v>60297</v>
      </c>
      <c r="AL317" t="s">
        <v>45</v>
      </c>
      <c r="AM317" t="s">
        <v>46</v>
      </c>
      <c r="AN317">
        <v>86562</v>
      </c>
      <c r="AO317">
        <v>1.5026329999999899</v>
      </c>
      <c r="AP317">
        <v>1.624622</v>
      </c>
      <c r="AQ317">
        <v>0.121989</v>
      </c>
      <c r="AR317">
        <v>121.989</v>
      </c>
    </row>
    <row r="318" spans="13:44">
      <c r="M318">
        <v>60028</v>
      </c>
      <c r="N318" t="s">
        <v>65</v>
      </c>
      <c r="O318" t="s">
        <v>22</v>
      </c>
      <c r="P318">
        <v>187390</v>
      </c>
      <c r="Q318">
        <v>1.7299989999999901</v>
      </c>
      <c r="R318">
        <v>1.9950220000000001</v>
      </c>
      <c r="S318">
        <v>0.26502300000000001</v>
      </c>
      <c r="T318">
        <v>265.02300000000002</v>
      </c>
      <c r="Y318" s="2">
        <v>42174</v>
      </c>
      <c r="Z318" s="2" t="s">
        <v>85</v>
      </c>
      <c r="AA318" s="2" t="s">
        <v>11</v>
      </c>
      <c r="AB318" s="2">
        <v>90062</v>
      </c>
      <c r="AC318" s="2">
        <v>1.442269</v>
      </c>
      <c r="AD318" s="2">
        <v>1.6950229999999999</v>
      </c>
      <c r="AE318" s="2">
        <v>0.25275399999999998</v>
      </c>
      <c r="AF318" s="2">
        <v>252.75399999999999</v>
      </c>
      <c r="AK318">
        <v>44623</v>
      </c>
      <c r="AL318" t="s">
        <v>45</v>
      </c>
      <c r="AM318" t="s">
        <v>47</v>
      </c>
      <c r="AN318">
        <v>59988</v>
      </c>
      <c r="AO318">
        <v>1.5037689999999999</v>
      </c>
      <c r="AP318">
        <v>1.612622</v>
      </c>
      <c r="AQ318">
        <v>0.10885299999999901</v>
      </c>
      <c r="AR318">
        <v>108.852999999999</v>
      </c>
    </row>
    <row r="319" spans="13:44">
      <c r="M319">
        <v>54329</v>
      </c>
      <c r="N319" t="s">
        <v>50</v>
      </c>
      <c r="O319" t="s">
        <v>24</v>
      </c>
      <c r="P319">
        <v>726110</v>
      </c>
      <c r="Q319">
        <v>2.1699989999999998</v>
      </c>
      <c r="R319">
        <v>2.435022</v>
      </c>
      <c r="S319">
        <v>0.26502300000000001</v>
      </c>
      <c r="T319">
        <v>265.02300000000002</v>
      </c>
      <c r="Y319" s="2">
        <v>43443</v>
      </c>
      <c r="Z319" s="2" t="s">
        <v>60</v>
      </c>
      <c r="AA319" s="2" t="s">
        <v>11</v>
      </c>
      <c r="AB319" s="2">
        <v>48330</v>
      </c>
      <c r="AC319" s="2">
        <v>1.442269</v>
      </c>
      <c r="AD319" s="2">
        <v>1.6950229999999999</v>
      </c>
      <c r="AE319" s="2">
        <v>0.25275399999999998</v>
      </c>
      <c r="AF319" s="2">
        <v>252.75399999999999</v>
      </c>
      <c r="AK319">
        <v>34942</v>
      </c>
      <c r="AL319" t="s">
        <v>45</v>
      </c>
      <c r="AM319" t="s">
        <v>46</v>
      </c>
      <c r="AN319">
        <v>86252</v>
      </c>
      <c r="AO319">
        <v>2.0026329999999999</v>
      </c>
      <c r="AP319">
        <v>2.08186599999999</v>
      </c>
      <c r="AQ319">
        <v>7.9232999999999804E-2</v>
      </c>
      <c r="AR319">
        <v>79.232999999999805</v>
      </c>
    </row>
    <row r="320" spans="13:44">
      <c r="M320">
        <v>59804</v>
      </c>
      <c r="N320" t="s">
        <v>70</v>
      </c>
      <c r="O320" t="s">
        <v>22</v>
      </c>
      <c r="P320">
        <v>146092</v>
      </c>
      <c r="Q320">
        <v>2.1699989999999998</v>
      </c>
      <c r="R320">
        <v>2.435022</v>
      </c>
      <c r="S320">
        <v>0.26502300000000001</v>
      </c>
      <c r="T320">
        <v>265.02300000000002</v>
      </c>
      <c r="Y320" s="2">
        <v>39494</v>
      </c>
      <c r="Z320" s="2" t="s">
        <v>77</v>
      </c>
      <c r="AA320" s="2" t="s">
        <v>69</v>
      </c>
      <c r="AB320" s="2">
        <v>63598</v>
      </c>
      <c r="AC320" s="2">
        <v>1.322257</v>
      </c>
      <c r="AD320" s="2">
        <v>1.5750219999999999</v>
      </c>
      <c r="AE320" s="2">
        <v>0.25276500000000002</v>
      </c>
      <c r="AF320" s="2">
        <v>252.76499999999999</v>
      </c>
      <c r="AK320">
        <v>38860</v>
      </c>
      <c r="AL320" t="s">
        <v>45</v>
      </c>
      <c r="AM320" t="s">
        <v>47</v>
      </c>
      <c r="AN320">
        <v>221838</v>
      </c>
      <c r="AO320">
        <v>2.0037690000000001</v>
      </c>
      <c r="AP320">
        <v>2.073874</v>
      </c>
      <c r="AQ320">
        <v>7.0104999999999806E-2</v>
      </c>
      <c r="AR320">
        <v>70.104999999999805</v>
      </c>
    </row>
    <row r="321" spans="13:44">
      <c r="M321">
        <v>49594</v>
      </c>
      <c r="N321" t="s">
        <v>16</v>
      </c>
      <c r="O321" t="s">
        <v>23</v>
      </c>
      <c r="P321">
        <v>671170</v>
      </c>
      <c r="Q321">
        <v>1.189999</v>
      </c>
      <c r="R321">
        <v>1.455022</v>
      </c>
      <c r="S321">
        <v>0.26502300000000001</v>
      </c>
      <c r="T321">
        <v>265.02300000000002</v>
      </c>
      <c r="Y321" s="2">
        <v>35757</v>
      </c>
      <c r="Z321" s="2" t="s">
        <v>71</v>
      </c>
      <c r="AA321" s="2" t="s">
        <v>69</v>
      </c>
      <c r="AB321" s="2">
        <v>50018</v>
      </c>
      <c r="AC321" s="2">
        <v>1.322257</v>
      </c>
      <c r="AD321" s="2">
        <v>1.5750219999999999</v>
      </c>
      <c r="AE321" s="2">
        <v>0.25276500000000002</v>
      </c>
      <c r="AF321" s="2">
        <v>252.76499999999999</v>
      </c>
      <c r="AK321">
        <v>60709</v>
      </c>
      <c r="AL321" t="s">
        <v>45</v>
      </c>
      <c r="AM321" t="s">
        <v>47</v>
      </c>
      <c r="AN321">
        <v>74236</v>
      </c>
      <c r="AO321">
        <v>2.5026459999999999</v>
      </c>
      <c r="AP321">
        <v>2.6246320000000001</v>
      </c>
      <c r="AQ321">
        <v>0.121986</v>
      </c>
      <c r="AR321">
        <v>121.986</v>
      </c>
    </row>
    <row r="322" spans="13:44">
      <c r="M322">
        <v>58396</v>
      </c>
      <c r="N322" t="s">
        <v>67</v>
      </c>
      <c r="O322" t="s">
        <v>60</v>
      </c>
      <c r="P322">
        <v>104298</v>
      </c>
      <c r="Q322">
        <v>1.189999</v>
      </c>
      <c r="R322">
        <v>1.455022</v>
      </c>
      <c r="S322">
        <v>0.26502300000000001</v>
      </c>
      <c r="T322">
        <v>265.02300000000002</v>
      </c>
      <c r="Y322" s="2">
        <v>34903</v>
      </c>
      <c r="Z322" s="2" t="s">
        <v>79</v>
      </c>
      <c r="AA322" s="2" t="s">
        <v>22</v>
      </c>
      <c r="AB322" s="2">
        <v>406404</v>
      </c>
      <c r="AC322" s="2">
        <v>1.3222499999999999</v>
      </c>
      <c r="AD322" s="2">
        <v>1.5750219999999999</v>
      </c>
      <c r="AE322" s="2">
        <v>0.252772</v>
      </c>
      <c r="AF322" s="2">
        <v>252.77199999999999</v>
      </c>
      <c r="AK322">
        <v>40157</v>
      </c>
      <c r="AL322" t="s">
        <v>45</v>
      </c>
      <c r="AM322" t="s">
        <v>48</v>
      </c>
      <c r="AN322">
        <v>15982</v>
      </c>
      <c r="AO322">
        <v>2.5038130000000001</v>
      </c>
      <c r="AP322">
        <v>2.6446170000000002</v>
      </c>
      <c r="AQ322">
        <v>0.14080400000000001</v>
      </c>
      <c r="AR322">
        <v>140.804</v>
      </c>
    </row>
    <row r="323" spans="13:44">
      <c r="M323">
        <v>46585</v>
      </c>
      <c r="N323" t="s">
        <v>51</v>
      </c>
      <c r="O323" t="s">
        <v>62</v>
      </c>
      <c r="P323">
        <v>233256</v>
      </c>
      <c r="Q323">
        <v>1.189999</v>
      </c>
      <c r="R323">
        <v>1.455023</v>
      </c>
      <c r="S323">
        <v>0.26502399999999898</v>
      </c>
      <c r="T323">
        <v>265.02399999999898</v>
      </c>
      <c r="Y323" s="2">
        <v>40164</v>
      </c>
      <c r="Z323" s="2" t="s">
        <v>62</v>
      </c>
      <c r="AA323" s="2" t="s">
        <v>22</v>
      </c>
      <c r="AB323" s="2">
        <v>62158</v>
      </c>
      <c r="AC323" s="2">
        <v>1.3222499999999999</v>
      </c>
      <c r="AD323" s="2">
        <v>1.5750219999999999</v>
      </c>
      <c r="AE323" s="2">
        <v>0.252772</v>
      </c>
      <c r="AF323" s="2">
        <v>252.77199999999999</v>
      </c>
      <c r="AK323">
        <v>53080</v>
      </c>
      <c r="AL323" t="s">
        <v>45</v>
      </c>
      <c r="AM323" t="s">
        <v>46</v>
      </c>
      <c r="AN323">
        <v>85060</v>
      </c>
      <c r="AO323">
        <v>3.5026329999999999</v>
      </c>
      <c r="AP323">
        <v>3.6206170000000002</v>
      </c>
      <c r="AQ323">
        <v>0.11798400000000001</v>
      </c>
      <c r="AR323">
        <v>117.98399999999999</v>
      </c>
    </row>
    <row r="324" spans="13:44">
      <c r="M324">
        <v>38501</v>
      </c>
      <c r="N324" t="s">
        <v>49</v>
      </c>
      <c r="O324" t="s">
        <v>60</v>
      </c>
      <c r="P324">
        <v>401190</v>
      </c>
      <c r="Q324">
        <v>1.7299989999999901</v>
      </c>
      <c r="R324">
        <v>1.995023</v>
      </c>
      <c r="S324">
        <v>0.26502399999999998</v>
      </c>
      <c r="T324">
        <v>265.024</v>
      </c>
      <c r="Y324" s="2">
        <v>34369</v>
      </c>
      <c r="Z324" s="2" t="s">
        <v>17</v>
      </c>
      <c r="AA324" s="2" t="s">
        <v>23</v>
      </c>
      <c r="AB324" s="2">
        <v>49894</v>
      </c>
      <c r="AC324" s="2">
        <v>1.8022469999999999</v>
      </c>
      <c r="AD324" s="2">
        <v>2.0550220000000001</v>
      </c>
      <c r="AE324" s="2">
        <v>0.25277500000000003</v>
      </c>
      <c r="AF324" s="2">
        <v>252.77500000000001</v>
      </c>
      <c r="AK324">
        <v>52705</v>
      </c>
      <c r="AL324" t="s">
        <v>45</v>
      </c>
      <c r="AM324" t="s">
        <v>47</v>
      </c>
      <c r="AN324">
        <v>44072</v>
      </c>
      <c r="AO324">
        <v>3.5037690000000001</v>
      </c>
      <c r="AP324">
        <v>3.664622</v>
      </c>
      <c r="AQ324">
        <v>0.160852999999999</v>
      </c>
      <c r="AR324">
        <v>160.85299999999901</v>
      </c>
    </row>
    <row r="325" spans="13:44">
      <c r="M325">
        <v>35015</v>
      </c>
      <c r="N325" t="s">
        <v>64</v>
      </c>
      <c r="O325" t="s">
        <v>26</v>
      </c>
      <c r="P325">
        <v>646642</v>
      </c>
      <c r="Q325">
        <v>2.1699989999999998</v>
      </c>
      <c r="R325">
        <v>2.4350230000000002</v>
      </c>
      <c r="S325">
        <v>0.26502399999999998</v>
      </c>
      <c r="T325">
        <v>265.024</v>
      </c>
      <c r="Y325" s="2">
        <v>59996</v>
      </c>
      <c r="Z325" s="2" t="s">
        <v>47</v>
      </c>
      <c r="AA325" s="2" t="s">
        <v>23</v>
      </c>
      <c r="AB325" s="2">
        <v>51644</v>
      </c>
      <c r="AC325" s="2">
        <v>1.8022469999999999</v>
      </c>
      <c r="AD325" s="2">
        <v>2.0550220000000001</v>
      </c>
      <c r="AE325" s="2">
        <v>0.25277500000000003</v>
      </c>
      <c r="AF325" s="2">
        <v>252.77500000000001</v>
      </c>
      <c r="AK325">
        <v>37198</v>
      </c>
      <c r="AL325" t="s">
        <v>52</v>
      </c>
      <c r="AM325" t="s">
        <v>46</v>
      </c>
      <c r="AN325">
        <v>142686</v>
      </c>
      <c r="AO325">
        <v>1.5026329999999899</v>
      </c>
      <c r="AP325">
        <v>1.585861</v>
      </c>
      <c r="AQ325">
        <v>8.3227999999999996E-2</v>
      </c>
      <c r="AR325">
        <v>83.227999999999994</v>
      </c>
    </row>
    <row r="326" spans="13:44">
      <c r="M326">
        <v>56385</v>
      </c>
      <c r="N326" t="s">
        <v>26</v>
      </c>
      <c r="O326" t="s">
        <v>51</v>
      </c>
      <c r="P326">
        <v>171750</v>
      </c>
      <c r="Q326">
        <v>1.189999</v>
      </c>
      <c r="R326">
        <v>1.4550239999999901</v>
      </c>
      <c r="S326">
        <v>0.26502499999999901</v>
      </c>
      <c r="T326">
        <v>265.02499999999901</v>
      </c>
      <c r="Y326" s="2">
        <v>59889</v>
      </c>
      <c r="Z326" s="2" t="s">
        <v>85</v>
      </c>
      <c r="AA326" s="2" t="s">
        <v>17</v>
      </c>
      <c r="AB326" s="2">
        <v>623408</v>
      </c>
      <c r="AC326" s="2">
        <v>1.8022450000000001</v>
      </c>
      <c r="AD326" s="2">
        <v>2.0550220000000001</v>
      </c>
      <c r="AE326" s="2">
        <v>0.25277699999999997</v>
      </c>
      <c r="AF326" s="2">
        <v>252.77699999999999</v>
      </c>
      <c r="AK326">
        <v>57518</v>
      </c>
      <c r="AL326" t="s">
        <v>52</v>
      </c>
      <c r="AM326" t="s">
        <v>47</v>
      </c>
      <c r="AN326">
        <v>153828</v>
      </c>
      <c r="AO326">
        <v>1.5037689999999999</v>
      </c>
      <c r="AP326">
        <v>1.5745559999999901</v>
      </c>
      <c r="AQ326">
        <v>7.0786999999999697E-2</v>
      </c>
      <c r="AR326">
        <v>70.786999999999694</v>
      </c>
    </row>
    <row r="327" spans="13:44">
      <c r="M327">
        <v>53670</v>
      </c>
      <c r="N327" t="s">
        <v>61</v>
      </c>
      <c r="O327" t="s">
        <v>49</v>
      </c>
      <c r="P327">
        <v>152100</v>
      </c>
      <c r="Q327">
        <v>1.7299989999999901</v>
      </c>
      <c r="R327">
        <v>1.9950269999999899</v>
      </c>
      <c r="S327">
        <v>0.26502799999999999</v>
      </c>
      <c r="T327">
        <v>265.02800000000002</v>
      </c>
      <c r="Y327" s="2">
        <v>45264</v>
      </c>
      <c r="Z327" s="2" t="s">
        <v>60</v>
      </c>
      <c r="AA327" s="2" t="s">
        <v>17</v>
      </c>
      <c r="AB327" s="2">
        <v>138932</v>
      </c>
      <c r="AC327" s="2">
        <v>1.8022450000000001</v>
      </c>
      <c r="AD327" s="2">
        <v>2.0550220000000001</v>
      </c>
      <c r="AE327" s="2">
        <v>0.25277699999999997</v>
      </c>
      <c r="AF327" s="2">
        <v>252.77699999999999</v>
      </c>
      <c r="AK327">
        <v>49144</v>
      </c>
      <c r="AL327" t="s">
        <v>52</v>
      </c>
      <c r="AM327" t="s">
        <v>46</v>
      </c>
      <c r="AN327">
        <v>140558</v>
      </c>
      <c r="AO327">
        <v>2.0026329999999999</v>
      </c>
      <c r="AP327">
        <v>2.1206170000000002</v>
      </c>
      <c r="AQ327">
        <v>0.11798400000000001</v>
      </c>
      <c r="AR327">
        <v>117.98399999999999</v>
      </c>
    </row>
    <row r="328" spans="13:44">
      <c r="M328">
        <v>37405</v>
      </c>
      <c r="N328" t="s">
        <v>51</v>
      </c>
      <c r="O328" t="s">
        <v>60</v>
      </c>
      <c r="P328">
        <v>776854</v>
      </c>
      <c r="Q328">
        <v>2.1699989999999998</v>
      </c>
      <c r="R328">
        <v>2.4352619999999998</v>
      </c>
      <c r="S328">
        <v>0.26526300000000003</v>
      </c>
      <c r="T328">
        <v>265.26299999999998</v>
      </c>
      <c r="Y328" s="2">
        <v>34369</v>
      </c>
      <c r="Z328" s="2" t="s">
        <v>17</v>
      </c>
      <c r="AA328" s="2" t="s">
        <v>16</v>
      </c>
      <c r="AB328" s="2">
        <v>59092</v>
      </c>
      <c r="AC328" s="2">
        <v>1.322236</v>
      </c>
      <c r="AD328" s="2">
        <v>1.5750219999999999</v>
      </c>
      <c r="AE328" s="2">
        <v>0.25278600000000001</v>
      </c>
      <c r="AF328" s="2">
        <v>252.786</v>
      </c>
      <c r="AK328">
        <v>48145</v>
      </c>
      <c r="AL328" t="s">
        <v>52</v>
      </c>
      <c r="AM328" t="s">
        <v>47</v>
      </c>
      <c r="AN328">
        <v>80554</v>
      </c>
      <c r="AO328">
        <v>2.0037690000000001</v>
      </c>
      <c r="AP328">
        <v>2.112622</v>
      </c>
      <c r="AQ328">
        <v>0.10885299999999901</v>
      </c>
      <c r="AR328">
        <v>108.852999999999</v>
      </c>
    </row>
    <row r="329" spans="13:44">
      <c r="M329">
        <v>37003</v>
      </c>
      <c r="N329" t="s">
        <v>49</v>
      </c>
      <c r="O329" t="s">
        <v>66</v>
      </c>
      <c r="P329">
        <v>52774</v>
      </c>
      <c r="Q329">
        <v>2.8525160000000001</v>
      </c>
      <c r="R329">
        <v>3.1190229999999999</v>
      </c>
      <c r="S329">
        <v>0.26650699999999899</v>
      </c>
      <c r="T329">
        <v>266.50699999999898</v>
      </c>
      <c r="Y329" s="2">
        <v>59996</v>
      </c>
      <c r="Z329" s="2" t="s">
        <v>47</v>
      </c>
      <c r="AA329" s="2" t="s">
        <v>16</v>
      </c>
      <c r="AB329" s="2">
        <v>206632</v>
      </c>
      <c r="AC329" s="2">
        <v>1.322236</v>
      </c>
      <c r="AD329" s="2">
        <v>1.5750219999999999</v>
      </c>
      <c r="AE329" s="2">
        <v>0.25278600000000001</v>
      </c>
      <c r="AF329" s="2">
        <v>252.786</v>
      </c>
      <c r="AK329">
        <v>55400</v>
      </c>
      <c r="AL329" t="s">
        <v>52</v>
      </c>
      <c r="AM329" t="s">
        <v>47</v>
      </c>
      <c r="AN329">
        <v>117160</v>
      </c>
      <c r="AO329">
        <v>2.5026459999999999</v>
      </c>
      <c r="AP329">
        <v>2.6246269999999998</v>
      </c>
      <c r="AQ329">
        <v>0.12198100000000001</v>
      </c>
      <c r="AR329">
        <v>121.98099999999999</v>
      </c>
    </row>
    <row r="330" spans="13:44">
      <c r="M330">
        <v>56122</v>
      </c>
      <c r="N330" t="s">
        <v>47</v>
      </c>
      <c r="O330" t="s">
        <v>26</v>
      </c>
      <c r="P330">
        <v>97262</v>
      </c>
      <c r="Q330">
        <v>2.8522759999999998</v>
      </c>
      <c r="R330">
        <v>3.1190280000000001</v>
      </c>
      <c r="S330">
        <v>0.26675199999999999</v>
      </c>
      <c r="T330">
        <v>266.75200000000001</v>
      </c>
      <c r="Y330" s="2">
        <v>44495</v>
      </c>
      <c r="Z330" s="2" t="s">
        <v>12</v>
      </c>
      <c r="AA330" s="2" t="s">
        <v>7</v>
      </c>
      <c r="AB330" s="2">
        <v>99074</v>
      </c>
      <c r="AC330" s="2">
        <v>1.4422569999999999</v>
      </c>
      <c r="AD330" s="2">
        <v>1.695057</v>
      </c>
      <c r="AE330" s="2">
        <v>0.25280000000000002</v>
      </c>
      <c r="AF330" s="2">
        <v>252.8</v>
      </c>
      <c r="AK330">
        <v>48916</v>
      </c>
      <c r="AL330" t="s">
        <v>52</v>
      </c>
      <c r="AM330" t="s">
        <v>48</v>
      </c>
      <c r="AN330">
        <v>138870</v>
      </c>
      <c r="AO330">
        <v>2.5038130000000001</v>
      </c>
      <c r="AP330">
        <v>2.605861</v>
      </c>
      <c r="AQ330">
        <v>0.102047999999999</v>
      </c>
      <c r="AR330">
        <v>102.04799999999901</v>
      </c>
    </row>
    <row r="331" spans="13:44">
      <c r="M331">
        <v>48486</v>
      </c>
      <c r="N331" t="s">
        <v>73</v>
      </c>
      <c r="O331" t="s">
        <v>24</v>
      </c>
      <c r="P331">
        <v>767028</v>
      </c>
      <c r="Q331">
        <v>2.4122659999999998</v>
      </c>
      <c r="R331">
        <v>2.679211</v>
      </c>
      <c r="S331">
        <v>0.26694499999999999</v>
      </c>
      <c r="T331">
        <v>266.94499999999999</v>
      </c>
      <c r="Y331" s="2">
        <v>52447</v>
      </c>
      <c r="Z331" s="2" t="s">
        <v>76</v>
      </c>
      <c r="AA331" s="2" t="s">
        <v>24</v>
      </c>
      <c r="AB331" s="2">
        <v>99012</v>
      </c>
      <c r="AC331" s="2">
        <v>1.4422330000000001</v>
      </c>
      <c r="AD331" s="2">
        <v>1.6950700000000001</v>
      </c>
      <c r="AE331" s="2">
        <v>0.25283699999999998</v>
      </c>
      <c r="AF331" s="2">
        <v>252.83699999999999</v>
      </c>
      <c r="AK331">
        <v>41601</v>
      </c>
      <c r="AL331" t="s">
        <v>52</v>
      </c>
      <c r="AM331" t="s">
        <v>46</v>
      </c>
      <c r="AN331">
        <v>137430</v>
      </c>
      <c r="AO331">
        <v>3.5026329999999999</v>
      </c>
      <c r="AP331">
        <v>3.582109</v>
      </c>
      <c r="AQ331">
        <v>7.9476000000000102E-2</v>
      </c>
      <c r="AR331">
        <v>79.476000000000099</v>
      </c>
    </row>
    <row r="332" spans="13:44">
      <c r="M332">
        <v>57724</v>
      </c>
      <c r="N332" t="s">
        <v>63</v>
      </c>
      <c r="O332" t="s">
        <v>22</v>
      </c>
      <c r="P332">
        <v>188892</v>
      </c>
      <c r="Q332">
        <v>1.52</v>
      </c>
      <c r="R332">
        <v>1.7870219999999899</v>
      </c>
      <c r="S332">
        <v>0.26702199999999898</v>
      </c>
      <c r="T332">
        <v>267.02199999999903</v>
      </c>
      <c r="Y332" s="2">
        <v>34714</v>
      </c>
      <c r="Z332" s="2" t="s">
        <v>66</v>
      </c>
      <c r="AA332" s="2" t="s">
        <v>24</v>
      </c>
      <c r="AB332" s="2">
        <v>37630</v>
      </c>
      <c r="AC332" s="2">
        <v>1.4422330000000001</v>
      </c>
      <c r="AD332" s="2">
        <v>1.6950700000000001</v>
      </c>
      <c r="AE332" s="2">
        <v>0.25283699999999998</v>
      </c>
      <c r="AF332" s="2">
        <v>252.83699999999999</v>
      </c>
      <c r="AK332">
        <v>48582</v>
      </c>
      <c r="AL332" t="s">
        <v>52</v>
      </c>
      <c r="AM332" t="s">
        <v>47</v>
      </c>
      <c r="AN332">
        <v>244340</v>
      </c>
      <c r="AO332">
        <v>3.5037690000000001</v>
      </c>
      <c r="AP332">
        <v>3.6446170000000002</v>
      </c>
      <c r="AQ332">
        <v>0.140848</v>
      </c>
      <c r="AR332">
        <v>140.84800000000001</v>
      </c>
    </row>
    <row r="333" spans="13:44">
      <c r="M333">
        <v>51299</v>
      </c>
      <c r="N333" t="s">
        <v>16</v>
      </c>
      <c r="O333" t="s">
        <v>49</v>
      </c>
      <c r="P333">
        <v>233318</v>
      </c>
      <c r="Q333">
        <v>1.699999</v>
      </c>
      <c r="R333">
        <v>1.967022</v>
      </c>
      <c r="S333">
        <v>0.26702300000000001</v>
      </c>
      <c r="T333">
        <v>267.02300000000002</v>
      </c>
      <c r="Y333" s="2">
        <v>44614</v>
      </c>
      <c r="Z333" s="2" t="s">
        <v>84</v>
      </c>
      <c r="AA333" s="2" t="s">
        <v>18</v>
      </c>
      <c r="AB333" s="2">
        <v>71418</v>
      </c>
      <c r="AC333" s="2">
        <v>1.4422569999999999</v>
      </c>
      <c r="AD333" s="2">
        <v>1.695182</v>
      </c>
      <c r="AE333" s="2">
        <v>0.25292500000000001</v>
      </c>
      <c r="AF333" s="2">
        <v>252.92500000000001</v>
      </c>
      <c r="AK333">
        <v>45654</v>
      </c>
      <c r="AL333" t="s">
        <v>53</v>
      </c>
      <c r="AM333" t="s">
        <v>46</v>
      </c>
      <c r="AN333">
        <v>120598</v>
      </c>
      <c r="AO333">
        <v>1.5026329999999899</v>
      </c>
      <c r="AP333">
        <v>1.624622</v>
      </c>
      <c r="AQ333">
        <v>0.121989</v>
      </c>
      <c r="AR333">
        <v>121.989</v>
      </c>
    </row>
    <row r="334" spans="13:44">
      <c r="M334">
        <v>58400</v>
      </c>
      <c r="N334" t="s">
        <v>70</v>
      </c>
      <c r="O334" t="s">
        <v>26</v>
      </c>
      <c r="P334">
        <v>167058</v>
      </c>
      <c r="Q334">
        <v>1.699999</v>
      </c>
      <c r="R334">
        <v>1.967022</v>
      </c>
      <c r="S334">
        <v>0.26702300000000001</v>
      </c>
      <c r="T334">
        <v>267.02300000000002</v>
      </c>
      <c r="Y334" s="2">
        <v>41668</v>
      </c>
      <c r="Z334" s="2" t="s">
        <v>73</v>
      </c>
      <c r="AA334" s="2" t="s">
        <v>18</v>
      </c>
      <c r="AB334" s="2">
        <v>70226</v>
      </c>
      <c r="AC334" s="2">
        <v>1.4422569999999999</v>
      </c>
      <c r="AD334" s="2">
        <v>1.695182</v>
      </c>
      <c r="AE334" s="2">
        <v>0.25292500000000001</v>
      </c>
      <c r="AF334" s="2">
        <v>252.92500000000001</v>
      </c>
      <c r="AK334">
        <v>51669</v>
      </c>
      <c r="AL334" t="s">
        <v>53</v>
      </c>
      <c r="AM334" t="s">
        <v>47</v>
      </c>
      <c r="AN334">
        <v>128694</v>
      </c>
      <c r="AO334">
        <v>1.5037689999999999</v>
      </c>
      <c r="AP334">
        <v>1.612617</v>
      </c>
      <c r="AQ334">
        <v>0.108847999999999</v>
      </c>
      <c r="AR334">
        <v>108.847999999999</v>
      </c>
    </row>
    <row r="335" spans="13:44">
      <c r="M335">
        <v>43314</v>
      </c>
      <c r="N335" t="s">
        <v>63</v>
      </c>
      <c r="O335" t="s">
        <v>15</v>
      </c>
      <c r="P335">
        <v>121378</v>
      </c>
      <c r="Q335">
        <v>1.699999</v>
      </c>
      <c r="R335">
        <v>1.967022</v>
      </c>
      <c r="S335">
        <v>0.26702300000000001</v>
      </c>
      <c r="T335">
        <v>267.02300000000002</v>
      </c>
      <c r="Y335" s="2">
        <v>35087</v>
      </c>
      <c r="Z335" s="2" t="s">
        <v>68</v>
      </c>
      <c r="AA335" s="2" t="s">
        <v>8</v>
      </c>
      <c r="AB335" s="2">
        <v>72858</v>
      </c>
      <c r="AC335" s="2">
        <v>1.442339</v>
      </c>
      <c r="AD335" s="2">
        <v>1.6953480000000001</v>
      </c>
      <c r="AE335" s="2">
        <v>0.25300899999999998</v>
      </c>
      <c r="AF335" s="2">
        <v>253.00899999999999</v>
      </c>
      <c r="AK335">
        <v>57695</v>
      </c>
      <c r="AL335" t="s">
        <v>53</v>
      </c>
      <c r="AM335" t="s">
        <v>46</v>
      </c>
      <c r="AN335">
        <v>162020</v>
      </c>
      <c r="AO335">
        <v>2.0026329999999999</v>
      </c>
      <c r="AP335">
        <v>2.0818569999999998</v>
      </c>
      <c r="AQ335">
        <v>7.9223999999999906E-2</v>
      </c>
      <c r="AR335">
        <v>79.223999999999904</v>
      </c>
    </row>
    <row r="336" spans="13:44">
      <c r="M336">
        <v>43477</v>
      </c>
      <c r="N336" t="s">
        <v>65</v>
      </c>
      <c r="O336" t="s">
        <v>46</v>
      </c>
      <c r="P336">
        <v>118250</v>
      </c>
      <c r="Q336">
        <v>1.699999</v>
      </c>
      <c r="R336">
        <v>1.967022</v>
      </c>
      <c r="S336">
        <v>0.26702300000000001</v>
      </c>
      <c r="T336">
        <v>267.02300000000002</v>
      </c>
      <c r="Y336" s="2">
        <v>56289</v>
      </c>
      <c r="Z336" s="2" t="s">
        <v>22</v>
      </c>
      <c r="AA336" s="2" t="s">
        <v>73</v>
      </c>
      <c r="AB336" s="2">
        <v>655942</v>
      </c>
      <c r="AC336" s="2">
        <v>2.5899990000000002</v>
      </c>
      <c r="AD336" s="2">
        <v>2.8430219999999999</v>
      </c>
      <c r="AE336" s="2">
        <v>0.253023</v>
      </c>
      <c r="AF336" s="2">
        <v>253.023</v>
      </c>
      <c r="AK336">
        <v>54586</v>
      </c>
      <c r="AL336" t="s">
        <v>53</v>
      </c>
      <c r="AM336" t="s">
        <v>47</v>
      </c>
      <c r="AN336">
        <v>34626</v>
      </c>
      <c r="AO336">
        <v>2.0037690000000001</v>
      </c>
      <c r="AP336">
        <v>2.112622</v>
      </c>
      <c r="AQ336">
        <v>0.10885299999999901</v>
      </c>
      <c r="AR336">
        <v>108.852999999999</v>
      </c>
    </row>
    <row r="337" spans="13:44">
      <c r="M337">
        <v>38950</v>
      </c>
      <c r="N337" t="s">
        <v>50</v>
      </c>
      <c r="O337" t="s">
        <v>62</v>
      </c>
      <c r="P337">
        <v>189016</v>
      </c>
      <c r="Q337">
        <v>1.699999</v>
      </c>
      <c r="R337">
        <v>1.967023</v>
      </c>
      <c r="S337">
        <v>0.26702399999999898</v>
      </c>
      <c r="T337">
        <v>267.02399999999898</v>
      </c>
      <c r="Y337" s="2">
        <v>58093</v>
      </c>
      <c r="Z337" s="2" t="s">
        <v>15</v>
      </c>
      <c r="AA337" s="2" t="s">
        <v>49</v>
      </c>
      <c r="AB337" s="2">
        <v>131112</v>
      </c>
      <c r="AC337" s="2">
        <v>1.8925529999999999</v>
      </c>
      <c r="AD337" s="2">
        <v>2.147017</v>
      </c>
      <c r="AE337" s="2">
        <v>0.25446400000000002</v>
      </c>
      <c r="AF337" s="2">
        <v>254.464</v>
      </c>
      <c r="AK337">
        <v>42349</v>
      </c>
      <c r="AL337" t="s">
        <v>53</v>
      </c>
      <c r="AM337" t="s">
        <v>47</v>
      </c>
      <c r="AN337">
        <v>145002</v>
      </c>
      <c r="AO337">
        <v>2.5026459999999999</v>
      </c>
      <c r="AP337">
        <v>2.624622</v>
      </c>
      <c r="AQ337">
        <v>0.121976</v>
      </c>
      <c r="AR337">
        <v>121.976</v>
      </c>
    </row>
    <row r="338" spans="13:44">
      <c r="M338">
        <v>41893</v>
      </c>
      <c r="N338" t="s">
        <v>15</v>
      </c>
      <c r="O338" t="s">
        <v>73</v>
      </c>
      <c r="P338">
        <v>190518</v>
      </c>
      <c r="Q338">
        <v>1.699999</v>
      </c>
      <c r="R338">
        <v>1.967023</v>
      </c>
      <c r="S338">
        <v>0.26702399999999898</v>
      </c>
      <c r="T338">
        <v>267.02399999999898</v>
      </c>
      <c r="Y338" s="2">
        <v>53737</v>
      </c>
      <c r="Z338" s="2" t="s">
        <v>16</v>
      </c>
      <c r="AA338" s="2" t="s">
        <v>50</v>
      </c>
      <c r="AB338" s="2">
        <v>258382</v>
      </c>
      <c r="AC338" s="2">
        <v>1.2124740000000001</v>
      </c>
      <c r="AD338" s="2">
        <v>1.4670179999999999</v>
      </c>
      <c r="AE338" s="2">
        <v>0.25454399999999999</v>
      </c>
      <c r="AF338" s="2">
        <v>254.54400000000001</v>
      </c>
      <c r="AK338">
        <v>58846</v>
      </c>
      <c r="AL338" t="s">
        <v>53</v>
      </c>
      <c r="AM338" t="s">
        <v>48</v>
      </c>
      <c r="AN338">
        <v>291316</v>
      </c>
      <c r="AO338">
        <v>2.5038130000000001</v>
      </c>
      <c r="AP338">
        <v>2.6058569999999999</v>
      </c>
      <c r="AQ338">
        <v>0.102043999999999</v>
      </c>
      <c r="AR338">
        <v>102.043999999999</v>
      </c>
    </row>
    <row r="339" spans="13:44">
      <c r="M339">
        <v>51835</v>
      </c>
      <c r="N339" t="s">
        <v>26</v>
      </c>
      <c r="O339" t="s">
        <v>7</v>
      </c>
      <c r="P339">
        <v>147408</v>
      </c>
      <c r="Q339">
        <v>1.699999</v>
      </c>
      <c r="R339">
        <v>1.9670239999999899</v>
      </c>
      <c r="S339">
        <v>0.26702499999999901</v>
      </c>
      <c r="T339">
        <v>267.02499999999901</v>
      </c>
      <c r="Y339" s="2">
        <v>47651</v>
      </c>
      <c r="Z339" s="2" t="s">
        <v>75</v>
      </c>
      <c r="AA339" s="2" t="s">
        <v>17</v>
      </c>
      <c r="AB339" s="2">
        <v>79238</v>
      </c>
      <c r="AC339" s="2">
        <v>1.892312</v>
      </c>
      <c r="AD339" s="2">
        <v>2.1470220000000002</v>
      </c>
      <c r="AE339" s="2">
        <v>0.25470999999999999</v>
      </c>
      <c r="AF339" s="2">
        <v>254.71</v>
      </c>
      <c r="AK339">
        <v>56015</v>
      </c>
      <c r="AL339" t="s">
        <v>53</v>
      </c>
      <c r="AM339" t="s">
        <v>46</v>
      </c>
      <c r="AN339">
        <v>128356</v>
      </c>
      <c r="AO339">
        <v>3.5026329999999999</v>
      </c>
      <c r="AP339">
        <v>3.5821040000000002</v>
      </c>
      <c r="AQ339">
        <v>7.9471000000000194E-2</v>
      </c>
      <c r="AR339">
        <v>79.471000000000203</v>
      </c>
    </row>
    <row r="340" spans="13:44">
      <c r="M340">
        <v>55618</v>
      </c>
      <c r="N340" t="s">
        <v>72</v>
      </c>
      <c r="O340" t="s">
        <v>51</v>
      </c>
      <c r="P340">
        <v>133332</v>
      </c>
      <c r="Q340">
        <v>1.699999</v>
      </c>
      <c r="R340">
        <v>1.9670239999999899</v>
      </c>
      <c r="S340">
        <v>0.26702499999999901</v>
      </c>
      <c r="T340">
        <v>267.02499999999901</v>
      </c>
      <c r="Y340" s="2">
        <v>58612</v>
      </c>
      <c r="Z340" s="2" t="s">
        <v>68</v>
      </c>
      <c r="AA340" s="2" t="s">
        <v>17</v>
      </c>
      <c r="AB340" s="2">
        <v>40758</v>
      </c>
      <c r="AC340" s="2">
        <v>1.892312</v>
      </c>
      <c r="AD340" s="2">
        <v>2.1470220000000002</v>
      </c>
      <c r="AE340" s="2">
        <v>0.25470999999999999</v>
      </c>
      <c r="AF340" s="2">
        <v>254.71</v>
      </c>
      <c r="AK340">
        <v>35914</v>
      </c>
      <c r="AL340" t="s">
        <v>53</v>
      </c>
      <c r="AM340" t="s">
        <v>47</v>
      </c>
      <c r="AN340">
        <v>95946</v>
      </c>
      <c r="AO340">
        <v>3.5037690000000001</v>
      </c>
      <c r="AP340">
        <v>3.664622</v>
      </c>
      <c r="AQ340">
        <v>0.160852999999999</v>
      </c>
      <c r="AR340">
        <v>160.85299999999901</v>
      </c>
    </row>
    <row r="341" spans="13:44">
      <c r="M341">
        <v>41761</v>
      </c>
      <c r="N341" t="s">
        <v>61</v>
      </c>
      <c r="O341" t="s">
        <v>50</v>
      </c>
      <c r="P341">
        <v>143970</v>
      </c>
      <c r="Q341">
        <v>1.699999</v>
      </c>
      <c r="R341">
        <v>1.9670239999999899</v>
      </c>
      <c r="S341">
        <v>0.26702499999999901</v>
      </c>
      <c r="T341">
        <v>267.02499999999901</v>
      </c>
      <c r="Y341" s="2">
        <v>34369</v>
      </c>
      <c r="Z341" s="2" t="s">
        <v>17</v>
      </c>
      <c r="AA341" s="2" t="s">
        <v>24</v>
      </c>
      <c r="AB341" s="2">
        <v>60904</v>
      </c>
      <c r="AC341" s="2">
        <v>1.212272</v>
      </c>
      <c r="AD341" s="2">
        <v>1.467022</v>
      </c>
      <c r="AE341" s="2">
        <v>0.25474999999999998</v>
      </c>
      <c r="AF341" s="2">
        <v>254.75</v>
      </c>
    </row>
    <row r="342" spans="13:44">
      <c r="M342">
        <v>48913</v>
      </c>
      <c r="N342" t="s">
        <v>49</v>
      </c>
      <c r="O342" t="s">
        <v>24</v>
      </c>
      <c r="P342">
        <v>139464</v>
      </c>
      <c r="Q342">
        <v>1.699999</v>
      </c>
      <c r="R342">
        <v>1.9670269999999901</v>
      </c>
      <c r="S342">
        <v>0.26702799999999899</v>
      </c>
      <c r="T342">
        <v>267.027999999999</v>
      </c>
      <c r="Y342" s="2">
        <v>59996</v>
      </c>
      <c r="Z342" s="2" t="s">
        <v>47</v>
      </c>
      <c r="AA342" s="2" t="s">
        <v>24</v>
      </c>
      <c r="AB342" s="2">
        <v>111214</v>
      </c>
      <c r="AC342" s="2">
        <v>1.212272</v>
      </c>
      <c r="AD342" s="2">
        <v>1.467022</v>
      </c>
      <c r="AE342" s="2">
        <v>0.25474999999999998</v>
      </c>
      <c r="AF342" s="2">
        <v>254.75</v>
      </c>
    </row>
    <row r="343" spans="13:44">
      <c r="M343">
        <v>33290</v>
      </c>
      <c r="N343" t="s">
        <v>74</v>
      </c>
      <c r="O343" t="s">
        <v>23</v>
      </c>
      <c r="P343">
        <v>183008</v>
      </c>
      <c r="Q343">
        <v>1.52</v>
      </c>
      <c r="R343">
        <v>1.7873889999999999</v>
      </c>
      <c r="S343">
        <v>0.26738899999999999</v>
      </c>
      <c r="T343">
        <v>267.38900000000001</v>
      </c>
      <c r="Y343" s="2">
        <v>45558</v>
      </c>
      <c r="Z343" s="2" t="s">
        <v>83</v>
      </c>
      <c r="AA343" s="2" t="s">
        <v>73</v>
      </c>
      <c r="AB343" s="2">
        <v>117160</v>
      </c>
      <c r="AC343" s="2">
        <v>1.492272</v>
      </c>
      <c r="AD343" s="2">
        <v>1.7470220000000001</v>
      </c>
      <c r="AE343" s="2">
        <v>0.25474999999999998</v>
      </c>
      <c r="AF343" s="2">
        <v>254.75</v>
      </c>
    </row>
    <row r="344" spans="13:44">
      <c r="M344">
        <v>39246</v>
      </c>
      <c r="N344" t="s">
        <v>16</v>
      </c>
      <c r="O344" t="s">
        <v>72</v>
      </c>
      <c r="P344">
        <v>589558</v>
      </c>
      <c r="Q344">
        <v>2.6025299999999998</v>
      </c>
      <c r="R344">
        <v>2.8710170000000002</v>
      </c>
      <c r="S344">
        <v>0.26848699999999998</v>
      </c>
      <c r="T344">
        <v>268.48700000000002</v>
      </c>
      <c r="Y344" s="2">
        <v>59496</v>
      </c>
      <c r="Z344" s="2" t="s">
        <v>23</v>
      </c>
      <c r="AA344" s="2" t="s">
        <v>73</v>
      </c>
      <c r="AB344" s="2">
        <v>189242</v>
      </c>
      <c r="AC344" s="2">
        <v>1.492272</v>
      </c>
      <c r="AD344" s="2">
        <v>1.7470220000000001</v>
      </c>
      <c r="AE344" s="2">
        <v>0.25474999999999998</v>
      </c>
      <c r="AF344" s="2">
        <v>254.75</v>
      </c>
    </row>
    <row r="345" spans="13:44">
      <c r="M345">
        <v>49667</v>
      </c>
      <c r="N345" t="s">
        <v>52</v>
      </c>
      <c r="O345" t="s">
        <v>7</v>
      </c>
      <c r="P345">
        <v>157204</v>
      </c>
      <c r="Q345">
        <v>2.6022889999999999</v>
      </c>
      <c r="R345">
        <v>2.8710260000000001</v>
      </c>
      <c r="S345">
        <v>0.268737</v>
      </c>
      <c r="T345">
        <v>268.73700000000002</v>
      </c>
      <c r="Y345" s="2">
        <v>47374</v>
      </c>
      <c r="Z345" s="2" t="s">
        <v>81</v>
      </c>
      <c r="AA345" s="2" t="s">
        <v>17</v>
      </c>
      <c r="AB345" s="2">
        <v>129610</v>
      </c>
      <c r="AC345" s="2">
        <v>1.212269</v>
      </c>
      <c r="AD345" s="2">
        <v>1.467022</v>
      </c>
      <c r="AE345" s="2">
        <v>0.25475300000000001</v>
      </c>
      <c r="AF345" s="2">
        <v>254.75299999999999</v>
      </c>
    </row>
    <row r="346" spans="13:44">
      <c r="M346">
        <v>51252</v>
      </c>
      <c r="N346" t="s">
        <v>62</v>
      </c>
      <c r="O346" t="s">
        <v>50</v>
      </c>
      <c r="P346">
        <v>102016</v>
      </c>
      <c r="Q346">
        <v>2.60223099999999</v>
      </c>
      <c r="R346">
        <v>2.8710249999999999</v>
      </c>
      <c r="S346">
        <v>0.26879399999999998</v>
      </c>
      <c r="T346">
        <v>268.79399999999998</v>
      </c>
      <c r="Y346" s="2">
        <v>56749</v>
      </c>
      <c r="Z346" s="2" t="s">
        <v>24</v>
      </c>
      <c r="AA346" s="2" t="s">
        <v>17</v>
      </c>
      <c r="AB346" s="2">
        <v>50080</v>
      </c>
      <c r="AC346" s="2">
        <v>1.212269</v>
      </c>
      <c r="AD346" s="2">
        <v>1.467022</v>
      </c>
      <c r="AE346" s="2">
        <v>0.25475300000000001</v>
      </c>
      <c r="AF346" s="2">
        <v>254.75299999999999</v>
      </c>
    </row>
    <row r="347" spans="13:44">
      <c r="M347">
        <v>56658</v>
      </c>
      <c r="N347" t="s">
        <v>50</v>
      </c>
      <c r="O347" t="s">
        <v>8</v>
      </c>
      <c r="P347">
        <v>197904</v>
      </c>
      <c r="Q347">
        <v>1.7299989999999901</v>
      </c>
      <c r="R347">
        <v>1.9990220000000001</v>
      </c>
      <c r="S347">
        <v>0.26902300000000001</v>
      </c>
      <c r="T347">
        <v>269.02300000000002</v>
      </c>
      <c r="Y347" s="2">
        <v>48976</v>
      </c>
      <c r="Z347" s="2" t="s">
        <v>18</v>
      </c>
      <c r="AA347" s="2" t="s">
        <v>62</v>
      </c>
      <c r="AB347" s="2">
        <v>51520</v>
      </c>
      <c r="AC347" s="2">
        <v>1.212269</v>
      </c>
      <c r="AD347" s="2">
        <v>1.4670240000000001</v>
      </c>
      <c r="AE347" s="2">
        <v>0.25475500000000001</v>
      </c>
      <c r="AF347" s="2">
        <v>254.755</v>
      </c>
    </row>
    <row r="348" spans="13:44">
      <c r="M348">
        <v>40751</v>
      </c>
      <c r="N348" t="s">
        <v>15</v>
      </c>
      <c r="O348" t="s">
        <v>23</v>
      </c>
      <c r="P348">
        <v>173066</v>
      </c>
      <c r="Q348">
        <v>1.7299989999999901</v>
      </c>
      <c r="R348">
        <v>1.9990220000000001</v>
      </c>
      <c r="S348">
        <v>0.26902300000000001</v>
      </c>
      <c r="T348">
        <v>269.02300000000002</v>
      </c>
      <c r="Y348" s="2">
        <v>46188</v>
      </c>
      <c r="Z348" s="2" t="s">
        <v>48</v>
      </c>
      <c r="AA348" s="2" t="s">
        <v>62</v>
      </c>
      <c r="AB348" s="2">
        <v>40820</v>
      </c>
      <c r="AC348" s="2">
        <v>1.212269</v>
      </c>
      <c r="AD348" s="2">
        <v>1.4670240000000001</v>
      </c>
      <c r="AE348" s="2">
        <v>0.25475500000000001</v>
      </c>
      <c r="AF348" s="2">
        <v>254.755</v>
      </c>
    </row>
    <row r="349" spans="13:44">
      <c r="M349">
        <v>52154</v>
      </c>
      <c r="N349" t="s">
        <v>70</v>
      </c>
      <c r="O349" t="s">
        <v>50</v>
      </c>
      <c r="P349">
        <v>105800</v>
      </c>
      <c r="Q349">
        <v>1.7299989999999901</v>
      </c>
      <c r="R349">
        <v>1.9990220000000001</v>
      </c>
      <c r="S349">
        <v>0.26902300000000001</v>
      </c>
      <c r="T349">
        <v>269.02300000000002</v>
      </c>
      <c r="Y349" s="2">
        <v>44495</v>
      </c>
      <c r="Z349" s="2" t="s">
        <v>12</v>
      </c>
      <c r="AA349" s="2" t="s">
        <v>60</v>
      </c>
      <c r="AB349" s="2">
        <v>45326</v>
      </c>
      <c r="AC349" s="2">
        <v>1.2122569999999999</v>
      </c>
      <c r="AD349" s="2">
        <v>1.467022</v>
      </c>
      <c r="AE349" s="2">
        <v>0.25476500000000002</v>
      </c>
      <c r="AF349" s="2">
        <v>254.76499999999999</v>
      </c>
    </row>
    <row r="350" spans="13:44">
      <c r="M350">
        <v>50744</v>
      </c>
      <c r="N350" t="s">
        <v>65</v>
      </c>
      <c r="O350" t="s">
        <v>50</v>
      </c>
      <c r="P350">
        <v>778418</v>
      </c>
      <c r="Q350">
        <v>2.1699989999999998</v>
      </c>
      <c r="R350">
        <v>2.439022</v>
      </c>
      <c r="S350">
        <v>0.26902300000000001</v>
      </c>
      <c r="T350">
        <v>269.02300000000002</v>
      </c>
      <c r="Y350" s="2">
        <v>57135</v>
      </c>
      <c r="Z350" s="2" t="s">
        <v>55</v>
      </c>
      <c r="AA350" s="2" t="s">
        <v>60</v>
      </c>
      <c r="AB350" s="2">
        <v>51396</v>
      </c>
      <c r="AC350" s="2">
        <v>1.2122569999999999</v>
      </c>
      <c r="AD350" s="2">
        <v>1.467022</v>
      </c>
      <c r="AE350" s="2">
        <v>0.25476500000000002</v>
      </c>
      <c r="AF350" s="2">
        <v>254.76499999999999</v>
      </c>
    </row>
    <row r="351" spans="13:44">
      <c r="M351">
        <v>46214</v>
      </c>
      <c r="N351" t="s">
        <v>22</v>
      </c>
      <c r="O351" t="s">
        <v>7</v>
      </c>
      <c r="P351">
        <v>159486</v>
      </c>
      <c r="Q351">
        <v>1.189999</v>
      </c>
      <c r="R351">
        <v>1.459022</v>
      </c>
      <c r="S351">
        <v>0.26902300000000001</v>
      </c>
      <c r="T351">
        <v>269.02300000000002</v>
      </c>
      <c r="Y351" s="2">
        <v>42174</v>
      </c>
      <c r="Z351" s="2" t="s">
        <v>85</v>
      </c>
      <c r="AA351" s="2" t="s">
        <v>8</v>
      </c>
      <c r="AB351" s="2">
        <v>43638</v>
      </c>
      <c r="AC351" s="2">
        <v>1.212248</v>
      </c>
      <c r="AD351" s="2">
        <v>1.467022</v>
      </c>
      <c r="AE351" s="2">
        <v>0.254774</v>
      </c>
      <c r="AF351" s="2">
        <v>254.774</v>
      </c>
    </row>
    <row r="352" spans="13:44">
      <c r="M352">
        <v>58400</v>
      </c>
      <c r="N352" t="s">
        <v>70</v>
      </c>
      <c r="O352" t="s">
        <v>26</v>
      </c>
      <c r="P352">
        <v>704896</v>
      </c>
      <c r="Q352">
        <v>1.189999</v>
      </c>
      <c r="R352">
        <v>1.459022</v>
      </c>
      <c r="S352">
        <v>0.26902300000000001</v>
      </c>
      <c r="T352">
        <v>269.02300000000002</v>
      </c>
      <c r="Y352" s="2">
        <v>43443</v>
      </c>
      <c r="Z352" s="2" t="s">
        <v>60</v>
      </c>
      <c r="AA352" s="2" t="s">
        <v>8</v>
      </c>
      <c r="AB352" s="2">
        <v>138870</v>
      </c>
      <c r="AC352" s="2">
        <v>1.212248</v>
      </c>
      <c r="AD352" s="2">
        <v>1.467022</v>
      </c>
      <c r="AE352" s="2">
        <v>0.254774</v>
      </c>
      <c r="AF352" s="2">
        <v>254.774</v>
      </c>
    </row>
    <row r="353" spans="13:32">
      <c r="M353">
        <v>55168</v>
      </c>
      <c r="N353" t="s">
        <v>61</v>
      </c>
      <c r="O353" t="s">
        <v>16</v>
      </c>
      <c r="P353">
        <v>145596</v>
      </c>
      <c r="Q353">
        <v>2.1699989999999998</v>
      </c>
      <c r="R353">
        <v>2.439066</v>
      </c>
      <c r="S353">
        <v>0.269067</v>
      </c>
      <c r="T353">
        <v>269.06700000000001</v>
      </c>
      <c r="Y353" s="2">
        <v>41980</v>
      </c>
      <c r="Z353" s="2" t="s">
        <v>45</v>
      </c>
      <c r="AA353" s="2" t="s">
        <v>18</v>
      </c>
      <c r="AB353" s="2">
        <v>56088</v>
      </c>
      <c r="AC353" s="2">
        <v>1.2122329999999999</v>
      </c>
      <c r="AD353" s="2">
        <v>1.467023</v>
      </c>
      <c r="AE353" s="2">
        <v>0.25479000000000002</v>
      </c>
      <c r="AF353" s="2">
        <v>254.79</v>
      </c>
    </row>
    <row r="354" spans="13:32">
      <c r="M354">
        <v>37406</v>
      </c>
      <c r="N354" t="s">
        <v>51</v>
      </c>
      <c r="O354" t="s">
        <v>60</v>
      </c>
      <c r="P354">
        <v>747786</v>
      </c>
      <c r="Q354">
        <v>1.649999</v>
      </c>
      <c r="R354">
        <v>1.9196819999999899</v>
      </c>
      <c r="S354">
        <v>0.26968299999999901</v>
      </c>
      <c r="T354">
        <v>269.68299999999903</v>
      </c>
      <c r="Y354" s="2">
        <v>53903</v>
      </c>
      <c r="Z354" s="2" t="s">
        <v>52</v>
      </c>
      <c r="AA354" s="2" t="s">
        <v>18</v>
      </c>
      <c r="AB354" s="2">
        <v>42446</v>
      </c>
      <c r="AC354" s="2">
        <v>1.2122329999999999</v>
      </c>
      <c r="AD354" s="2">
        <v>1.467023</v>
      </c>
      <c r="AE354" s="2">
        <v>0.25479000000000002</v>
      </c>
      <c r="AF354" s="2">
        <v>254.79</v>
      </c>
    </row>
    <row r="355" spans="13:32">
      <c r="M355">
        <v>49411</v>
      </c>
      <c r="N355" t="s">
        <v>46</v>
      </c>
      <c r="O355" t="s">
        <v>68</v>
      </c>
      <c r="P355">
        <v>58906</v>
      </c>
      <c r="Q355">
        <v>2.8525499999999999</v>
      </c>
      <c r="R355">
        <v>3.1230169999999999</v>
      </c>
      <c r="S355">
        <v>0.27046700000000001</v>
      </c>
      <c r="T355">
        <v>270.46699999999998</v>
      </c>
      <c r="Y355" s="2">
        <v>46039</v>
      </c>
      <c r="Z355" s="2" t="s">
        <v>80</v>
      </c>
      <c r="AA355" s="2" t="s">
        <v>22</v>
      </c>
      <c r="AB355" s="2">
        <v>74422</v>
      </c>
      <c r="AC355" s="2">
        <v>2.6022569999999998</v>
      </c>
      <c r="AD355" s="2">
        <v>2.859022</v>
      </c>
      <c r="AE355" s="2">
        <v>0.25676500000000002</v>
      </c>
      <c r="AF355" s="2">
        <v>256.76499999999999</v>
      </c>
    </row>
    <row r="356" spans="13:32">
      <c r="M356">
        <v>60981</v>
      </c>
      <c r="N356" t="s">
        <v>22</v>
      </c>
      <c r="O356" t="s">
        <v>74</v>
      </c>
      <c r="P356">
        <v>109526</v>
      </c>
      <c r="Q356">
        <v>1.9924710000000001</v>
      </c>
      <c r="R356">
        <v>2.2630170000000001</v>
      </c>
      <c r="S356">
        <v>0.27054599999999901</v>
      </c>
      <c r="T356">
        <v>270.54599999999903</v>
      </c>
      <c r="Y356" s="2">
        <v>42135</v>
      </c>
      <c r="Z356" s="2" t="s">
        <v>7</v>
      </c>
      <c r="AA356" s="2" t="s">
        <v>22</v>
      </c>
      <c r="AB356" s="2">
        <v>83620</v>
      </c>
      <c r="AC356" s="2">
        <v>2.6022569999999998</v>
      </c>
      <c r="AD356" s="2">
        <v>2.859022</v>
      </c>
      <c r="AE356" s="2">
        <v>0.25676500000000002</v>
      </c>
      <c r="AF356" s="2">
        <v>256.76499999999999</v>
      </c>
    </row>
    <row r="357" spans="13:32">
      <c r="M357">
        <v>57241</v>
      </c>
      <c r="N357" t="s">
        <v>22</v>
      </c>
      <c r="O357" t="s">
        <v>63</v>
      </c>
      <c r="P357">
        <v>75738</v>
      </c>
      <c r="Q357">
        <v>2.412652</v>
      </c>
      <c r="R357">
        <v>2.6833179999999999</v>
      </c>
      <c r="S357">
        <v>0.27066599999999902</v>
      </c>
      <c r="T357">
        <v>270.66599999999897</v>
      </c>
      <c r="Y357" s="2">
        <v>47374</v>
      </c>
      <c r="Z357" s="2" t="s">
        <v>81</v>
      </c>
      <c r="AA357" s="2" t="s">
        <v>22</v>
      </c>
      <c r="AB357" s="2">
        <v>86872</v>
      </c>
      <c r="AC357" s="2">
        <v>1.442248</v>
      </c>
      <c r="AD357" s="2">
        <v>1.699022</v>
      </c>
      <c r="AE357" s="2">
        <v>0.256774</v>
      </c>
      <c r="AF357" s="2">
        <v>256.774</v>
      </c>
    </row>
    <row r="358" spans="13:32">
      <c r="M358">
        <v>37124</v>
      </c>
      <c r="N358" t="s">
        <v>23</v>
      </c>
      <c r="O358" t="s">
        <v>22</v>
      </c>
      <c r="P358">
        <v>698012</v>
      </c>
      <c r="Q358">
        <v>2.6725759999999998</v>
      </c>
      <c r="R358">
        <v>2.9432860000000001</v>
      </c>
      <c r="S358">
        <v>0.27071000000000001</v>
      </c>
      <c r="T358">
        <v>270.70999999999998</v>
      </c>
      <c r="Y358" s="2">
        <v>56749</v>
      </c>
      <c r="Z358" s="2" t="s">
        <v>24</v>
      </c>
      <c r="AA358" s="2" t="s">
        <v>22</v>
      </c>
      <c r="AB358" s="2">
        <v>29934</v>
      </c>
      <c r="AC358" s="2">
        <v>1.442248</v>
      </c>
      <c r="AD358" s="2">
        <v>1.699022</v>
      </c>
      <c r="AE358" s="2">
        <v>0.256774</v>
      </c>
      <c r="AF358" s="2">
        <v>256.774</v>
      </c>
    </row>
    <row r="359" spans="13:32">
      <c r="M359">
        <v>41222</v>
      </c>
      <c r="N359" t="s">
        <v>54</v>
      </c>
      <c r="O359" t="s">
        <v>15</v>
      </c>
      <c r="P359">
        <v>716408</v>
      </c>
      <c r="Q359">
        <v>2.852309</v>
      </c>
      <c r="R359">
        <v>3.1230220000000002</v>
      </c>
      <c r="S359">
        <v>0.27071299999999998</v>
      </c>
      <c r="T359">
        <v>270.71300000000002</v>
      </c>
      <c r="Y359" s="2">
        <v>52873</v>
      </c>
      <c r="Z359" s="2" t="s">
        <v>61</v>
      </c>
      <c r="AA359" s="2" t="s">
        <v>8</v>
      </c>
      <c r="AB359" s="2">
        <v>133224</v>
      </c>
      <c r="AC359" s="2">
        <v>1.31</v>
      </c>
      <c r="AD359" s="2">
        <v>1.5670219999999999</v>
      </c>
      <c r="AE359" s="2">
        <v>0.25702199999999997</v>
      </c>
      <c r="AF359" s="2">
        <v>257.02199999999999</v>
      </c>
    </row>
    <row r="360" spans="13:32">
      <c r="M360">
        <v>35649</v>
      </c>
      <c r="N360" t="s">
        <v>71</v>
      </c>
      <c r="O360" t="s">
        <v>73</v>
      </c>
      <c r="P360">
        <v>86562</v>
      </c>
      <c r="Q360">
        <v>1.9922309999999901</v>
      </c>
      <c r="R360">
        <v>2.2630219999999999</v>
      </c>
      <c r="S360">
        <v>0.270791</v>
      </c>
      <c r="T360">
        <v>270.791</v>
      </c>
      <c r="Y360" s="2">
        <v>40323</v>
      </c>
      <c r="Z360" s="2" t="s">
        <v>61</v>
      </c>
      <c r="AA360" s="2" t="s">
        <v>7</v>
      </c>
      <c r="AB360" s="2">
        <v>104652</v>
      </c>
      <c r="AC360" s="2">
        <v>2.5899990000000002</v>
      </c>
      <c r="AD360" s="2">
        <v>2.8470219999999999</v>
      </c>
      <c r="AE360" s="2">
        <v>0.257023</v>
      </c>
      <c r="AF360" s="2">
        <v>257.02300000000002</v>
      </c>
    </row>
    <row r="361" spans="13:32">
      <c r="M361">
        <v>41474</v>
      </c>
      <c r="N361" t="s">
        <v>71</v>
      </c>
      <c r="O361" t="s">
        <v>62</v>
      </c>
      <c r="P361">
        <v>838724</v>
      </c>
      <c r="Q361">
        <v>2.4124119999999998</v>
      </c>
      <c r="R361">
        <v>2.6833230000000001</v>
      </c>
      <c r="S361">
        <v>0.27091100000000001</v>
      </c>
      <c r="T361">
        <v>270.911</v>
      </c>
      <c r="Y361" s="2">
        <v>56039</v>
      </c>
      <c r="Z361" s="2" t="s">
        <v>84</v>
      </c>
      <c r="AA361" s="2" t="s">
        <v>12</v>
      </c>
      <c r="AB361" s="2">
        <v>201506</v>
      </c>
      <c r="AC361" s="2">
        <v>2.0136949999999998</v>
      </c>
      <c r="AD361" s="2">
        <v>2.2710219999999999</v>
      </c>
      <c r="AE361" s="2">
        <v>0.25732699999999997</v>
      </c>
      <c r="AF361" s="2">
        <v>257.327</v>
      </c>
    </row>
    <row r="362" spans="13:32">
      <c r="M362">
        <v>52154</v>
      </c>
      <c r="N362" t="s">
        <v>70</v>
      </c>
      <c r="O362" t="s">
        <v>50</v>
      </c>
      <c r="P362">
        <v>184386</v>
      </c>
      <c r="Q362">
        <v>1.52</v>
      </c>
      <c r="R362">
        <v>1.7910219999999999</v>
      </c>
      <c r="S362">
        <v>0.27102199999999899</v>
      </c>
      <c r="T362">
        <v>271.02199999999903</v>
      </c>
      <c r="Y362" s="2">
        <v>51478</v>
      </c>
      <c r="Z362" s="2" t="s">
        <v>73</v>
      </c>
      <c r="AA362" s="2" t="s">
        <v>12</v>
      </c>
      <c r="AB362" s="2">
        <v>124856</v>
      </c>
      <c r="AC362" s="2">
        <v>2.0136949999999998</v>
      </c>
      <c r="AD362" s="2">
        <v>2.2710219999999999</v>
      </c>
      <c r="AE362" s="2">
        <v>0.25732699999999997</v>
      </c>
      <c r="AF362" s="2">
        <v>257.327</v>
      </c>
    </row>
    <row r="363" spans="13:32">
      <c r="M363">
        <v>33369</v>
      </c>
      <c r="N363" t="s">
        <v>64</v>
      </c>
      <c r="O363" t="s">
        <v>62</v>
      </c>
      <c r="P363">
        <v>170124</v>
      </c>
      <c r="Q363">
        <v>1.52</v>
      </c>
      <c r="R363">
        <v>1.7910219999999999</v>
      </c>
      <c r="S363">
        <v>0.27102199999999899</v>
      </c>
      <c r="T363">
        <v>271.02199999999903</v>
      </c>
      <c r="Y363" s="2">
        <v>38773</v>
      </c>
      <c r="Z363" s="2" t="s">
        <v>46</v>
      </c>
      <c r="AA363" s="2" t="s">
        <v>61</v>
      </c>
      <c r="AB363" s="2">
        <v>586754</v>
      </c>
      <c r="AC363" s="2">
        <v>1.892474</v>
      </c>
      <c r="AD363" s="2">
        <v>2.151017</v>
      </c>
      <c r="AE363" s="2">
        <v>0.25854300000000002</v>
      </c>
      <c r="AF363" s="2">
        <v>258.54300000000001</v>
      </c>
    </row>
    <row r="364" spans="13:32">
      <c r="M364">
        <v>48310</v>
      </c>
      <c r="N364" t="s">
        <v>51</v>
      </c>
      <c r="O364" t="s">
        <v>8</v>
      </c>
      <c r="P364">
        <v>139588</v>
      </c>
      <c r="Q364">
        <v>1.699999</v>
      </c>
      <c r="R364">
        <v>1.9710220000000001</v>
      </c>
      <c r="S364">
        <v>0.27102300000000001</v>
      </c>
      <c r="T364">
        <v>271.02300000000002</v>
      </c>
      <c r="Y364" s="2">
        <v>39890</v>
      </c>
      <c r="Z364" s="2" t="s">
        <v>80</v>
      </c>
      <c r="AA364" s="2" t="s">
        <v>15</v>
      </c>
      <c r="AB364" s="2">
        <v>52898</v>
      </c>
      <c r="AC364" s="2">
        <v>1.592257</v>
      </c>
      <c r="AD364" s="2">
        <v>1.8510219999999999</v>
      </c>
      <c r="AE364" s="2">
        <v>0.25876500000000002</v>
      </c>
      <c r="AF364" s="2">
        <v>258.76499999999999</v>
      </c>
    </row>
    <row r="365" spans="13:32">
      <c r="M365">
        <v>55434</v>
      </c>
      <c r="N365" t="s">
        <v>16</v>
      </c>
      <c r="O365" t="s">
        <v>46</v>
      </c>
      <c r="P365">
        <v>180948</v>
      </c>
      <c r="Q365">
        <v>1.52</v>
      </c>
      <c r="R365">
        <v>1.7910249999999901</v>
      </c>
      <c r="S365">
        <v>0.27102499999999902</v>
      </c>
      <c r="T365">
        <v>271.02499999999901</v>
      </c>
      <c r="Y365" s="2">
        <v>37339</v>
      </c>
      <c r="Z365" s="2" t="s">
        <v>7</v>
      </c>
      <c r="AA365" s="2" t="s">
        <v>15</v>
      </c>
      <c r="AB365" s="2">
        <v>48206</v>
      </c>
      <c r="AC365" s="2">
        <v>1.592257</v>
      </c>
      <c r="AD365" s="2">
        <v>1.8510219999999999</v>
      </c>
      <c r="AE365" s="2">
        <v>0.25876500000000002</v>
      </c>
      <c r="AF365" s="2">
        <v>258.76499999999999</v>
      </c>
    </row>
    <row r="366" spans="13:32">
      <c r="M366">
        <v>45953</v>
      </c>
      <c r="N366" t="s">
        <v>15</v>
      </c>
      <c r="O366" t="s">
        <v>24</v>
      </c>
      <c r="P366">
        <v>225498</v>
      </c>
      <c r="Q366">
        <v>1.52</v>
      </c>
      <c r="R366">
        <v>1.7910249999999901</v>
      </c>
      <c r="S366">
        <v>0.27102499999999902</v>
      </c>
      <c r="T366">
        <v>271.02499999999901</v>
      </c>
      <c r="Y366" s="2">
        <v>55533</v>
      </c>
      <c r="Z366" s="2" t="s">
        <v>83</v>
      </c>
      <c r="AA366" s="2" t="s">
        <v>69</v>
      </c>
      <c r="AB366" s="2">
        <v>43762</v>
      </c>
      <c r="AC366" s="2">
        <v>1.212248</v>
      </c>
      <c r="AD366" s="2">
        <v>1.4710220000000001</v>
      </c>
      <c r="AE366" s="2">
        <v>0.258774</v>
      </c>
      <c r="AF366" s="2">
        <v>258.774</v>
      </c>
    </row>
    <row r="367" spans="13:32">
      <c r="M367">
        <v>49533</v>
      </c>
      <c r="N367" t="s">
        <v>50</v>
      </c>
      <c r="O367" t="s">
        <v>26</v>
      </c>
      <c r="P367">
        <v>158232</v>
      </c>
      <c r="Q367">
        <v>1.52</v>
      </c>
      <c r="R367">
        <v>1.791528</v>
      </c>
      <c r="S367">
        <v>0.27152799999999999</v>
      </c>
      <c r="T367">
        <v>271.52800000000002</v>
      </c>
      <c r="Y367" s="2">
        <v>44702</v>
      </c>
      <c r="Z367" s="2" t="s">
        <v>23</v>
      </c>
      <c r="AA367" s="2" t="s">
        <v>69</v>
      </c>
      <c r="AB367" s="2">
        <v>46828</v>
      </c>
      <c r="AC367" s="2">
        <v>1.212248</v>
      </c>
      <c r="AD367" s="2">
        <v>1.4710220000000001</v>
      </c>
      <c r="AE367" s="2">
        <v>0.258774</v>
      </c>
      <c r="AF367" s="2">
        <v>258.774</v>
      </c>
    </row>
    <row r="368" spans="13:32">
      <c r="M368">
        <v>59084</v>
      </c>
      <c r="N368" t="s">
        <v>26</v>
      </c>
      <c r="O368" t="s">
        <v>8</v>
      </c>
      <c r="P368">
        <v>148538</v>
      </c>
      <c r="Q368">
        <v>2.3999990000000002</v>
      </c>
      <c r="R368">
        <v>2.6719369999999998</v>
      </c>
      <c r="S368">
        <v>0.27193799999999901</v>
      </c>
      <c r="T368">
        <v>271.93799999999902</v>
      </c>
      <c r="Y368" s="2">
        <v>49583</v>
      </c>
      <c r="Z368" s="2" t="s">
        <v>11</v>
      </c>
      <c r="AA368" s="2" t="s">
        <v>60</v>
      </c>
      <c r="AB368" s="2">
        <v>37568</v>
      </c>
      <c r="AC368" s="2">
        <v>1.8922330000000001</v>
      </c>
      <c r="AD368" s="2">
        <v>2.1510220000000002</v>
      </c>
      <c r="AE368" s="2">
        <v>0.25878899999999999</v>
      </c>
      <c r="AF368" s="2">
        <v>258.78899999999999</v>
      </c>
    </row>
    <row r="369" spans="13:32">
      <c r="M369">
        <v>52171</v>
      </c>
      <c r="N369" t="s">
        <v>26</v>
      </c>
      <c r="O369" t="s">
        <v>74</v>
      </c>
      <c r="P369">
        <v>152512</v>
      </c>
      <c r="Q369">
        <v>2.0228290000000002</v>
      </c>
      <c r="R369">
        <v>2.2950179999999998</v>
      </c>
      <c r="S369">
        <v>0.27218899999999902</v>
      </c>
      <c r="T369">
        <v>272.188999999999</v>
      </c>
      <c r="Y369" s="2">
        <v>60584</v>
      </c>
      <c r="Z369" s="2" t="s">
        <v>54</v>
      </c>
      <c r="AA369" s="2" t="s">
        <v>60</v>
      </c>
      <c r="AB369" s="2">
        <v>138870</v>
      </c>
      <c r="AC369" s="2">
        <v>1.8922330000000001</v>
      </c>
      <c r="AD369" s="2">
        <v>2.1510220000000002</v>
      </c>
      <c r="AE369" s="2">
        <v>0.25878899999999999</v>
      </c>
      <c r="AF369" s="2">
        <v>258.78899999999999</v>
      </c>
    </row>
    <row r="370" spans="13:32">
      <c r="M370">
        <v>52387</v>
      </c>
      <c r="N370" t="s">
        <v>49</v>
      </c>
      <c r="O370" t="s">
        <v>67</v>
      </c>
      <c r="P370">
        <v>89752</v>
      </c>
      <c r="Q370">
        <v>2.0226250000000001</v>
      </c>
      <c r="R370">
        <v>2.2950170000000001</v>
      </c>
      <c r="S370">
        <v>0.27239199999999902</v>
      </c>
      <c r="T370">
        <v>272.39199999999897</v>
      </c>
      <c r="Y370" s="2">
        <v>53009</v>
      </c>
      <c r="Z370" s="2" t="s">
        <v>51</v>
      </c>
      <c r="AA370" s="2" t="s">
        <v>24</v>
      </c>
      <c r="AB370" s="2">
        <v>110322</v>
      </c>
      <c r="AC370" s="2">
        <v>1.58</v>
      </c>
      <c r="AD370" s="2">
        <v>1.8390219999999999</v>
      </c>
      <c r="AE370" s="2">
        <v>0.25902199999999997</v>
      </c>
      <c r="AF370" s="2">
        <v>259.02199999999999</v>
      </c>
    </row>
    <row r="371" spans="13:32">
      <c r="M371">
        <v>51627</v>
      </c>
      <c r="N371" t="s">
        <v>50</v>
      </c>
      <c r="O371" t="s">
        <v>67</v>
      </c>
      <c r="P371">
        <v>206198</v>
      </c>
      <c r="Q371">
        <v>2.6026210000000001</v>
      </c>
      <c r="R371">
        <v>2.8750170000000002</v>
      </c>
      <c r="S371">
        <v>0.27239600000000003</v>
      </c>
      <c r="T371">
        <v>272.39600000000002</v>
      </c>
      <c r="Y371" s="2">
        <v>59804</v>
      </c>
      <c r="Z371" s="2" t="s">
        <v>70</v>
      </c>
      <c r="AA371" s="2" t="s">
        <v>22</v>
      </c>
      <c r="AB371" s="2">
        <v>724872</v>
      </c>
      <c r="AC371" s="2">
        <v>1.199999</v>
      </c>
      <c r="AD371" s="2">
        <v>1.459022</v>
      </c>
      <c r="AE371" s="2">
        <v>0.259023</v>
      </c>
      <c r="AF371" s="2">
        <v>259.02300000000002</v>
      </c>
    </row>
    <row r="372" spans="13:32">
      <c r="M372">
        <v>44009</v>
      </c>
      <c r="N372" t="s">
        <v>47</v>
      </c>
      <c r="O372" t="s">
        <v>23</v>
      </c>
      <c r="P372">
        <v>834218</v>
      </c>
      <c r="Q372">
        <v>2.0223849999999999</v>
      </c>
      <c r="R372">
        <v>2.2950219999999999</v>
      </c>
      <c r="S372">
        <v>0.27263700000000002</v>
      </c>
      <c r="T372">
        <v>272.637</v>
      </c>
      <c r="Y372" s="2">
        <v>50781</v>
      </c>
      <c r="Z372" s="2" t="s">
        <v>64</v>
      </c>
      <c r="AA372" s="2" t="s">
        <v>73</v>
      </c>
      <c r="AB372" s="2">
        <v>145674</v>
      </c>
      <c r="AC372" s="2">
        <v>1.879999</v>
      </c>
      <c r="AD372" s="2">
        <v>2.1390220000000002</v>
      </c>
      <c r="AE372" s="2">
        <v>0.259023</v>
      </c>
      <c r="AF372" s="2">
        <v>259.02300000000002</v>
      </c>
    </row>
    <row r="373" spans="13:32">
      <c r="M373">
        <v>55088</v>
      </c>
      <c r="N373" t="s">
        <v>48</v>
      </c>
      <c r="O373" t="s">
        <v>23</v>
      </c>
      <c r="P373">
        <v>161648</v>
      </c>
      <c r="Q373">
        <v>2.6023809999999998</v>
      </c>
      <c r="R373">
        <v>2.875022</v>
      </c>
      <c r="S373">
        <v>0.27264099999999902</v>
      </c>
      <c r="T373">
        <v>272.640999999999</v>
      </c>
      <c r="Y373" s="2">
        <v>47855</v>
      </c>
      <c r="Z373" s="2" t="s">
        <v>72</v>
      </c>
      <c r="AA373" s="2" t="s">
        <v>18</v>
      </c>
      <c r="AB373" s="2">
        <v>104066</v>
      </c>
      <c r="AC373" s="2">
        <v>1.86</v>
      </c>
      <c r="AD373" s="2">
        <v>2.1190250000000002</v>
      </c>
      <c r="AE373" s="2">
        <v>0.25902500000000001</v>
      </c>
      <c r="AF373" s="2">
        <v>259.02499999999998</v>
      </c>
    </row>
    <row r="374" spans="13:32">
      <c r="M374">
        <v>44683</v>
      </c>
      <c r="N374" t="s">
        <v>62</v>
      </c>
      <c r="O374" t="s">
        <v>49</v>
      </c>
      <c r="P374">
        <v>98888</v>
      </c>
      <c r="Q374">
        <v>2.0223930000000001</v>
      </c>
      <c r="R374">
        <v>2.295042</v>
      </c>
      <c r="S374">
        <v>0.27264899999999898</v>
      </c>
      <c r="T374">
        <v>272.64899999999898</v>
      </c>
      <c r="Y374" s="2">
        <v>35217</v>
      </c>
      <c r="Z374" s="2" t="s">
        <v>78</v>
      </c>
      <c r="AA374" s="2" t="s">
        <v>17</v>
      </c>
      <c r="AB374" s="2">
        <v>77612</v>
      </c>
      <c r="AC374" s="2">
        <v>1.442245</v>
      </c>
      <c r="AD374" s="2">
        <v>1.703022</v>
      </c>
      <c r="AE374" s="2">
        <v>0.26077699999999998</v>
      </c>
      <c r="AF374" s="2">
        <v>260.77699999999999</v>
      </c>
    </row>
    <row r="375" spans="13:32">
      <c r="M375">
        <v>37841</v>
      </c>
      <c r="N375" t="s">
        <v>24</v>
      </c>
      <c r="O375" t="s">
        <v>62</v>
      </c>
      <c r="P375">
        <v>77364</v>
      </c>
      <c r="Q375">
        <v>2.022303</v>
      </c>
      <c r="R375">
        <v>2.2950219999999999</v>
      </c>
      <c r="S375">
        <v>0.27271899999999899</v>
      </c>
      <c r="T375">
        <v>272.71899999999903</v>
      </c>
      <c r="Y375" s="2">
        <v>34026</v>
      </c>
      <c r="Z375" s="2" t="s">
        <v>69</v>
      </c>
      <c r="AA375" s="2" t="s">
        <v>17</v>
      </c>
      <c r="AB375" s="2">
        <v>168028</v>
      </c>
      <c r="AC375" s="2">
        <v>1.442245</v>
      </c>
      <c r="AD375" s="2">
        <v>1.703022</v>
      </c>
      <c r="AE375" s="2">
        <v>0.26077699999999998</v>
      </c>
      <c r="AF375" s="2">
        <v>260.77699999999999</v>
      </c>
    </row>
    <row r="376" spans="13:32">
      <c r="M376">
        <v>38581</v>
      </c>
      <c r="N376" t="s">
        <v>73</v>
      </c>
      <c r="O376" t="s">
        <v>51</v>
      </c>
      <c r="P376">
        <v>157080</v>
      </c>
      <c r="Q376">
        <v>2.6022660000000002</v>
      </c>
      <c r="R376">
        <v>2.875022</v>
      </c>
      <c r="S376">
        <v>0.272755999999999</v>
      </c>
      <c r="T376">
        <v>272.75599999999901</v>
      </c>
      <c r="Y376" s="2">
        <v>53414</v>
      </c>
      <c r="Z376" s="2" t="s">
        <v>62</v>
      </c>
      <c r="AA376" s="2" t="s">
        <v>24</v>
      </c>
      <c r="AB376" s="2">
        <v>42322</v>
      </c>
      <c r="AC376" s="2">
        <v>2.6022349999999999</v>
      </c>
      <c r="AD376" s="2">
        <v>2.863022</v>
      </c>
      <c r="AE376" s="2">
        <v>0.26078699999999999</v>
      </c>
      <c r="AF376" s="2">
        <v>260.78699999999998</v>
      </c>
    </row>
    <row r="377" spans="13:32">
      <c r="M377">
        <v>41370</v>
      </c>
      <c r="N377" t="s">
        <v>24</v>
      </c>
      <c r="O377" t="s">
        <v>69</v>
      </c>
      <c r="P377">
        <v>699760</v>
      </c>
      <c r="Q377">
        <v>2.6022430000000001</v>
      </c>
      <c r="R377">
        <v>2.875022</v>
      </c>
      <c r="S377">
        <v>0.27277899999999899</v>
      </c>
      <c r="T377">
        <v>272.77899999999897</v>
      </c>
      <c r="Y377" s="2">
        <v>45682</v>
      </c>
      <c r="Z377" s="2" t="s">
        <v>63</v>
      </c>
      <c r="AA377" s="2" t="s">
        <v>7</v>
      </c>
      <c r="AB377" s="2">
        <v>125776</v>
      </c>
      <c r="AC377" s="2">
        <v>1.79</v>
      </c>
      <c r="AD377" s="2">
        <v>2.0510220000000001</v>
      </c>
      <c r="AE377" s="2">
        <v>0.26102199999999998</v>
      </c>
      <c r="AF377" s="2">
        <v>261.02199999999999</v>
      </c>
    </row>
    <row r="378" spans="13:32">
      <c r="M378">
        <v>44654</v>
      </c>
      <c r="N378" t="s">
        <v>66</v>
      </c>
      <c r="O378" t="s">
        <v>73</v>
      </c>
      <c r="P378">
        <v>111028</v>
      </c>
      <c r="Q378">
        <v>2.022589</v>
      </c>
      <c r="R378">
        <v>2.2954110000000001</v>
      </c>
      <c r="S378">
        <v>0.27282200000000001</v>
      </c>
      <c r="T378">
        <v>272.822</v>
      </c>
      <c r="Y378" s="2">
        <v>52946</v>
      </c>
      <c r="Z378" s="2" t="s">
        <v>72</v>
      </c>
      <c r="AA378" s="2" t="s">
        <v>17</v>
      </c>
      <c r="AB378" s="2">
        <v>118018</v>
      </c>
      <c r="AC378" s="2">
        <v>1.31</v>
      </c>
      <c r="AD378" s="2">
        <v>1.5710219999999999</v>
      </c>
      <c r="AE378" s="2">
        <v>0.26102199999999998</v>
      </c>
      <c r="AF378" s="2">
        <v>261.02199999999999</v>
      </c>
    </row>
    <row r="379" spans="13:32">
      <c r="M379">
        <v>37391</v>
      </c>
      <c r="N379" t="s">
        <v>70</v>
      </c>
      <c r="O379" t="s">
        <v>15</v>
      </c>
      <c r="P379">
        <v>104298</v>
      </c>
      <c r="Q379">
        <v>2.5899990000000002</v>
      </c>
      <c r="R379">
        <v>2.863022</v>
      </c>
      <c r="S379">
        <v>0.27302299999999902</v>
      </c>
      <c r="T379">
        <v>273.022999999999</v>
      </c>
      <c r="Y379" s="2">
        <v>34369</v>
      </c>
      <c r="Z379" s="2" t="s">
        <v>17</v>
      </c>
      <c r="AA379" s="2" t="s">
        <v>69</v>
      </c>
      <c r="AB379" s="2">
        <v>75924</v>
      </c>
      <c r="AC379" s="2">
        <v>1.4422330000000001</v>
      </c>
      <c r="AD379" s="2">
        <v>1.703295</v>
      </c>
      <c r="AE379" s="2">
        <v>0.26106200000000002</v>
      </c>
      <c r="AF379" s="2">
        <v>261.06200000000001</v>
      </c>
    </row>
    <row r="380" spans="13:32">
      <c r="M380">
        <v>53441</v>
      </c>
      <c r="N380" t="s">
        <v>72</v>
      </c>
      <c r="O380" t="s">
        <v>60</v>
      </c>
      <c r="P380">
        <v>128826</v>
      </c>
      <c r="Q380">
        <v>2.5899990000000002</v>
      </c>
      <c r="R380">
        <v>2.863022</v>
      </c>
      <c r="S380">
        <v>0.27302299999999902</v>
      </c>
      <c r="T380">
        <v>273.022999999999</v>
      </c>
      <c r="Y380" s="2">
        <v>59996</v>
      </c>
      <c r="Z380" s="2" t="s">
        <v>47</v>
      </c>
      <c r="AA380" s="2" t="s">
        <v>69</v>
      </c>
      <c r="AB380" s="2">
        <v>36128</v>
      </c>
      <c r="AC380" s="2">
        <v>1.4422330000000001</v>
      </c>
      <c r="AD380" s="2">
        <v>1.703295</v>
      </c>
      <c r="AE380" s="2">
        <v>0.26106200000000002</v>
      </c>
      <c r="AF380" s="2">
        <v>261.06200000000001</v>
      </c>
    </row>
    <row r="381" spans="13:32">
      <c r="M381">
        <v>48486</v>
      </c>
      <c r="N381" t="s">
        <v>73</v>
      </c>
      <c r="O381" t="s">
        <v>7</v>
      </c>
      <c r="P381">
        <v>749396</v>
      </c>
      <c r="Q381">
        <v>2.0224530000000001</v>
      </c>
      <c r="R381">
        <v>2.2955890000000001</v>
      </c>
      <c r="S381">
        <v>0.27313599999999999</v>
      </c>
      <c r="T381">
        <v>273.13600000000002</v>
      </c>
      <c r="Y381" s="2">
        <v>51202</v>
      </c>
      <c r="Z381" s="2" t="s">
        <v>18</v>
      </c>
      <c r="AA381" s="2" t="s">
        <v>7</v>
      </c>
      <c r="AB381" s="2">
        <v>66912</v>
      </c>
      <c r="AC381" s="2">
        <v>1.892271</v>
      </c>
      <c r="AD381" s="2">
        <v>2.1550220000000002</v>
      </c>
      <c r="AE381" s="2">
        <v>0.26275100000000001</v>
      </c>
      <c r="AF381" s="2">
        <v>262.75099999999998</v>
      </c>
    </row>
    <row r="382" spans="13:32">
      <c r="M382">
        <v>60200</v>
      </c>
      <c r="N382" t="s">
        <v>63</v>
      </c>
      <c r="O382" t="s">
        <v>50</v>
      </c>
      <c r="P382">
        <v>185702</v>
      </c>
      <c r="Q382">
        <v>1.649999</v>
      </c>
      <c r="R382">
        <v>1.9247669999999999</v>
      </c>
      <c r="S382">
        <v>0.27476800000000001</v>
      </c>
      <c r="T382">
        <v>274.76799999999997</v>
      </c>
      <c r="Y382" s="2">
        <v>58586</v>
      </c>
      <c r="Z382" s="2" t="s">
        <v>48</v>
      </c>
      <c r="AA382" s="2" t="s">
        <v>7</v>
      </c>
      <c r="AB382" s="2">
        <v>60656</v>
      </c>
      <c r="AC382" s="2">
        <v>1.892271</v>
      </c>
      <c r="AD382" s="2">
        <v>2.1550220000000002</v>
      </c>
      <c r="AE382" s="2">
        <v>0.26275100000000001</v>
      </c>
      <c r="AF382" s="2">
        <v>262.75099999999998</v>
      </c>
    </row>
    <row r="383" spans="13:32">
      <c r="M383">
        <v>33993</v>
      </c>
      <c r="N383" t="s">
        <v>64</v>
      </c>
      <c r="O383" t="s">
        <v>50</v>
      </c>
      <c r="P383">
        <v>168374</v>
      </c>
      <c r="Q383">
        <v>2.3999990000000002</v>
      </c>
      <c r="R383">
        <v>2.6750229999999999</v>
      </c>
      <c r="S383">
        <v>0.27502399999999899</v>
      </c>
      <c r="T383">
        <v>275.02399999999898</v>
      </c>
      <c r="Y383" s="2">
        <v>46961</v>
      </c>
      <c r="Z383" s="2" t="s">
        <v>81</v>
      </c>
      <c r="AA383" s="2" t="s">
        <v>22</v>
      </c>
      <c r="AB383" s="2">
        <v>46766</v>
      </c>
      <c r="AC383" s="2">
        <v>1.8922570000000001</v>
      </c>
      <c r="AD383" s="2">
        <v>2.1550240000000001</v>
      </c>
      <c r="AE383" s="2">
        <v>0.26276699999999997</v>
      </c>
      <c r="AF383" s="2">
        <v>262.767</v>
      </c>
    </row>
    <row r="384" spans="13:32">
      <c r="M384">
        <v>46479</v>
      </c>
      <c r="N384" t="s">
        <v>26</v>
      </c>
      <c r="O384" t="s">
        <v>60</v>
      </c>
      <c r="P384">
        <v>793652</v>
      </c>
      <c r="Q384">
        <v>1.9799989999999901</v>
      </c>
      <c r="R384">
        <v>2.255023</v>
      </c>
      <c r="S384">
        <v>0.27502399999999999</v>
      </c>
      <c r="T384">
        <v>275.024</v>
      </c>
      <c r="Y384" s="2">
        <v>53628</v>
      </c>
      <c r="Z384" s="2" t="s">
        <v>24</v>
      </c>
      <c r="AA384" s="2" t="s">
        <v>22</v>
      </c>
      <c r="AB384" s="2">
        <v>88188</v>
      </c>
      <c r="AC384" s="2">
        <v>1.8922570000000001</v>
      </c>
      <c r="AD384" s="2">
        <v>2.1550240000000001</v>
      </c>
      <c r="AE384" s="2">
        <v>0.26276699999999997</v>
      </c>
      <c r="AF384" s="2">
        <v>262.767</v>
      </c>
    </row>
    <row r="385" spans="13:32">
      <c r="M385">
        <v>42362</v>
      </c>
      <c r="N385" t="s">
        <v>15</v>
      </c>
      <c r="O385" t="s">
        <v>61</v>
      </c>
      <c r="P385">
        <v>114094</v>
      </c>
      <c r="Q385">
        <v>2.0225870000000001</v>
      </c>
      <c r="R385">
        <v>2.2991999999999999</v>
      </c>
      <c r="S385">
        <v>0.276612999999999</v>
      </c>
      <c r="T385">
        <v>276.61299999999898</v>
      </c>
      <c r="Y385" s="2">
        <v>43139</v>
      </c>
      <c r="Z385" s="2" t="s">
        <v>85</v>
      </c>
      <c r="AA385" s="2" t="s">
        <v>8</v>
      </c>
      <c r="AB385" s="2">
        <v>54400</v>
      </c>
      <c r="AC385" s="2">
        <v>1.892247</v>
      </c>
      <c r="AD385" s="2">
        <v>2.1550229999999999</v>
      </c>
      <c r="AE385" s="2">
        <v>0.26277600000000001</v>
      </c>
      <c r="AF385" s="2">
        <v>262.77600000000001</v>
      </c>
    </row>
    <row r="386" spans="13:32">
      <c r="M386">
        <v>56117</v>
      </c>
      <c r="N386" t="s">
        <v>68</v>
      </c>
      <c r="O386" t="s">
        <v>60</v>
      </c>
      <c r="P386">
        <v>81932</v>
      </c>
      <c r="Q386">
        <v>2.0223469999999999</v>
      </c>
      <c r="R386">
        <v>2.2992050000000002</v>
      </c>
      <c r="S386">
        <v>0.27685799999999999</v>
      </c>
      <c r="T386">
        <v>276.858</v>
      </c>
      <c r="Y386" s="2">
        <v>36791</v>
      </c>
      <c r="Z386" s="2" t="s">
        <v>60</v>
      </c>
      <c r="AA386" s="2" t="s">
        <v>8</v>
      </c>
      <c r="AB386" s="2">
        <v>45140</v>
      </c>
      <c r="AC386" s="2">
        <v>1.892247</v>
      </c>
      <c r="AD386" s="2">
        <v>2.1550229999999999</v>
      </c>
      <c r="AE386" s="2">
        <v>0.26277600000000001</v>
      </c>
      <c r="AF386" s="2">
        <v>262.77600000000001</v>
      </c>
    </row>
    <row r="387" spans="13:32">
      <c r="M387">
        <v>51763</v>
      </c>
      <c r="N387" t="s">
        <v>70</v>
      </c>
      <c r="O387" t="s">
        <v>16</v>
      </c>
      <c r="P387">
        <v>146974</v>
      </c>
      <c r="Q387">
        <v>2.0099990000000001</v>
      </c>
      <c r="R387">
        <v>2.2870219999999999</v>
      </c>
      <c r="S387">
        <v>0.27702299999999902</v>
      </c>
      <c r="T387">
        <v>277.022999999999</v>
      </c>
      <c r="Y387" s="2">
        <v>45685</v>
      </c>
      <c r="Z387" s="2" t="s">
        <v>63</v>
      </c>
      <c r="AA387" s="2" t="s">
        <v>7</v>
      </c>
      <c r="AB387" s="2">
        <v>116330</v>
      </c>
      <c r="AC387" s="2">
        <v>2</v>
      </c>
      <c r="AD387" s="2">
        <v>2.2630219999999999</v>
      </c>
      <c r="AE387" s="2">
        <v>0.26302199999999998</v>
      </c>
      <c r="AF387" s="2">
        <v>263.02199999999999</v>
      </c>
    </row>
    <row r="388" spans="13:32">
      <c r="M388">
        <v>51920</v>
      </c>
      <c r="N388" t="s">
        <v>49</v>
      </c>
      <c r="O388" t="s">
        <v>15</v>
      </c>
      <c r="P388">
        <v>186832</v>
      </c>
      <c r="Q388">
        <v>2.0099990000000001</v>
      </c>
      <c r="R388">
        <v>2.2870219999999999</v>
      </c>
      <c r="S388">
        <v>0.27702299999999902</v>
      </c>
      <c r="T388">
        <v>277.022999999999</v>
      </c>
      <c r="Y388" s="2">
        <v>52627</v>
      </c>
      <c r="Z388" s="2" t="s">
        <v>70</v>
      </c>
      <c r="AA388" s="2" t="s">
        <v>12</v>
      </c>
      <c r="AB388" s="2">
        <v>90548</v>
      </c>
      <c r="AC388" s="2">
        <v>1.879999</v>
      </c>
      <c r="AD388" s="2">
        <v>2.1430220000000002</v>
      </c>
      <c r="AE388" s="2">
        <v>0.26302300000000001</v>
      </c>
      <c r="AF388" s="2">
        <v>263.02300000000002</v>
      </c>
    </row>
    <row r="389" spans="13:32">
      <c r="M389">
        <v>46590</v>
      </c>
      <c r="N389" t="s">
        <v>51</v>
      </c>
      <c r="O389" t="s">
        <v>62</v>
      </c>
      <c r="P389">
        <v>153354</v>
      </c>
      <c r="Q389">
        <v>2.5899990000000002</v>
      </c>
      <c r="R389">
        <v>2.8671829999999998</v>
      </c>
      <c r="S389">
        <v>0.27718399999999899</v>
      </c>
      <c r="T389">
        <v>277.183999999999</v>
      </c>
      <c r="Y389" s="2">
        <v>54059</v>
      </c>
      <c r="Z389" s="2" t="s">
        <v>61</v>
      </c>
      <c r="AA389" s="2" t="s">
        <v>26</v>
      </c>
      <c r="AB389" s="2">
        <v>180902</v>
      </c>
      <c r="AC389" s="2">
        <v>1.459999</v>
      </c>
      <c r="AD389" s="2">
        <v>1.7230240000000001</v>
      </c>
      <c r="AE389" s="2">
        <v>0.26302500000000001</v>
      </c>
      <c r="AF389" s="2">
        <v>263.02499999999998</v>
      </c>
    </row>
    <row r="390" spans="13:32">
      <c r="M390">
        <v>50011</v>
      </c>
      <c r="N390" t="s">
        <v>16</v>
      </c>
      <c r="O390" t="s">
        <v>55</v>
      </c>
      <c r="P390">
        <v>268958</v>
      </c>
      <c r="Q390">
        <v>2.413192</v>
      </c>
      <c r="R390">
        <v>2.691017</v>
      </c>
      <c r="S390">
        <v>0.27782499999999999</v>
      </c>
      <c r="T390">
        <v>277.82499999999999</v>
      </c>
      <c r="Y390" s="2">
        <v>41592</v>
      </c>
      <c r="Z390" s="2" t="s">
        <v>49</v>
      </c>
      <c r="AA390" s="2" t="s">
        <v>16</v>
      </c>
      <c r="AB390" s="2">
        <v>804538</v>
      </c>
      <c r="AC390" s="2">
        <v>1.86</v>
      </c>
      <c r="AD390" s="2">
        <v>2.1231969999999998</v>
      </c>
      <c r="AE390" s="2">
        <v>0.26319700000000001</v>
      </c>
      <c r="AF390" s="2">
        <v>263.197</v>
      </c>
    </row>
    <row r="391" spans="13:32">
      <c r="M391">
        <v>58277</v>
      </c>
      <c r="N391" t="s">
        <v>52</v>
      </c>
      <c r="O391" t="s">
        <v>51</v>
      </c>
      <c r="P391">
        <v>155516</v>
      </c>
      <c r="Q391">
        <v>2.4128579999999999</v>
      </c>
      <c r="R391">
        <v>2.6910219999999998</v>
      </c>
      <c r="S391">
        <v>0.27816400000000002</v>
      </c>
      <c r="T391">
        <v>278.16399999999999</v>
      </c>
      <c r="Y391" s="2">
        <v>60671</v>
      </c>
      <c r="Z391" s="2" t="s">
        <v>49</v>
      </c>
      <c r="AA391" s="2" t="s">
        <v>23</v>
      </c>
      <c r="AB391" s="2">
        <v>98182</v>
      </c>
      <c r="AC391" s="2">
        <v>1.79</v>
      </c>
      <c r="AD391" s="2">
        <v>2.0550220000000001</v>
      </c>
      <c r="AE391" s="2">
        <v>0.26502199999999998</v>
      </c>
      <c r="AF391" s="2">
        <v>265.02199999999999</v>
      </c>
    </row>
    <row r="392" spans="13:32">
      <c r="M392">
        <v>33222</v>
      </c>
      <c r="N392" t="s">
        <v>23</v>
      </c>
      <c r="O392" t="s">
        <v>22</v>
      </c>
      <c r="P392">
        <v>52836</v>
      </c>
      <c r="Q392">
        <v>2.0243609999999999</v>
      </c>
      <c r="R392">
        <v>2.3030219999999999</v>
      </c>
      <c r="S392">
        <v>0.27866099999999999</v>
      </c>
      <c r="T392">
        <v>278.661</v>
      </c>
      <c r="Y392" s="2">
        <v>42757</v>
      </c>
      <c r="Z392" s="2" t="s">
        <v>61</v>
      </c>
      <c r="AA392" s="2" t="s">
        <v>17</v>
      </c>
      <c r="AB392" s="2">
        <v>150490</v>
      </c>
      <c r="AC392" s="2">
        <v>1.79</v>
      </c>
      <c r="AD392" s="2">
        <v>2.0550220000000001</v>
      </c>
      <c r="AE392" s="2">
        <v>0.26502199999999998</v>
      </c>
      <c r="AF392" s="2">
        <v>265.02199999999999</v>
      </c>
    </row>
    <row r="393" spans="13:32">
      <c r="M393">
        <v>46216</v>
      </c>
      <c r="N393" t="s">
        <v>51</v>
      </c>
      <c r="O393" t="s">
        <v>52</v>
      </c>
      <c r="P393">
        <v>287354</v>
      </c>
      <c r="Q393">
        <v>2.4124729999999999</v>
      </c>
      <c r="R393">
        <v>2.6912180000000001</v>
      </c>
      <c r="S393">
        <v>0.27874500000000002</v>
      </c>
      <c r="T393">
        <v>278.745</v>
      </c>
      <c r="Y393" s="2">
        <v>41590</v>
      </c>
      <c r="Z393" s="2" t="s">
        <v>49</v>
      </c>
      <c r="AA393" s="2" t="s">
        <v>16</v>
      </c>
      <c r="AB393" s="2">
        <v>202922</v>
      </c>
      <c r="AC393" s="2">
        <v>1.31</v>
      </c>
      <c r="AD393" s="2">
        <v>1.5750219999999999</v>
      </c>
      <c r="AE393" s="2">
        <v>0.26502199999999998</v>
      </c>
      <c r="AF393" s="2">
        <v>265.02199999999999</v>
      </c>
    </row>
    <row r="394" spans="13:32">
      <c r="M394">
        <v>42284</v>
      </c>
      <c r="N394" t="s">
        <v>24</v>
      </c>
      <c r="O394" t="s">
        <v>51</v>
      </c>
      <c r="P394">
        <v>633626</v>
      </c>
      <c r="Q394">
        <v>1.9922550000000001</v>
      </c>
      <c r="R394">
        <v>2.2710219999999999</v>
      </c>
      <c r="S394">
        <v>0.27876699999999899</v>
      </c>
      <c r="T394">
        <v>278.76699999999897</v>
      </c>
      <c r="Y394" s="2">
        <v>59004</v>
      </c>
      <c r="Z394" s="2" t="s">
        <v>15</v>
      </c>
      <c r="AA394" s="2" t="s">
        <v>11</v>
      </c>
      <c r="AB394" s="2">
        <v>609122</v>
      </c>
      <c r="AC394" s="2">
        <v>1.31</v>
      </c>
      <c r="AD394" s="2">
        <v>1.5750219999999999</v>
      </c>
      <c r="AE394" s="2">
        <v>0.26502199999999998</v>
      </c>
      <c r="AF394" s="2">
        <v>265.02199999999999</v>
      </c>
    </row>
    <row r="395" spans="13:32">
      <c r="M395">
        <v>56692</v>
      </c>
      <c r="N395" t="s">
        <v>60</v>
      </c>
      <c r="O395" t="s">
        <v>23</v>
      </c>
      <c r="P395">
        <v>88064</v>
      </c>
      <c r="Q395">
        <v>1.992243</v>
      </c>
      <c r="R395">
        <v>2.2710219999999999</v>
      </c>
      <c r="S395">
        <v>0.278778999999999</v>
      </c>
      <c r="T395">
        <v>278.77899999999897</v>
      </c>
      <c r="Y395" s="2">
        <v>36660</v>
      </c>
      <c r="Z395" s="2" t="s">
        <v>22</v>
      </c>
      <c r="AA395" s="2" t="s">
        <v>69</v>
      </c>
      <c r="AB395" s="2">
        <v>98120</v>
      </c>
      <c r="AC395" s="2">
        <v>1.31</v>
      </c>
      <c r="AD395" s="2">
        <v>1.5750219999999999</v>
      </c>
      <c r="AE395" s="2">
        <v>0.26502199999999998</v>
      </c>
      <c r="AF395" s="2">
        <v>265.02199999999999</v>
      </c>
    </row>
    <row r="396" spans="13:32">
      <c r="M396">
        <v>35011</v>
      </c>
      <c r="N396" t="s">
        <v>73</v>
      </c>
      <c r="O396" t="s">
        <v>24</v>
      </c>
      <c r="P396">
        <v>100328</v>
      </c>
      <c r="Q396">
        <v>1.9922659999999901</v>
      </c>
      <c r="R396">
        <v>2.2710949999999999</v>
      </c>
      <c r="S396">
        <v>0.27882899999999999</v>
      </c>
      <c r="T396">
        <v>278.82900000000001</v>
      </c>
      <c r="Y396" s="2">
        <v>57724</v>
      </c>
      <c r="Z396" s="2" t="s">
        <v>63</v>
      </c>
      <c r="AA396" s="2" t="s">
        <v>22</v>
      </c>
      <c r="AB396" s="2">
        <v>311362</v>
      </c>
      <c r="AC396" s="2">
        <v>1.31</v>
      </c>
      <c r="AD396" s="2">
        <v>1.5750219999999999</v>
      </c>
      <c r="AE396" s="2">
        <v>0.26502199999999998</v>
      </c>
      <c r="AF396" s="2">
        <v>265.02199999999999</v>
      </c>
    </row>
    <row r="397" spans="13:32">
      <c r="M397">
        <v>55417</v>
      </c>
      <c r="N397" t="s">
        <v>55</v>
      </c>
      <c r="O397" t="s">
        <v>16</v>
      </c>
      <c r="P397">
        <v>667352</v>
      </c>
      <c r="Q397">
        <v>2.4122330000000001</v>
      </c>
      <c r="R397">
        <v>2.6912229999999999</v>
      </c>
      <c r="S397">
        <v>0.27898999999999902</v>
      </c>
      <c r="T397">
        <v>278.98999999999899</v>
      </c>
      <c r="Y397" s="2">
        <v>56463</v>
      </c>
      <c r="Z397" s="2" t="s">
        <v>51</v>
      </c>
      <c r="AA397" s="2" t="s">
        <v>7</v>
      </c>
      <c r="AB397" s="2">
        <v>250414</v>
      </c>
      <c r="AC397" s="2">
        <v>1.429999</v>
      </c>
      <c r="AD397" s="2">
        <v>1.695022</v>
      </c>
      <c r="AE397" s="2">
        <v>0.26502300000000001</v>
      </c>
      <c r="AF397" s="2">
        <v>265.02300000000002</v>
      </c>
    </row>
    <row r="398" spans="13:32">
      <c r="M398">
        <v>57820</v>
      </c>
      <c r="N398" t="s">
        <v>7</v>
      </c>
      <c r="O398" t="s">
        <v>69</v>
      </c>
      <c r="P398">
        <v>743988</v>
      </c>
      <c r="Q398">
        <v>2.4123579999999998</v>
      </c>
      <c r="R398">
        <v>2.69138699999999</v>
      </c>
      <c r="S398">
        <v>0.27902899999999897</v>
      </c>
      <c r="T398">
        <v>279.02899999999897</v>
      </c>
      <c r="Y398" s="2">
        <v>44179</v>
      </c>
      <c r="Z398" s="2" t="s">
        <v>15</v>
      </c>
      <c r="AA398" s="2" t="s">
        <v>8</v>
      </c>
      <c r="AB398" s="2">
        <v>107380</v>
      </c>
      <c r="AC398" s="2">
        <v>1.429999</v>
      </c>
      <c r="AD398" s="2">
        <v>1.695022</v>
      </c>
      <c r="AE398" s="2">
        <v>0.26502300000000001</v>
      </c>
      <c r="AF398" s="2">
        <v>265.02300000000002</v>
      </c>
    </row>
    <row r="399" spans="13:32">
      <c r="M399">
        <v>59279</v>
      </c>
      <c r="N399" t="s">
        <v>49</v>
      </c>
      <c r="O399" t="s">
        <v>26</v>
      </c>
      <c r="P399">
        <v>297204</v>
      </c>
      <c r="Q399">
        <v>2.8399990000000002</v>
      </c>
      <c r="R399">
        <v>3.1190280000000001</v>
      </c>
      <c r="S399">
        <v>0.27902899999999897</v>
      </c>
      <c r="T399">
        <v>279.029</v>
      </c>
      <c r="Y399" s="2">
        <v>46498</v>
      </c>
      <c r="Z399" s="2" t="s">
        <v>61</v>
      </c>
      <c r="AA399" s="2" t="s">
        <v>11</v>
      </c>
      <c r="AB399" s="2">
        <v>92050</v>
      </c>
      <c r="AC399" s="2">
        <v>1.429999</v>
      </c>
      <c r="AD399" s="2">
        <v>1.6950229999999999</v>
      </c>
      <c r="AE399" s="2">
        <v>0.26502399999999998</v>
      </c>
      <c r="AF399" s="2">
        <v>265.024</v>
      </c>
    </row>
    <row r="400" spans="13:32">
      <c r="M400">
        <v>44825</v>
      </c>
      <c r="N400" t="s">
        <v>74</v>
      </c>
      <c r="O400" t="s">
        <v>24</v>
      </c>
      <c r="P400">
        <v>260354</v>
      </c>
      <c r="Q400">
        <v>2.3999990000000002</v>
      </c>
      <c r="R400">
        <v>2.679211</v>
      </c>
      <c r="S400">
        <v>0.27921199999999902</v>
      </c>
      <c r="T400">
        <v>279.21199999999902</v>
      </c>
      <c r="Y400" s="2">
        <v>56675</v>
      </c>
      <c r="Z400" s="2" t="s">
        <v>26</v>
      </c>
      <c r="AA400" s="2" t="s">
        <v>24</v>
      </c>
      <c r="AB400" s="2">
        <v>107380</v>
      </c>
      <c r="AC400" s="2">
        <v>1.429999</v>
      </c>
      <c r="AD400" s="2">
        <v>1.6950700000000001</v>
      </c>
      <c r="AE400" s="2">
        <v>0.265071</v>
      </c>
      <c r="AF400" s="2">
        <v>265.07100000000003</v>
      </c>
    </row>
    <row r="401" spans="13:32">
      <c r="M401">
        <v>45191</v>
      </c>
      <c r="N401" t="s">
        <v>16</v>
      </c>
      <c r="O401" t="s">
        <v>7</v>
      </c>
      <c r="P401">
        <v>291138</v>
      </c>
      <c r="Q401">
        <v>2.5899990000000002</v>
      </c>
      <c r="R401">
        <v>2.871022</v>
      </c>
      <c r="S401">
        <v>0.28102299999999902</v>
      </c>
      <c r="T401">
        <v>281.022999999999</v>
      </c>
      <c r="Y401" s="2">
        <v>42827</v>
      </c>
      <c r="Z401" s="2" t="s">
        <v>74</v>
      </c>
      <c r="AA401" s="2" t="s">
        <v>18</v>
      </c>
      <c r="AB401" s="2">
        <v>471276</v>
      </c>
      <c r="AC401" s="2">
        <v>1.429999</v>
      </c>
      <c r="AD401" s="2">
        <v>1.695182</v>
      </c>
      <c r="AE401" s="2">
        <v>0.265183</v>
      </c>
      <c r="AF401" s="2">
        <v>265.18299999999999</v>
      </c>
    </row>
    <row r="402" spans="13:32">
      <c r="M402">
        <v>60204</v>
      </c>
      <c r="N402" t="s">
        <v>63</v>
      </c>
      <c r="O402" t="s">
        <v>50</v>
      </c>
      <c r="P402">
        <v>141152</v>
      </c>
      <c r="Q402">
        <v>2.5899990000000002</v>
      </c>
      <c r="R402">
        <v>2.8710249999999999</v>
      </c>
      <c r="S402">
        <v>0.281025999999999</v>
      </c>
      <c r="T402">
        <v>281.02599999999899</v>
      </c>
      <c r="Y402" s="2">
        <v>49273</v>
      </c>
      <c r="Z402" s="2" t="s">
        <v>78</v>
      </c>
      <c r="AA402" s="2" t="s">
        <v>23</v>
      </c>
      <c r="AB402" s="2">
        <v>680856</v>
      </c>
      <c r="AC402" s="2">
        <v>2.012918</v>
      </c>
      <c r="AD402" s="2">
        <v>2.279023</v>
      </c>
      <c r="AE402" s="2">
        <v>0.26610499999999998</v>
      </c>
      <c r="AF402" s="2">
        <v>266.10500000000002</v>
      </c>
    </row>
    <row r="403" spans="13:32">
      <c r="M403">
        <v>59647</v>
      </c>
      <c r="N403" t="s">
        <v>8</v>
      </c>
      <c r="O403" t="s">
        <v>26</v>
      </c>
      <c r="P403">
        <v>419046</v>
      </c>
      <c r="Q403">
        <v>2.6029849999999999</v>
      </c>
      <c r="R403">
        <v>2.8858890000000001</v>
      </c>
      <c r="S403">
        <v>0.28290399999999999</v>
      </c>
      <c r="T403">
        <v>282.904</v>
      </c>
      <c r="Y403" s="2">
        <v>48689</v>
      </c>
      <c r="Z403" s="2" t="s">
        <v>26</v>
      </c>
      <c r="AA403" s="2" t="s">
        <v>65</v>
      </c>
      <c r="AB403" s="2">
        <v>223092</v>
      </c>
      <c r="AC403" s="2">
        <v>1.8924749999999999</v>
      </c>
      <c r="AD403" s="2">
        <v>2.159017</v>
      </c>
      <c r="AE403" s="2">
        <v>0.266542</v>
      </c>
      <c r="AF403" s="2">
        <v>266.54199999999997</v>
      </c>
    </row>
    <row r="404" spans="13:32">
      <c r="M404">
        <v>39526</v>
      </c>
      <c r="N404" t="s">
        <v>69</v>
      </c>
      <c r="O404" t="s">
        <v>23</v>
      </c>
      <c r="P404">
        <v>767276</v>
      </c>
      <c r="Q404">
        <v>2.412255</v>
      </c>
      <c r="R404">
        <v>2.6952039999999999</v>
      </c>
      <c r="S404">
        <v>0.28294899999999901</v>
      </c>
      <c r="T404">
        <v>282.94899999999899</v>
      </c>
      <c r="Y404" s="2">
        <v>52011</v>
      </c>
      <c r="Z404" s="2" t="s">
        <v>83</v>
      </c>
      <c r="AA404" s="2" t="s">
        <v>26</v>
      </c>
      <c r="AB404" s="2">
        <v>94258</v>
      </c>
      <c r="AC404" s="2">
        <v>2.0124219999999999</v>
      </c>
      <c r="AD404" s="2">
        <v>2.2790219999999999</v>
      </c>
      <c r="AE404" s="2">
        <v>0.2666</v>
      </c>
      <c r="AF404" s="2">
        <v>266.60000000000002</v>
      </c>
    </row>
    <row r="405" spans="13:32">
      <c r="M405">
        <v>53151</v>
      </c>
      <c r="N405" t="s">
        <v>46</v>
      </c>
      <c r="O405" t="s">
        <v>15</v>
      </c>
      <c r="P405">
        <v>275746</v>
      </c>
      <c r="Q405">
        <v>2.8399990000000002</v>
      </c>
      <c r="R405">
        <v>3.1230220000000002</v>
      </c>
      <c r="S405">
        <v>0.28302300000000002</v>
      </c>
      <c r="T405">
        <v>283.02300000000002</v>
      </c>
      <c r="Y405" s="2">
        <v>43512</v>
      </c>
      <c r="Z405" s="2" t="s">
        <v>23</v>
      </c>
      <c r="AA405" s="2" t="s">
        <v>26</v>
      </c>
      <c r="AB405" s="2">
        <v>34440</v>
      </c>
      <c r="AC405" s="2">
        <v>2.0124219999999999</v>
      </c>
      <c r="AD405" s="2">
        <v>2.2790219999999999</v>
      </c>
      <c r="AE405" s="2">
        <v>0.2666</v>
      </c>
      <c r="AF405" s="2">
        <v>266.60000000000002</v>
      </c>
    </row>
    <row r="406" spans="13:32">
      <c r="M406">
        <v>56286</v>
      </c>
      <c r="N406" t="s">
        <v>22</v>
      </c>
      <c r="O406" t="s">
        <v>73</v>
      </c>
      <c r="P406">
        <v>157674</v>
      </c>
      <c r="Q406">
        <v>1.9799989999999901</v>
      </c>
      <c r="R406">
        <v>2.2630219999999999</v>
      </c>
      <c r="S406">
        <v>0.28302300000000002</v>
      </c>
      <c r="T406">
        <v>283.02300000000002</v>
      </c>
      <c r="Y406" s="2">
        <v>46150</v>
      </c>
      <c r="Z406" s="2" t="s">
        <v>85</v>
      </c>
      <c r="AA406" s="2" t="s">
        <v>16</v>
      </c>
      <c r="AB406" s="2">
        <v>615030</v>
      </c>
      <c r="AC406" s="2">
        <v>2.0123150000000001</v>
      </c>
      <c r="AD406" s="2">
        <v>2.2790219999999999</v>
      </c>
      <c r="AE406" s="2">
        <v>0.26670700000000003</v>
      </c>
      <c r="AF406" s="2">
        <v>266.70699999999999</v>
      </c>
    </row>
    <row r="407" spans="13:32">
      <c r="M407">
        <v>49119</v>
      </c>
      <c r="N407" t="s">
        <v>22</v>
      </c>
      <c r="O407" t="s">
        <v>62</v>
      </c>
      <c r="P407">
        <v>134772</v>
      </c>
      <c r="Q407">
        <v>2.3999990000000002</v>
      </c>
      <c r="R407">
        <v>2.6833230000000001</v>
      </c>
      <c r="S407">
        <v>0.28332399999999902</v>
      </c>
      <c r="T407">
        <v>283.32399999999899</v>
      </c>
      <c r="Y407" s="2">
        <v>43731</v>
      </c>
      <c r="Z407" s="2" t="s">
        <v>60</v>
      </c>
      <c r="AA407" s="2" t="s">
        <v>16</v>
      </c>
      <c r="AB407" s="2">
        <v>42260</v>
      </c>
      <c r="AC407" s="2">
        <v>2.0123150000000001</v>
      </c>
      <c r="AD407" s="2">
        <v>2.2790219999999999</v>
      </c>
      <c r="AE407" s="2">
        <v>0.26670700000000003</v>
      </c>
      <c r="AF407" s="2">
        <v>266.70699999999999</v>
      </c>
    </row>
    <row r="408" spans="13:32">
      <c r="M408">
        <v>57419</v>
      </c>
      <c r="N408" t="s">
        <v>67</v>
      </c>
      <c r="O408" t="s">
        <v>22</v>
      </c>
      <c r="P408">
        <v>303340</v>
      </c>
      <c r="Q408">
        <v>2.66</v>
      </c>
      <c r="R408">
        <v>2.9435579999999999</v>
      </c>
      <c r="S408">
        <v>0.28355799999999898</v>
      </c>
      <c r="T408">
        <v>283.55799999999903</v>
      </c>
      <c r="Y408" s="2">
        <v>50732</v>
      </c>
      <c r="Z408" s="2" t="s">
        <v>69</v>
      </c>
      <c r="AA408" s="2" t="s">
        <v>23</v>
      </c>
      <c r="AB408" s="2">
        <v>32876</v>
      </c>
      <c r="AC408" s="2">
        <v>2.0122770000000001</v>
      </c>
      <c r="AD408" s="2">
        <v>2.279023</v>
      </c>
      <c r="AE408" s="2">
        <v>0.26674599999999998</v>
      </c>
      <c r="AF408" s="2">
        <v>266.74599999999998</v>
      </c>
    </row>
    <row r="409" spans="13:32">
      <c r="M409">
        <v>60674</v>
      </c>
      <c r="N409" t="s">
        <v>49</v>
      </c>
      <c r="O409" t="s">
        <v>23</v>
      </c>
      <c r="P409">
        <v>140904</v>
      </c>
      <c r="Q409">
        <v>2.0099990000000001</v>
      </c>
      <c r="R409">
        <v>2.2950219999999999</v>
      </c>
      <c r="S409">
        <v>0.28502299999999903</v>
      </c>
      <c r="T409">
        <v>285.022999999999</v>
      </c>
      <c r="Y409" s="2">
        <v>57579</v>
      </c>
      <c r="Z409" s="2" t="s">
        <v>76</v>
      </c>
      <c r="AA409" s="2" t="s">
        <v>24</v>
      </c>
      <c r="AB409" s="2">
        <v>40572</v>
      </c>
      <c r="AC409" s="2">
        <v>1.8922349999999999</v>
      </c>
      <c r="AD409" s="2">
        <v>2.1590220000000002</v>
      </c>
      <c r="AE409" s="2">
        <v>0.266787</v>
      </c>
      <c r="AF409" s="2">
        <v>266.78699999999998</v>
      </c>
    </row>
    <row r="410" spans="13:32">
      <c r="M410">
        <v>44207</v>
      </c>
      <c r="N410" t="s">
        <v>50</v>
      </c>
      <c r="O410" t="s">
        <v>23</v>
      </c>
      <c r="P410">
        <v>709292</v>
      </c>
      <c r="Q410">
        <v>2.5899990000000002</v>
      </c>
      <c r="R410">
        <v>2.875022</v>
      </c>
      <c r="S410">
        <v>0.28502299999999903</v>
      </c>
      <c r="T410">
        <v>285.022999999999</v>
      </c>
      <c r="Y410" s="2">
        <v>57409</v>
      </c>
      <c r="Z410" s="2" t="s">
        <v>65</v>
      </c>
      <c r="AA410" s="2" t="s">
        <v>17</v>
      </c>
      <c r="AB410" s="2">
        <v>194544</v>
      </c>
      <c r="AC410" s="2">
        <v>1.199999</v>
      </c>
      <c r="AD410" s="2">
        <v>1.467022</v>
      </c>
      <c r="AE410" s="2">
        <v>0.26702300000000001</v>
      </c>
      <c r="AF410" s="2">
        <v>267.02300000000002</v>
      </c>
    </row>
    <row r="411" spans="13:32">
      <c r="M411">
        <v>58125</v>
      </c>
      <c r="N411" t="s">
        <v>65</v>
      </c>
      <c r="O411" t="s">
        <v>62</v>
      </c>
      <c r="P411">
        <v>144032</v>
      </c>
      <c r="Q411">
        <v>2.0099990000000001</v>
      </c>
      <c r="R411">
        <v>2.2950219999999999</v>
      </c>
      <c r="S411">
        <v>0.28502299999999903</v>
      </c>
      <c r="T411">
        <v>285.022999999999</v>
      </c>
      <c r="Y411" s="2">
        <v>39303</v>
      </c>
      <c r="Z411" s="2" t="s">
        <v>67</v>
      </c>
      <c r="AA411" s="2" t="s">
        <v>73</v>
      </c>
      <c r="AB411" s="2">
        <v>120898</v>
      </c>
      <c r="AC411" s="2">
        <v>1.4799990000000001</v>
      </c>
      <c r="AD411" s="2">
        <v>1.7470220000000001</v>
      </c>
      <c r="AE411" s="2">
        <v>0.26702300000000001</v>
      </c>
      <c r="AF411" s="2">
        <v>267.02300000000002</v>
      </c>
    </row>
    <row r="412" spans="13:32">
      <c r="M412">
        <v>39689</v>
      </c>
      <c r="N412" t="s">
        <v>65</v>
      </c>
      <c r="O412" t="s">
        <v>69</v>
      </c>
      <c r="P412">
        <v>188520</v>
      </c>
      <c r="Q412">
        <v>2.5899990000000002</v>
      </c>
      <c r="R412">
        <v>2.875022</v>
      </c>
      <c r="S412">
        <v>0.28502299999999903</v>
      </c>
      <c r="T412">
        <v>285.022999999999</v>
      </c>
      <c r="Y412" s="2">
        <v>52873</v>
      </c>
      <c r="Z412" s="2" t="s">
        <v>61</v>
      </c>
      <c r="AA412" s="2" t="s">
        <v>8</v>
      </c>
      <c r="AB412" s="2">
        <v>203866</v>
      </c>
      <c r="AC412" s="2">
        <v>1.199999</v>
      </c>
      <c r="AD412" s="2">
        <v>1.467022</v>
      </c>
      <c r="AE412" s="2">
        <v>0.26702300000000001</v>
      </c>
      <c r="AF412" s="2">
        <v>267.02300000000002</v>
      </c>
    </row>
    <row r="413" spans="13:32">
      <c r="M413">
        <v>37535</v>
      </c>
      <c r="N413" t="s">
        <v>74</v>
      </c>
      <c r="O413" t="s">
        <v>51</v>
      </c>
      <c r="P413">
        <v>145472</v>
      </c>
      <c r="Q413">
        <v>2.5899990000000002</v>
      </c>
      <c r="R413">
        <v>2.875022</v>
      </c>
      <c r="S413">
        <v>0.28502299999999903</v>
      </c>
      <c r="T413">
        <v>285.022999999999</v>
      </c>
      <c r="Y413" s="2">
        <v>60029</v>
      </c>
      <c r="Z413" s="2" t="s">
        <v>16</v>
      </c>
      <c r="AA413" s="2" t="s">
        <v>18</v>
      </c>
      <c r="AB413" s="2">
        <v>125714</v>
      </c>
      <c r="AC413" s="2">
        <v>1.199999</v>
      </c>
      <c r="AD413" s="2">
        <v>1.467023</v>
      </c>
      <c r="AE413" s="2">
        <v>0.26702399999999998</v>
      </c>
      <c r="AF413" s="2">
        <v>267.024</v>
      </c>
    </row>
    <row r="414" spans="13:32">
      <c r="M414">
        <v>39226</v>
      </c>
      <c r="N414" t="s">
        <v>26</v>
      </c>
      <c r="O414" t="s">
        <v>73</v>
      </c>
      <c r="P414">
        <v>100984</v>
      </c>
      <c r="Q414">
        <v>2.0099990000000001</v>
      </c>
      <c r="R414">
        <v>2.295023</v>
      </c>
      <c r="S414">
        <v>0.285023999999999</v>
      </c>
      <c r="T414">
        <v>285.02399999999898</v>
      </c>
      <c r="Y414" s="2">
        <v>38950</v>
      </c>
      <c r="Z414" s="2" t="s">
        <v>50</v>
      </c>
      <c r="AA414" s="2" t="s">
        <v>62</v>
      </c>
      <c r="AB414" s="2">
        <v>110384</v>
      </c>
      <c r="AC414" s="2">
        <v>1.199999</v>
      </c>
      <c r="AD414" s="2">
        <v>1.4670240000000001</v>
      </c>
      <c r="AE414" s="2">
        <v>0.26702500000000001</v>
      </c>
      <c r="AF414" s="2">
        <v>267.02499999999998</v>
      </c>
    </row>
    <row r="415" spans="13:32">
      <c r="M415">
        <v>51756</v>
      </c>
      <c r="N415" t="s">
        <v>63</v>
      </c>
      <c r="O415" t="s">
        <v>49</v>
      </c>
      <c r="P415">
        <v>760918</v>
      </c>
      <c r="Q415">
        <v>2.0099990000000001</v>
      </c>
      <c r="R415">
        <v>2.295042</v>
      </c>
      <c r="S415">
        <v>0.28504299999999899</v>
      </c>
      <c r="T415">
        <v>285.04299999999898</v>
      </c>
      <c r="Y415" s="2">
        <v>60028</v>
      </c>
      <c r="Z415" s="2" t="s">
        <v>65</v>
      </c>
      <c r="AA415" s="2" t="s">
        <v>22</v>
      </c>
      <c r="AB415" s="2">
        <v>113698</v>
      </c>
      <c r="AC415" s="2">
        <v>1.429999</v>
      </c>
      <c r="AD415" s="2">
        <v>1.699022</v>
      </c>
      <c r="AE415" s="2">
        <v>0.26902300000000001</v>
      </c>
      <c r="AF415" s="2">
        <v>269.02300000000002</v>
      </c>
    </row>
    <row r="416" spans="13:32">
      <c r="M416">
        <v>33418</v>
      </c>
      <c r="N416" t="s">
        <v>74</v>
      </c>
      <c r="O416" t="s">
        <v>7</v>
      </c>
      <c r="P416">
        <v>157798</v>
      </c>
      <c r="Q416">
        <v>2.0099990000000001</v>
      </c>
      <c r="R416">
        <v>2.2955890000000001</v>
      </c>
      <c r="S416">
        <v>0.28559000000000001</v>
      </c>
      <c r="T416">
        <v>285.58999999999997</v>
      </c>
      <c r="Y416" s="2">
        <v>54741</v>
      </c>
      <c r="Z416" s="2" t="s">
        <v>74</v>
      </c>
      <c r="AA416" s="2" t="s">
        <v>49</v>
      </c>
      <c r="AB416" s="2">
        <v>42074</v>
      </c>
      <c r="AC416" s="2">
        <v>1.5933999999999999</v>
      </c>
      <c r="AD416" s="2">
        <v>1.8630230000000001</v>
      </c>
      <c r="AE416" s="2">
        <v>0.269623</v>
      </c>
      <c r="AF416" s="2">
        <v>269.62299999999999</v>
      </c>
    </row>
    <row r="417" spans="13:32">
      <c r="M417">
        <v>45299</v>
      </c>
      <c r="N417" t="s">
        <v>15</v>
      </c>
      <c r="O417" t="s">
        <v>60</v>
      </c>
      <c r="P417">
        <v>836638</v>
      </c>
      <c r="Q417">
        <v>2.0099990000000001</v>
      </c>
      <c r="R417">
        <v>2.2992050000000002</v>
      </c>
      <c r="S417">
        <v>0.28920600000000002</v>
      </c>
      <c r="T417">
        <v>289.20600000000002</v>
      </c>
      <c r="Y417" s="2">
        <v>41061</v>
      </c>
      <c r="Z417" s="2" t="s">
        <v>84</v>
      </c>
      <c r="AA417" s="2" t="s">
        <v>17</v>
      </c>
      <c r="AB417" s="2">
        <v>199942</v>
      </c>
      <c r="AC417" s="2">
        <v>1.5931599999999999</v>
      </c>
      <c r="AD417" s="2">
        <v>1.8630279999999999</v>
      </c>
      <c r="AE417" s="2">
        <v>0.269868</v>
      </c>
      <c r="AF417" s="2">
        <v>269.86799999999999</v>
      </c>
    </row>
    <row r="418" spans="13:32">
      <c r="M418">
        <v>35344</v>
      </c>
      <c r="N418" t="s">
        <v>16</v>
      </c>
      <c r="O418" t="s">
        <v>51</v>
      </c>
      <c r="P418">
        <v>637410</v>
      </c>
      <c r="Q418">
        <v>2.4001229999999998</v>
      </c>
      <c r="R418">
        <v>2.6910219999999998</v>
      </c>
      <c r="S418">
        <v>0.29089900000000002</v>
      </c>
      <c r="T418">
        <v>290.899</v>
      </c>
      <c r="Y418" s="2">
        <v>39870</v>
      </c>
      <c r="Z418" s="2" t="s">
        <v>73</v>
      </c>
      <c r="AA418" s="2" t="s">
        <v>17</v>
      </c>
      <c r="AB418" s="2">
        <v>81932</v>
      </c>
      <c r="AC418" s="2">
        <v>1.5931599999999999</v>
      </c>
      <c r="AD418" s="2">
        <v>1.8630279999999999</v>
      </c>
      <c r="AE418" s="2">
        <v>0.269868</v>
      </c>
      <c r="AF418" s="2">
        <v>269.86799999999999</v>
      </c>
    </row>
    <row r="419" spans="13:32">
      <c r="M419">
        <v>43692</v>
      </c>
      <c r="N419" t="s">
        <v>65</v>
      </c>
      <c r="O419" t="s">
        <v>51</v>
      </c>
      <c r="P419">
        <v>154608</v>
      </c>
      <c r="Q419">
        <v>1.9799989999999901</v>
      </c>
      <c r="R419">
        <v>2.2710219999999999</v>
      </c>
      <c r="S419">
        <v>0.29102299999999998</v>
      </c>
      <c r="T419">
        <v>291.02300000000002</v>
      </c>
      <c r="Y419" s="2">
        <v>35905</v>
      </c>
      <c r="Z419" s="2" t="s">
        <v>26</v>
      </c>
      <c r="AA419" s="2" t="s">
        <v>67</v>
      </c>
      <c r="AB419" s="2">
        <v>310318</v>
      </c>
      <c r="AC419" s="2">
        <v>1.592673</v>
      </c>
      <c r="AD419" s="2">
        <v>1.8630180000000001</v>
      </c>
      <c r="AE419" s="2">
        <v>0.270345</v>
      </c>
      <c r="AF419" s="2">
        <v>270.34500000000003</v>
      </c>
    </row>
    <row r="420" spans="13:32">
      <c r="M420">
        <v>41128</v>
      </c>
      <c r="N420" t="s">
        <v>61</v>
      </c>
      <c r="O420" t="s">
        <v>23</v>
      </c>
      <c r="P420">
        <v>105428</v>
      </c>
      <c r="Q420">
        <v>1.9799989999999901</v>
      </c>
      <c r="R420">
        <v>2.2710219999999999</v>
      </c>
      <c r="S420">
        <v>0.29102299999999998</v>
      </c>
      <c r="T420">
        <v>291.02300000000002</v>
      </c>
      <c r="Y420" s="2">
        <v>55492</v>
      </c>
      <c r="Z420" s="2" t="s">
        <v>16</v>
      </c>
      <c r="AA420" s="2" t="s">
        <v>63</v>
      </c>
      <c r="AB420" s="2">
        <v>720528</v>
      </c>
      <c r="AC420" s="2">
        <v>1.492542</v>
      </c>
      <c r="AD420" s="2">
        <v>1.7630170000000001</v>
      </c>
      <c r="AE420" s="2">
        <v>0.27047500000000002</v>
      </c>
      <c r="AF420" s="2">
        <v>270.47500000000002</v>
      </c>
    </row>
    <row r="421" spans="13:32">
      <c r="M421">
        <v>44823</v>
      </c>
      <c r="N421" t="s">
        <v>74</v>
      </c>
      <c r="O421" t="s">
        <v>24</v>
      </c>
      <c r="P421">
        <v>307908</v>
      </c>
      <c r="Q421">
        <v>1.9799989999999901</v>
      </c>
      <c r="R421">
        <v>2.2710949999999999</v>
      </c>
      <c r="S421">
        <v>0.29109600000000002</v>
      </c>
      <c r="T421">
        <v>291.096</v>
      </c>
      <c r="Y421" s="2">
        <v>56244</v>
      </c>
      <c r="Z421" s="2" t="s">
        <v>15</v>
      </c>
      <c r="AA421" s="2" t="s">
        <v>46</v>
      </c>
      <c r="AB421" s="2">
        <v>196938</v>
      </c>
      <c r="AC421" s="2">
        <v>1.492475</v>
      </c>
      <c r="AD421" s="2">
        <v>1.7630170000000001</v>
      </c>
      <c r="AE421" s="2">
        <v>0.270542</v>
      </c>
      <c r="AF421" s="2">
        <v>270.54199999999997</v>
      </c>
    </row>
    <row r="422" spans="13:32">
      <c r="M422">
        <v>35187</v>
      </c>
      <c r="N422" t="s">
        <v>51</v>
      </c>
      <c r="O422" t="s">
        <v>16</v>
      </c>
      <c r="P422">
        <v>99482</v>
      </c>
      <c r="Q422">
        <v>2.3999990000000002</v>
      </c>
      <c r="R422">
        <v>2.6912229999999999</v>
      </c>
      <c r="S422">
        <v>0.29122399999999898</v>
      </c>
      <c r="T422">
        <v>291.22399999999902</v>
      </c>
      <c r="Y422" s="2">
        <v>56302</v>
      </c>
      <c r="Z422" s="2" t="s">
        <v>76</v>
      </c>
      <c r="AA422" s="2" t="s">
        <v>23</v>
      </c>
      <c r="AB422" s="2">
        <v>69668</v>
      </c>
      <c r="AC422" s="2">
        <v>1.592433</v>
      </c>
      <c r="AD422" s="2">
        <v>1.8630230000000001</v>
      </c>
      <c r="AE422" s="2">
        <v>0.27059</v>
      </c>
      <c r="AF422" s="2">
        <v>270.58999999999997</v>
      </c>
    </row>
    <row r="423" spans="13:32">
      <c r="M423">
        <v>51767</v>
      </c>
      <c r="N423" t="s">
        <v>72</v>
      </c>
      <c r="O423" t="s">
        <v>69</v>
      </c>
      <c r="P423">
        <v>145596</v>
      </c>
      <c r="Q423">
        <v>2.3999990000000002</v>
      </c>
      <c r="R423">
        <v>2.69138699999999</v>
      </c>
      <c r="S423">
        <v>0.29138799999999898</v>
      </c>
      <c r="T423">
        <v>291.38799999999901</v>
      </c>
      <c r="Y423" s="2">
        <v>39477</v>
      </c>
      <c r="Z423" s="2" t="s">
        <v>66</v>
      </c>
      <c r="AA423" s="2" t="s">
        <v>23</v>
      </c>
      <c r="AB423" s="2">
        <v>40510</v>
      </c>
      <c r="AC423" s="2">
        <v>1.592433</v>
      </c>
      <c r="AD423" s="2">
        <v>1.8630230000000001</v>
      </c>
      <c r="AE423" s="2">
        <v>0.27059</v>
      </c>
      <c r="AF423" s="2">
        <v>270.58999999999997</v>
      </c>
    </row>
    <row r="424" spans="13:32">
      <c r="M424">
        <v>57416</v>
      </c>
      <c r="N424" t="s">
        <v>67</v>
      </c>
      <c r="O424" t="s">
        <v>22</v>
      </c>
      <c r="P424">
        <v>91786</v>
      </c>
      <c r="Q424">
        <v>2.0099990000000001</v>
      </c>
      <c r="R424">
        <v>2.3030219999999999</v>
      </c>
      <c r="S424">
        <v>0.29302299999999898</v>
      </c>
      <c r="T424">
        <v>293.022999999999</v>
      </c>
      <c r="Y424" s="2">
        <v>37481</v>
      </c>
      <c r="Z424" s="2" t="s">
        <v>45</v>
      </c>
      <c r="AA424" s="2" t="s">
        <v>62</v>
      </c>
      <c r="AB424" s="2">
        <v>60470</v>
      </c>
      <c r="AC424" s="2">
        <v>1.492302</v>
      </c>
      <c r="AD424" s="2">
        <v>1.7630220000000001</v>
      </c>
      <c r="AE424" s="2">
        <v>0.27072000000000002</v>
      </c>
      <c r="AF424" s="2">
        <v>270.72000000000003</v>
      </c>
    </row>
    <row r="425" spans="13:32">
      <c r="M425">
        <v>46671</v>
      </c>
      <c r="N425" t="s">
        <v>70</v>
      </c>
      <c r="O425" t="s">
        <v>23</v>
      </c>
      <c r="P425">
        <v>255848</v>
      </c>
      <c r="Q425">
        <v>2.3999990000000002</v>
      </c>
      <c r="R425">
        <v>2.6952039999999999</v>
      </c>
      <c r="S425">
        <v>0.295204999999999</v>
      </c>
      <c r="T425">
        <v>295.20499999999902</v>
      </c>
      <c r="Y425" s="2">
        <v>45365</v>
      </c>
      <c r="Z425" s="2" t="s">
        <v>52</v>
      </c>
      <c r="AA425" s="2" t="s">
        <v>62</v>
      </c>
      <c r="AB425" s="2">
        <v>48330</v>
      </c>
      <c r="AC425" s="2">
        <v>1.492302</v>
      </c>
      <c r="AD425" s="2">
        <v>1.7630220000000001</v>
      </c>
      <c r="AE425" s="2">
        <v>0.27072000000000002</v>
      </c>
      <c r="AF425" s="2">
        <v>270.72000000000003</v>
      </c>
    </row>
    <row r="426" spans="13:32">
      <c r="M426">
        <v>37388</v>
      </c>
      <c r="N426" t="s">
        <v>51</v>
      </c>
      <c r="O426" t="s">
        <v>48</v>
      </c>
      <c r="P426">
        <v>342</v>
      </c>
      <c r="Q426">
        <v>2.0143749999999998</v>
      </c>
      <c r="R426">
        <v>2.3210090000000001</v>
      </c>
      <c r="S426">
        <v>0.30663400000000002</v>
      </c>
      <c r="T426">
        <v>306.63400000000001</v>
      </c>
      <c r="Y426" s="2">
        <v>47918</v>
      </c>
      <c r="Z426" s="2" t="s">
        <v>84</v>
      </c>
      <c r="AA426" s="2" t="s">
        <v>8</v>
      </c>
      <c r="AB426" s="2">
        <v>187926</v>
      </c>
      <c r="AC426" s="2">
        <v>1.4922690000000001</v>
      </c>
      <c r="AD426" s="2">
        <v>1.7630220000000001</v>
      </c>
      <c r="AE426" s="2">
        <v>0.27075300000000002</v>
      </c>
      <c r="AF426" s="2">
        <v>270.75299999999999</v>
      </c>
    </row>
    <row r="427" spans="13:32">
      <c r="M427">
        <v>54105</v>
      </c>
      <c r="N427" t="s">
        <v>55</v>
      </c>
      <c r="O427" t="s">
        <v>50</v>
      </c>
      <c r="P427">
        <v>342</v>
      </c>
      <c r="Q427">
        <v>2.014135</v>
      </c>
      <c r="R427">
        <v>2.3210139999999999</v>
      </c>
      <c r="S427">
        <v>0.30687899999999901</v>
      </c>
      <c r="T427">
        <v>306.878999999999</v>
      </c>
      <c r="Y427" s="2">
        <v>56493</v>
      </c>
      <c r="Z427" s="2" t="s">
        <v>73</v>
      </c>
      <c r="AA427" s="2" t="s">
        <v>8</v>
      </c>
      <c r="AB427" s="2">
        <v>48206</v>
      </c>
      <c r="AC427" s="2">
        <v>1.4922690000000001</v>
      </c>
      <c r="AD427" s="2">
        <v>1.7630220000000001</v>
      </c>
      <c r="AE427" s="2">
        <v>0.27075300000000002</v>
      </c>
      <c r="AF427" s="2">
        <v>270.75299999999999</v>
      </c>
    </row>
    <row r="428" spans="13:32">
      <c r="M428">
        <v>46111</v>
      </c>
      <c r="N428" t="s">
        <v>51</v>
      </c>
      <c r="O428" t="s">
        <v>50</v>
      </c>
      <c r="P428">
        <v>46444</v>
      </c>
      <c r="Q428">
        <v>2.0099990000000001</v>
      </c>
      <c r="R428">
        <v>2.3210139999999999</v>
      </c>
      <c r="S428">
        <v>0.31101499999999899</v>
      </c>
      <c r="T428">
        <v>311.01499999999902</v>
      </c>
      <c r="Y428" s="2">
        <v>37537</v>
      </c>
      <c r="Z428" s="2" t="s">
        <v>79</v>
      </c>
      <c r="AA428" s="2" t="s">
        <v>12</v>
      </c>
      <c r="AB428" s="2">
        <v>69482</v>
      </c>
      <c r="AC428" s="2">
        <v>1.5922590000000001</v>
      </c>
      <c r="AD428" s="2">
        <v>1.863022</v>
      </c>
      <c r="AE428" s="2">
        <v>0.27076299999999998</v>
      </c>
      <c r="AF428" s="2">
        <v>270.76299999999998</v>
      </c>
    </row>
    <row r="429" spans="13:32">
      <c r="M429">
        <v>38105</v>
      </c>
      <c r="N429" t="s">
        <v>8</v>
      </c>
      <c r="O429" t="s">
        <v>7</v>
      </c>
      <c r="P429">
        <v>55276</v>
      </c>
      <c r="Q429">
        <v>1.6987099999999999</v>
      </c>
      <c r="R429">
        <v>2.0100189999999998</v>
      </c>
      <c r="S429">
        <v>0.311308999999999</v>
      </c>
      <c r="T429">
        <v>311.308999999999</v>
      </c>
      <c r="Y429" s="2">
        <v>39215</v>
      </c>
      <c r="Z429" s="2" t="s">
        <v>62</v>
      </c>
      <c r="AA429" s="2" t="s">
        <v>12</v>
      </c>
      <c r="AB429" s="2">
        <v>85184</v>
      </c>
      <c r="AC429" s="2">
        <v>1.5922590000000001</v>
      </c>
      <c r="AD429" s="2">
        <v>1.863022</v>
      </c>
      <c r="AE429" s="2">
        <v>0.27076299999999998</v>
      </c>
      <c r="AF429" s="2">
        <v>270.76299999999998</v>
      </c>
    </row>
    <row r="430" spans="13:32">
      <c r="M430">
        <v>46949</v>
      </c>
      <c r="N430" t="s">
        <v>50</v>
      </c>
      <c r="O430" t="s">
        <v>67</v>
      </c>
      <c r="P430">
        <v>769406</v>
      </c>
      <c r="Q430">
        <v>1.833345</v>
      </c>
      <c r="R430">
        <v>2.2910170000000001</v>
      </c>
      <c r="S430">
        <v>0.45767200000000002</v>
      </c>
      <c r="T430">
        <v>457.67200000000003</v>
      </c>
      <c r="Y430" s="2">
        <v>60275</v>
      </c>
      <c r="Z430" s="2" t="s">
        <v>85</v>
      </c>
      <c r="AA430" s="2" t="s">
        <v>18</v>
      </c>
      <c r="AB430" s="2">
        <v>28308</v>
      </c>
      <c r="AC430" s="2">
        <v>1.4922470000000001</v>
      </c>
      <c r="AD430" s="2">
        <v>1.7630220000000001</v>
      </c>
      <c r="AE430" s="2">
        <v>0.27077499999999999</v>
      </c>
      <c r="AF430" s="2">
        <v>270.77499999999998</v>
      </c>
    </row>
    <row r="431" spans="13:32">
      <c r="M431">
        <v>33048</v>
      </c>
      <c r="N431" t="s">
        <v>48</v>
      </c>
      <c r="O431" t="s">
        <v>23</v>
      </c>
      <c r="P431">
        <v>45430</v>
      </c>
      <c r="Q431">
        <v>1.8331040000000001</v>
      </c>
      <c r="R431">
        <v>2.2910219999999999</v>
      </c>
      <c r="S431">
        <v>0.45791799999999899</v>
      </c>
      <c r="T431">
        <v>457.91799999999898</v>
      </c>
      <c r="Y431" s="2">
        <v>51971</v>
      </c>
      <c r="Z431" s="2" t="s">
        <v>60</v>
      </c>
      <c r="AA431" s="2" t="s">
        <v>18</v>
      </c>
      <c r="AB431" s="2">
        <v>39008</v>
      </c>
      <c r="AC431" s="2">
        <v>1.4922470000000001</v>
      </c>
      <c r="AD431" s="2">
        <v>1.7630220000000001</v>
      </c>
      <c r="AE431" s="2">
        <v>0.27077499999999999</v>
      </c>
      <c r="AF431" s="2">
        <v>270.77499999999998</v>
      </c>
    </row>
    <row r="432" spans="13:32">
      <c r="M432">
        <v>44204</v>
      </c>
      <c r="N432" t="s">
        <v>50</v>
      </c>
      <c r="O432" t="s">
        <v>23</v>
      </c>
      <c r="P432">
        <v>65274</v>
      </c>
      <c r="Q432">
        <v>1.8199999999999901</v>
      </c>
      <c r="R432">
        <v>2.2910219999999999</v>
      </c>
      <c r="S432">
        <v>0.471022</v>
      </c>
      <c r="T432">
        <v>471.02199999999999</v>
      </c>
      <c r="Y432" s="2">
        <v>48569</v>
      </c>
      <c r="Z432" s="2" t="s">
        <v>75</v>
      </c>
      <c r="AA432" s="2" t="s">
        <v>11</v>
      </c>
      <c r="AB432" s="2">
        <v>71170</v>
      </c>
      <c r="AC432" s="2">
        <v>1.492235</v>
      </c>
      <c r="AD432" s="2">
        <v>1.7630220000000001</v>
      </c>
      <c r="AE432" s="2">
        <v>0.270787</v>
      </c>
      <c r="AF432" s="2">
        <v>270.78699999999998</v>
      </c>
    </row>
    <row r="433" spans="13:32">
      <c r="M433">
        <v>58368</v>
      </c>
      <c r="N433" t="s">
        <v>46</v>
      </c>
      <c r="O433" t="s">
        <v>65</v>
      </c>
      <c r="P433">
        <v>445080</v>
      </c>
      <c r="Q433">
        <v>1.662471</v>
      </c>
      <c r="R433">
        <v>2.143256</v>
      </c>
      <c r="S433">
        <v>0.48078500000000002</v>
      </c>
      <c r="T433">
        <v>480.78500000000003</v>
      </c>
      <c r="Y433" s="2">
        <v>52499</v>
      </c>
      <c r="Z433" s="2" t="s">
        <v>68</v>
      </c>
      <c r="AA433" s="2" t="s">
        <v>11</v>
      </c>
      <c r="AB433" s="2">
        <v>23678</v>
      </c>
      <c r="AC433" s="2">
        <v>1.492235</v>
      </c>
      <c r="AD433" s="2">
        <v>1.7630220000000001</v>
      </c>
      <c r="AE433" s="2">
        <v>0.270787</v>
      </c>
      <c r="AF433" s="2">
        <v>270.78699999999998</v>
      </c>
    </row>
    <row r="434" spans="13:32">
      <c r="M434">
        <v>33130</v>
      </c>
      <c r="N434" t="s">
        <v>54</v>
      </c>
      <c r="O434" t="s">
        <v>24</v>
      </c>
      <c r="P434">
        <v>249546</v>
      </c>
      <c r="Q434">
        <v>1.662231</v>
      </c>
      <c r="R434">
        <v>2.1432609999999999</v>
      </c>
      <c r="S434">
        <v>0.48102999999999901</v>
      </c>
      <c r="T434">
        <v>481.02999999999901</v>
      </c>
      <c r="Y434" s="2">
        <v>34406</v>
      </c>
      <c r="Z434" s="2" t="s">
        <v>72</v>
      </c>
      <c r="AA434" s="2" t="s">
        <v>15</v>
      </c>
      <c r="AB434" s="2">
        <v>144048</v>
      </c>
      <c r="AC434" s="2">
        <v>1.58</v>
      </c>
      <c r="AD434" s="2">
        <v>1.8510219999999999</v>
      </c>
      <c r="AE434" s="2">
        <v>0.27102199999999999</v>
      </c>
      <c r="AF434" s="2">
        <v>271.02199999999999</v>
      </c>
    </row>
    <row r="435" spans="13:32">
      <c r="M435">
        <v>33747</v>
      </c>
      <c r="N435" t="s">
        <v>23</v>
      </c>
      <c r="O435" t="s">
        <v>7</v>
      </c>
      <c r="P435">
        <v>484706</v>
      </c>
      <c r="Q435">
        <v>1.8300529999999999</v>
      </c>
      <c r="R435">
        <v>2.314019</v>
      </c>
      <c r="S435">
        <v>0.48396600000000001</v>
      </c>
      <c r="T435">
        <v>483.96600000000001</v>
      </c>
      <c r="Y435" s="2">
        <v>37181</v>
      </c>
      <c r="Z435" s="2" t="s">
        <v>74</v>
      </c>
      <c r="AA435" s="2" t="s">
        <v>12</v>
      </c>
      <c r="AB435" s="2">
        <v>85670</v>
      </c>
      <c r="AC435" s="2">
        <v>2</v>
      </c>
      <c r="AD435" s="2">
        <v>2.2710219999999999</v>
      </c>
      <c r="AE435" s="2">
        <v>0.27102199999999999</v>
      </c>
      <c r="AF435" s="2">
        <v>271.02199999999999</v>
      </c>
    </row>
    <row r="436" spans="13:32">
      <c r="M436">
        <v>42764</v>
      </c>
      <c r="N436" t="s">
        <v>46</v>
      </c>
      <c r="O436" t="s">
        <v>24</v>
      </c>
      <c r="P436">
        <v>68554</v>
      </c>
      <c r="Q436">
        <v>1.649999</v>
      </c>
      <c r="R436">
        <v>2.1432609999999999</v>
      </c>
      <c r="S436">
        <v>0.49326199999999898</v>
      </c>
      <c r="T436">
        <v>493.26199999999898</v>
      </c>
      <c r="Y436" s="2">
        <v>58415</v>
      </c>
      <c r="Z436" s="2" t="s">
        <v>46</v>
      </c>
      <c r="AA436" s="2" t="s">
        <v>60</v>
      </c>
      <c r="AB436" s="2">
        <v>107628</v>
      </c>
      <c r="AC436" s="2">
        <v>1.879999</v>
      </c>
      <c r="AD436" s="2">
        <v>2.1510220000000002</v>
      </c>
      <c r="AE436" s="2">
        <v>0.27102300000000001</v>
      </c>
      <c r="AF436" s="2">
        <v>271.02300000000002</v>
      </c>
    </row>
    <row r="437" spans="13:32">
      <c r="M437">
        <v>33950</v>
      </c>
      <c r="N437" t="s">
        <v>67</v>
      </c>
      <c r="O437" t="s">
        <v>7</v>
      </c>
      <c r="P437">
        <v>194416</v>
      </c>
      <c r="Q437">
        <v>1.8199999999999901</v>
      </c>
      <c r="R437">
        <v>2.314019</v>
      </c>
      <c r="S437">
        <v>0.49401899999999999</v>
      </c>
      <c r="T437">
        <v>494.01900000000001</v>
      </c>
      <c r="Y437" s="2">
        <v>49572</v>
      </c>
      <c r="Z437" s="2" t="s">
        <v>67</v>
      </c>
      <c r="AA437" s="2" t="s">
        <v>69</v>
      </c>
      <c r="AB437" s="2">
        <v>210060</v>
      </c>
      <c r="AC437" s="2">
        <v>1.199999</v>
      </c>
      <c r="AD437" s="2">
        <v>1.4710220000000001</v>
      </c>
      <c r="AE437" s="2">
        <v>0.27102300000000001</v>
      </c>
      <c r="AF437" s="2">
        <v>271.02300000000002</v>
      </c>
    </row>
    <row r="438" spans="13:32">
      <c r="M438">
        <v>52056</v>
      </c>
      <c r="N438" t="s">
        <v>52</v>
      </c>
      <c r="O438" t="s">
        <v>22</v>
      </c>
      <c r="P438">
        <v>342</v>
      </c>
      <c r="Q438">
        <v>1.8315239999999999</v>
      </c>
      <c r="R438">
        <v>2.3661479999999999</v>
      </c>
      <c r="S438">
        <v>0.53462399999999999</v>
      </c>
      <c r="T438">
        <v>534.62400000000002</v>
      </c>
      <c r="Y438" s="2">
        <v>48002</v>
      </c>
      <c r="Z438" s="2" t="s">
        <v>50</v>
      </c>
      <c r="AA438" s="2" t="s">
        <v>64</v>
      </c>
      <c r="AB438" s="2">
        <v>170846</v>
      </c>
      <c r="AC438" s="2">
        <v>2.6026060000000002</v>
      </c>
      <c r="AD438" s="2">
        <v>2.8750170000000002</v>
      </c>
      <c r="AE438" s="2">
        <v>0.27241100000000001</v>
      </c>
      <c r="AF438" s="2">
        <v>272.411</v>
      </c>
    </row>
    <row r="439" spans="13:32">
      <c r="M439">
        <v>52871</v>
      </c>
      <c r="N439" t="s">
        <v>16</v>
      </c>
      <c r="O439" t="s">
        <v>71</v>
      </c>
      <c r="P439">
        <v>26600</v>
      </c>
      <c r="Q439">
        <v>1.830897</v>
      </c>
      <c r="R439">
        <v>2.3661430000000001</v>
      </c>
      <c r="S439">
        <v>0.535246</v>
      </c>
      <c r="T439">
        <v>535.24599999999998</v>
      </c>
      <c r="Y439" s="2">
        <v>58794</v>
      </c>
      <c r="Z439" s="2" t="s">
        <v>18</v>
      </c>
      <c r="AA439" s="2" t="s">
        <v>8</v>
      </c>
      <c r="AB439" s="2">
        <v>48206</v>
      </c>
      <c r="AC439" s="2">
        <v>2.602366</v>
      </c>
      <c r="AD439" s="2">
        <v>2.875022</v>
      </c>
      <c r="AE439" s="2">
        <v>0.27265600000000001</v>
      </c>
      <c r="AF439" s="2">
        <v>272.65600000000001</v>
      </c>
    </row>
    <row r="440" spans="13:32">
      <c r="M440">
        <v>53480</v>
      </c>
      <c r="N440" t="s">
        <v>16</v>
      </c>
      <c r="O440" t="s">
        <v>22</v>
      </c>
      <c r="P440">
        <v>42186</v>
      </c>
      <c r="Q440">
        <v>1.8199999999999901</v>
      </c>
      <c r="R440">
        <v>2.3661479999999999</v>
      </c>
      <c r="S440">
        <v>0.54614799999999997</v>
      </c>
      <c r="T440">
        <v>546.14800000000002</v>
      </c>
      <c r="Y440" s="2">
        <v>33977</v>
      </c>
      <c r="Z440" s="2" t="s">
        <v>70</v>
      </c>
      <c r="AA440" s="2" t="s">
        <v>17</v>
      </c>
      <c r="AB440" s="2">
        <v>596672</v>
      </c>
      <c r="AC440" s="2">
        <v>1.429999</v>
      </c>
      <c r="AD440" s="2">
        <v>1.703022</v>
      </c>
      <c r="AE440" s="2">
        <v>0.27302300000000002</v>
      </c>
      <c r="AF440" s="2">
        <v>273.02300000000002</v>
      </c>
    </row>
    <row r="441" spans="13:32">
      <c r="M441">
        <v>58751</v>
      </c>
      <c r="N441" t="s">
        <v>60</v>
      </c>
      <c r="O441" t="s">
        <v>49</v>
      </c>
      <c r="P441">
        <v>120150</v>
      </c>
      <c r="Q441">
        <v>1.833882</v>
      </c>
      <c r="R441">
        <v>2.391022</v>
      </c>
      <c r="S441">
        <v>0.55713999999999997</v>
      </c>
      <c r="T441">
        <v>557.14</v>
      </c>
      <c r="Y441" s="2">
        <v>37367</v>
      </c>
      <c r="Z441" s="2" t="s">
        <v>63</v>
      </c>
      <c r="AA441" s="2" t="s">
        <v>24</v>
      </c>
      <c r="AB441" s="2">
        <v>119520</v>
      </c>
      <c r="AC441" s="2">
        <v>2.5899990000000002</v>
      </c>
      <c r="AD441" s="2">
        <v>2.863022</v>
      </c>
      <c r="AE441" s="2">
        <v>0.27302300000000002</v>
      </c>
      <c r="AF441" s="2">
        <v>273.02300000000002</v>
      </c>
    </row>
    <row r="442" spans="13:32">
      <c r="M442">
        <v>53672</v>
      </c>
      <c r="N442" t="s">
        <v>61</v>
      </c>
      <c r="O442" t="s">
        <v>49</v>
      </c>
      <c r="P442">
        <v>309410</v>
      </c>
      <c r="Q442">
        <v>1.820236</v>
      </c>
      <c r="R442">
        <v>2.391022</v>
      </c>
      <c r="S442">
        <v>0.57078600000000002</v>
      </c>
      <c r="T442">
        <v>570.78599999999994</v>
      </c>
      <c r="Y442" s="2">
        <v>42270</v>
      </c>
      <c r="Z442" s="2" t="s">
        <v>50</v>
      </c>
      <c r="AA442" s="2" t="s">
        <v>65</v>
      </c>
      <c r="AB442" s="2">
        <v>104896</v>
      </c>
      <c r="AC442" s="2">
        <v>2.0139010000000002</v>
      </c>
      <c r="AD442" s="2">
        <v>2.2870170000000001</v>
      </c>
      <c r="AE442" s="2">
        <v>0.27311600000000003</v>
      </c>
      <c r="AF442" s="2">
        <v>273.11599999999999</v>
      </c>
    </row>
    <row r="443" spans="13:32">
      <c r="M443">
        <v>34350</v>
      </c>
      <c r="N443" t="s">
        <v>22</v>
      </c>
      <c r="O443" t="s">
        <v>55</v>
      </c>
      <c r="P443">
        <v>83464</v>
      </c>
      <c r="Q443">
        <v>2.0230329999999999</v>
      </c>
      <c r="R443">
        <v>2.6590400000000001</v>
      </c>
      <c r="S443">
        <v>0.63600699999999999</v>
      </c>
      <c r="T443">
        <v>636.00699999999995</v>
      </c>
      <c r="Y443" s="2">
        <v>51876</v>
      </c>
      <c r="Z443" s="2" t="s">
        <v>18</v>
      </c>
      <c r="AA443" s="2" t="s">
        <v>24</v>
      </c>
      <c r="AB443" s="2">
        <v>236920</v>
      </c>
      <c r="AC443" s="2">
        <v>2.0132379999999999</v>
      </c>
      <c r="AD443" s="2">
        <v>2.2870219999999999</v>
      </c>
      <c r="AE443" s="2">
        <v>0.27378400000000003</v>
      </c>
      <c r="AF443" s="2">
        <v>273.78399999999999</v>
      </c>
    </row>
    <row r="444" spans="13:32">
      <c r="M444">
        <v>58792</v>
      </c>
      <c r="N444" t="s">
        <v>71</v>
      </c>
      <c r="O444" t="s">
        <v>51</v>
      </c>
      <c r="P444">
        <v>116068</v>
      </c>
      <c r="Q444">
        <v>2.0227930000000001</v>
      </c>
      <c r="R444">
        <v>2.6590449999999999</v>
      </c>
      <c r="S444">
        <v>0.63625199999999904</v>
      </c>
      <c r="T444">
        <v>636.25199999999904</v>
      </c>
      <c r="Y444" s="2">
        <v>38762</v>
      </c>
      <c r="Z444" s="2" t="s">
        <v>48</v>
      </c>
      <c r="AA444" s="2" t="s">
        <v>24</v>
      </c>
      <c r="AB444" s="2">
        <v>34378</v>
      </c>
      <c r="AC444" s="2">
        <v>2.0132379999999999</v>
      </c>
      <c r="AD444" s="2">
        <v>2.2870219999999999</v>
      </c>
      <c r="AE444" s="2">
        <v>0.27378400000000003</v>
      </c>
      <c r="AF444" s="2">
        <v>273.78399999999999</v>
      </c>
    </row>
    <row r="445" spans="13:32">
      <c r="M445">
        <v>58751</v>
      </c>
      <c r="N445" t="s">
        <v>60</v>
      </c>
      <c r="O445" t="s">
        <v>46</v>
      </c>
      <c r="P445">
        <v>91746</v>
      </c>
      <c r="Q445">
        <v>2.022348</v>
      </c>
      <c r="R445">
        <v>2.6590400000000001</v>
      </c>
      <c r="S445">
        <v>0.63669200000000004</v>
      </c>
      <c r="T445">
        <v>636.69200000000001</v>
      </c>
      <c r="Y445" s="2">
        <v>49144</v>
      </c>
      <c r="Z445" s="2" t="s">
        <v>16</v>
      </c>
      <c r="AA445" s="2" t="s">
        <v>46</v>
      </c>
      <c r="AB445" s="2">
        <v>29810</v>
      </c>
      <c r="AC445" s="2">
        <v>2.012845</v>
      </c>
      <c r="AD445" s="2">
        <v>2.2870170000000001</v>
      </c>
      <c r="AE445" s="2">
        <v>0.27417200000000003</v>
      </c>
      <c r="AF445" s="2">
        <v>274.17200000000003</v>
      </c>
    </row>
    <row r="446" spans="13:32">
      <c r="M446">
        <v>33880</v>
      </c>
      <c r="N446" t="s">
        <v>61</v>
      </c>
      <c r="O446" t="s">
        <v>46</v>
      </c>
      <c r="P446">
        <v>354458</v>
      </c>
      <c r="Q446">
        <v>2.0099990000000001</v>
      </c>
      <c r="R446">
        <v>2.6590400000000001</v>
      </c>
      <c r="S446">
        <v>0.64904099999999998</v>
      </c>
      <c r="T446">
        <v>649.04099999999903</v>
      </c>
      <c r="Y446" s="2">
        <v>49220</v>
      </c>
      <c r="Z446" s="2" t="s">
        <v>81</v>
      </c>
      <c r="AA446" s="2" t="s">
        <v>62</v>
      </c>
      <c r="AB446" s="2">
        <v>786988</v>
      </c>
      <c r="AC446" s="2">
        <v>2.0127660000000001</v>
      </c>
      <c r="AD446" s="2">
        <v>2.2870219999999999</v>
      </c>
      <c r="AE446" s="2">
        <v>0.274256</v>
      </c>
      <c r="AF446" s="2">
        <v>274.25599999999997</v>
      </c>
    </row>
    <row r="447" spans="13:32">
      <c r="M447">
        <v>52835</v>
      </c>
      <c r="N447" t="s">
        <v>22</v>
      </c>
      <c r="O447" t="s">
        <v>51</v>
      </c>
      <c r="P447">
        <v>49510</v>
      </c>
      <c r="Q447">
        <v>2.0099990000000001</v>
      </c>
      <c r="R447">
        <v>2.6590449999999999</v>
      </c>
      <c r="S447">
        <v>0.64904599999999901</v>
      </c>
      <c r="T447">
        <v>649.04599999999903</v>
      </c>
      <c r="Y447" s="2">
        <v>48253</v>
      </c>
      <c r="Z447" s="2" t="s">
        <v>24</v>
      </c>
      <c r="AA447" s="2" t="s">
        <v>62</v>
      </c>
      <c r="AB447" s="2">
        <v>45140</v>
      </c>
      <c r="AC447" s="2">
        <v>2.0127660000000001</v>
      </c>
      <c r="AD447" s="2">
        <v>2.2870219999999999</v>
      </c>
      <c r="AE447" s="2">
        <v>0.274256</v>
      </c>
      <c r="AF447" s="2">
        <v>274.25599999999997</v>
      </c>
    </row>
    <row r="448" spans="13:32">
      <c r="Y448" s="2">
        <v>44341</v>
      </c>
      <c r="Z448" s="2" t="s">
        <v>45</v>
      </c>
      <c r="AA448" s="2" t="s">
        <v>11</v>
      </c>
      <c r="AB448" s="2">
        <v>54338</v>
      </c>
      <c r="AC448" s="2">
        <v>2.0126050000000002</v>
      </c>
      <c r="AD448" s="2">
        <v>2.2870219999999999</v>
      </c>
      <c r="AE448" s="2">
        <v>0.27441700000000002</v>
      </c>
      <c r="AF448" s="2">
        <v>274.41699999999997</v>
      </c>
    </row>
    <row r="449" spans="25:32">
      <c r="Y449" s="2">
        <v>34942</v>
      </c>
      <c r="Z449" s="2" t="s">
        <v>52</v>
      </c>
      <c r="AA449" s="2" t="s">
        <v>11</v>
      </c>
      <c r="AB449" s="2">
        <v>114094</v>
      </c>
      <c r="AC449" s="2">
        <v>2.0126050000000002</v>
      </c>
      <c r="AD449" s="2">
        <v>2.2870219999999999</v>
      </c>
      <c r="AE449" s="2">
        <v>0.27441700000000002</v>
      </c>
      <c r="AF449" s="2">
        <v>274.41699999999997</v>
      </c>
    </row>
    <row r="450" spans="25:32">
      <c r="Y450" s="2">
        <v>51669</v>
      </c>
      <c r="Z450" s="2" t="s">
        <v>16</v>
      </c>
      <c r="AA450" s="2" t="s">
        <v>72</v>
      </c>
      <c r="AB450" s="2">
        <v>103394</v>
      </c>
      <c r="AC450" s="2">
        <v>1.5924739999999999</v>
      </c>
      <c r="AD450" s="2">
        <v>1.8671759999999999</v>
      </c>
      <c r="AE450" s="2">
        <v>0.274702</v>
      </c>
      <c r="AF450" s="2">
        <v>274.702</v>
      </c>
    </row>
    <row r="451" spans="25:32">
      <c r="Y451" s="2">
        <v>44623</v>
      </c>
      <c r="Z451" s="2" t="s">
        <v>45</v>
      </c>
      <c r="AA451" s="2" t="s">
        <v>7</v>
      </c>
      <c r="AB451" s="2">
        <v>584570</v>
      </c>
      <c r="AC451" s="2">
        <v>1.592233</v>
      </c>
      <c r="AD451" s="2">
        <v>1.867022</v>
      </c>
      <c r="AE451" s="2">
        <v>0.27478900000000001</v>
      </c>
      <c r="AF451" s="2">
        <v>274.78899999999999</v>
      </c>
    </row>
    <row r="452" spans="25:32">
      <c r="Y452" s="2">
        <v>57518</v>
      </c>
      <c r="Z452" s="2" t="s">
        <v>52</v>
      </c>
      <c r="AA452" s="2" t="s">
        <v>7</v>
      </c>
      <c r="AB452" s="2">
        <v>158582</v>
      </c>
      <c r="AC452" s="2">
        <v>1.592233</v>
      </c>
      <c r="AD452" s="2">
        <v>1.867022</v>
      </c>
      <c r="AE452" s="2">
        <v>0.27478900000000001</v>
      </c>
      <c r="AF452" s="2">
        <v>274.78899999999999</v>
      </c>
    </row>
    <row r="453" spans="25:32">
      <c r="Y453" s="2">
        <v>56457</v>
      </c>
      <c r="Z453" s="2" t="s">
        <v>50</v>
      </c>
      <c r="AA453" s="2" t="s">
        <v>7</v>
      </c>
      <c r="AB453" s="2">
        <v>114890</v>
      </c>
      <c r="AC453" s="2">
        <v>1.879999</v>
      </c>
      <c r="AD453" s="2">
        <v>2.1550220000000002</v>
      </c>
      <c r="AE453" s="2">
        <v>0.27502300000000002</v>
      </c>
      <c r="AF453" s="2">
        <v>275.02300000000002</v>
      </c>
    </row>
    <row r="454" spans="25:32">
      <c r="Y454" s="2">
        <v>52875</v>
      </c>
      <c r="Z454" s="2" t="s">
        <v>61</v>
      </c>
      <c r="AA454" s="2" t="s">
        <v>8</v>
      </c>
      <c r="AB454" s="2">
        <v>252922</v>
      </c>
      <c r="AC454" s="2">
        <v>1.879999</v>
      </c>
      <c r="AD454" s="2">
        <v>2.1550229999999999</v>
      </c>
      <c r="AE454" s="2">
        <v>0.27502399999999999</v>
      </c>
      <c r="AF454" s="2">
        <v>275.024</v>
      </c>
    </row>
    <row r="455" spans="25:32">
      <c r="Y455" s="2">
        <v>56677</v>
      </c>
      <c r="Z455" s="2" t="s">
        <v>26</v>
      </c>
      <c r="AA455" s="2" t="s">
        <v>24</v>
      </c>
      <c r="AB455" s="2">
        <v>140920</v>
      </c>
      <c r="AC455" s="2">
        <v>1.879999</v>
      </c>
      <c r="AD455" s="2">
        <v>2.1590220000000002</v>
      </c>
      <c r="AE455" s="2">
        <v>0.27902300000000002</v>
      </c>
      <c r="AF455" s="2">
        <v>279.02300000000002</v>
      </c>
    </row>
    <row r="456" spans="25:32">
      <c r="Y456" s="2">
        <v>46671</v>
      </c>
      <c r="Z456" s="2" t="s">
        <v>70</v>
      </c>
      <c r="AA456" s="2" t="s">
        <v>23</v>
      </c>
      <c r="AB456" s="2">
        <v>240720</v>
      </c>
      <c r="AC456" s="2">
        <v>2</v>
      </c>
      <c r="AD456" s="2">
        <v>2.279023</v>
      </c>
      <c r="AE456" s="2">
        <v>0.27902300000000002</v>
      </c>
      <c r="AF456" s="2">
        <v>279.02300000000002</v>
      </c>
    </row>
    <row r="457" spans="25:32">
      <c r="Y457" s="2">
        <v>46589</v>
      </c>
      <c r="Z457" s="2" t="s">
        <v>51</v>
      </c>
      <c r="AA457" s="2" t="s">
        <v>62</v>
      </c>
      <c r="AB457" s="2">
        <v>111762</v>
      </c>
      <c r="AC457" s="2">
        <v>2.5899990000000002</v>
      </c>
      <c r="AD457" s="2">
        <v>2.871022</v>
      </c>
      <c r="AE457" s="2">
        <v>0.28102300000000002</v>
      </c>
      <c r="AF457" s="2">
        <v>281.02300000000002</v>
      </c>
    </row>
    <row r="458" spans="25:32">
      <c r="Y458" s="2">
        <v>33210</v>
      </c>
      <c r="Z458" s="2" t="s">
        <v>64</v>
      </c>
      <c r="AA458" s="2" t="s">
        <v>16</v>
      </c>
      <c r="AB458" s="2">
        <v>115414</v>
      </c>
      <c r="AC458" s="2">
        <v>2.5899990000000002</v>
      </c>
      <c r="AD458" s="2">
        <v>2.871022</v>
      </c>
      <c r="AE458" s="2">
        <v>0.28102300000000002</v>
      </c>
      <c r="AF458" s="2">
        <v>281.02300000000002</v>
      </c>
    </row>
    <row r="459" spans="25:32">
      <c r="Y459" s="2">
        <v>35326</v>
      </c>
      <c r="Z459" s="2" t="s">
        <v>63</v>
      </c>
      <c r="AA459" s="2" t="s">
        <v>12</v>
      </c>
      <c r="AB459" s="2">
        <v>265000</v>
      </c>
      <c r="AC459" s="2">
        <v>1.58</v>
      </c>
      <c r="AD459" s="2">
        <v>1.863022</v>
      </c>
      <c r="AE459" s="2">
        <v>0.283022</v>
      </c>
      <c r="AF459" s="2">
        <v>283.02199999999999</v>
      </c>
    </row>
    <row r="460" spans="25:32">
      <c r="Y460" s="2">
        <v>34238</v>
      </c>
      <c r="Z460" s="2" t="s">
        <v>16</v>
      </c>
      <c r="AA460" s="2" t="s">
        <v>62</v>
      </c>
      <c r="AB460" s="2">
        <v>104066</v>
      </c>
      <c r="AC460" s="2">
        <v>1.4799990000000001</v>
      </c>
      <c r="AD460" s="2">
        <v>1.7630220000000001</v>
      </c>
      <c r="AE460" s="2">
        <v>0.28302300000000002</v>
      </c>
      <c r="AF460" s="2">
        <v>283.02300000000002</v>
      </c>
    </row>
    <row r="461" spans="25:32">
      <c r="Y461" s="2">
        <v>46994</v>
      </c>
      <c r="Z461" s="2" t="s">
        <v>61</v>
      </c>
      <c r="AA461" s="2" t="s">
        <v>18</v>
      </c>
      <c r="AB461" s="2">
        <v>420856</v>
      </c>
      <c r="AC461" s="2">
        <v>1.4799990000000001</v>
      </c>
      <c r="AD461" s="2">
        <v>1.7630220000000001</v>
      </c>
      <c r="AE461" s="2">
        <v>0.28302300000000002</v>
      </c>
      <c r="AF461" s="2">
        <v>283.02300000000002</v>
      </c>
    </row>
    <row r="462" spans="25:32">
      <c r="Y462" s="2">
        <v>42219</v>
      </c>
      <c r="Z462" s="2" t="s">
        <v>26</v>
      </c>
      <c r="AA462" s="2" t="s">
        <v>23</v>
      </c>
      <c r="AB462" s="2">
        <v>566846</v>
      </c>
      <c r="AC462" s="2">
        <v>1.58</v>
      </c>
      <c r="AD462" s="2">
        <v>1.8630230000000001</v>
      </c>
      <c r="AE462" s="2">
        <v>0.28302300000000002</v>
      </c>
      <c r="AF462" s="2">
        <v>283.02300000000002</v>
      </c>
    </row>
    <row r="463" spans="25:32">
      <c r="Y463" s="2">
        <v>37560</v>
      </c>
      <c r="Z463" s="2" t="s">
        <v>74</v>
      </c>
      <c r="AA463" s="2" t="s">
        <v>17</v>
      </c>
      <c r="AB463" s="2">
        <v>133162</v>
      </c>
      <c r="AC463" s="2">
        <v>1.58</v>
      </c>
      <c r="AD463" s="2">
        <v>1.8630279999999999</v>
      </c>
      <c r="AE463" s="2">
        <v>0.283028</v>
      </c>
      <c r="AF463" s="2">
        <v>283.02800000000002</v>
      </c>
    </row>
    <row r="464" spans="25:32">
      <c r="Y464" s="2">
        <v>54332</v>
      </c>
      <c r="Z464" s="2" t="s">
        <v>50</v>
      </c>
      <c r="AA464" s="2" t="s">
        <v>24</v>
      </c>
      <c r="AB464" s="2">
        <v>78036</v>
      </c>
      <c r="AC464" s="2">
        <v>2</v>
      </c>
      <c r="AD464" s="2">
        <v>2.2870219999999999</v>
      </c>
      <c r="AE464" s="2">
        <v>0.287022</v>
      </c>
      <c r="AF464" s="2">
        <v>287.02199999999999</v>
      </c>
    </row>
    <row r="465" spans="25:32">
      <c r="Y465" s="2">
        <v>51718</v>
      </c>
      <c r="Z465" s="2" t="s">
        <v>16</v>
      </c>
      <c r="AA465" s="2" t="s">
        <v>11</v>
      </c>
      <c r="AB465" s="2">
        <v>159254</v>
      </c>
      <c r="AC465" s="2">
        <v>2</v>
      </c>
      <c r="AD465" s="2">
        <v>2.2870219999999999</v>
      </c>
      <c r="AE465" s="2">
        <v>0.287022</v>
      </c>
      <c r="AF465" s="2">
        <v>287.02199999999999</v>
      </c>
    </row>
    <row r="466" spans="25:32">
      <c r="Y466" s="2">
        <v>58125</v>
      </c>
      <c r="Z466" s="2" t="s">
        <v>65</v>
      </c>
      <c r="AA466" s="2" t="s">
        <v>62</v>
      </c>
      <c r="AB466" s="2">
        <v>117832</v>
      </c>
      <c r="AC466" s="2">
        <v>2</v>
      </c>
      <c r="AD466" s="2">
        <v>2.2870219999999999</v>
      </c>
      <c r="AE466" s="2">
        <v>0.287022</v>
      </c>
      <c r="AF466" s="2">
        <v>287.02199999999999</v>
      </c>
    </row>
    <row r="467" spans="25:32">
      <c r="Y467" s="2">
        <v>45187</v>
      </c>
      <c r="Z467" s="2" t="s">
        <v>16</v>
      </c>
      <c r="AA467" s="2" t="s">
        <v>7</v>
      </c>
      <c r="AB467" s="2">
        <v>116330</v>
      </c>
      <c r="AC467" s="2">
        <v>1.58</v>
      </c>
      <c r="AD467" s="2">
        <v>1.867181</v>
      </c>
      <c r="AE467" s="2">
        <v>0.28718100000000002</v>
      </c>
      <c r="AF467" s="2">
        <v>287.18099999999998</v>
      </c>
    </row>
    <row r="468" spans="25:32">
      <c r="Y468" s="2">
        <v>39215</v>
      </c>
      <c r="Z468" s="2" t="s">
        <v>62</v>
      </c>
      <c r="AA468" s="2" t="s">
        <v>7</v>
      </c>
      <c r="AB468" s="2">
        <v>81992</v>
      </c>
      <c r="AC468" s="2">
        <v>1.5726199999999999</v>
      </c>
      <c r="AD468" s="2">
        <v>2.0631840000000001</v>
      </c>
      <c r="AE468" s="2">
        <v>0.490564</v>
      </c>
      <c r="AF468" s="2">
        <v>490.56400000000002</v>
      </c>
    </row>
    <row r="469" spans="25:32">
      <c r="Y469" s="2">
        <v>37537</v>
      </c>
      <c r="Z469" s="2" t="s">
        <v>79</v>
      </c>
      <c r="AA469" s="2" t="s">
        <v>7</v>
      </c>
      <c r="AB469" s="2">
        <v>35674</v>
      </c>
      <c r="AC469" s="2">
        <v>1.5724670000000001</v>
      </c>
      <c r="AD469" s="2">
        <v>2.0631840000000001</v>
      </c>
      <c r="AE469" s="2">
        <v>0.49071700000000001</v>
      </c>
      <c r="AF469" s="2">
        <v>490.71699999999998</v>
      </c>
    </row>
    <row r="470" spans="25:32">
      <c r="Y470" s="2">
        <v>56523</v>
      </c>
      <c r="Z470" s="2" t="s">
        <v>77</v>
      </c>
      <c r="AA470" s="2" t="s">
        <v>73</v>
      </c>
      <c r="AB470" s="2">
        <v>23410</v>
      </c>
      <c r="AC470" s="2">
        <v>1.572462</v>
      </c>
      <c r="AD470" s="2">
        <v>2.0710220000000001</v>
      </c>
      <c r="AE470" s="2">
        <v>0.49856</v>
      </c>
      <c r="AF470" s="2">
        <v>498.56</v>
      </c>
    </row>
    <row r="471" spans="25:32">
      <c r="Y471" s="2">
        <v>45683</v>
      </c>
      <c r="Z471" s="2" t="s">
        <v>63</v>
      </c>
      <c r="AA471" s="2" t="s">
        <v>7</v>
      </c>
      <c r="AB471" s="2">
        <v>55658</v>
      </c>
      <c r="AC471" s="2">
        <v>1.56</v>
      </c>
      <c r="AD471" s="2">
        <v>2.0631840000000001</v>
      </c>
      <c r="AE471" s="2">
        <v>0.50318399999999996</v>
      </c>
      <c r="AF471" s="2">
        <v>503.18400000000003</v>
      </c>
    </row>
    <row r="472" spans="25:32">
      <c r="Y472" s="2">
        <v>53862</v>
      </c>
      <c r="Z472" s="2" t="s">
        <v>8</v>
      </c>
      <c r="AA472" s="2" t="s">
        <v>69</v>
      </c>
      <c r="AB472" s="2">
        <v>23410</v>
      </c>
      <c r="AC472" s="2">
        <v>1.592233</v>
      </c>
      <c r="AD472" s="2">
        <v>2.1990219999999998</v>
      </c>
      <c r="AE472" s="2">
        <v>0.60678900000000002</v>
      </c>
      <c r="AF472" s="2">
        <v>606.78899999999999</v>
      </c>
    </row>
    <row r="473" spans="25:32">
      <c r="Y473" s="2">
        <v>48576</v>
      </c>
      <c r="Z473" s="2" t="s">
        <v>82</v>
      </c>
      <c r="AA473" s="2" t="s">
        <v>69</v>
      </c>
      <c r="AB473" s="2">
        <v>34758</v>
      </c>
      <c r="AC473" s="2">
        <v>1.592233</v>
      </c>
      <c r="AD473" s="2">
        <v>2.1990919999999998</v>
      </c>
      <c r="AE473" s="2">
        <v>0.60685900000000004</v>
      </c>
      <c r="AF473" s="2">
        <v>606.85900000000004</v>
      </c>
    </row>
    <row r="474" spans="25:32">
      <c r="Y474" s="2">
        <v>36883</v>
      </c>
      <c r="Z474" s="2" t="s">
        <v>64</v>
      </c>
      <c r="AA474" s="2" t="s">
        <v>69</v>
      </c>
      <c r="AB474" s="2">
        <v>896580</v>
      </c>
      <c r="AC474" s="2">
        <v>1.58</v>
      </c>
      <c r="AD474" s="2">
        <v>2.1990219999999998</v>
      </c>
      <c r="AE474" s="2">
        <v>0.61902199999999996</v>
      </c>
      <c r="AF474" s="2">
        <v>619.02200000000005</v>
      </c>
    </row>
    <row r="475" spans="25:32">
      <c r="Y475" s="2">
        <v>37788</v>
      </c>
      <c r="Z475" s="2" t="s">
        <v>74</v>
      </c>
      <c r="AA475" s="2" t="s">
        <v>75</v>
      </c>
      <c r="AB475" s="2">
        <v>29130</v>
      </c>
      <c r="AC475" s="2">
        <v>1.872395</v>
      </c>
      <c r="AD475" s="2">
        <v>2.8190189999999999</v>
      </c>
      <c r="AE475" s="2">
        <v>0.94662400000000002</v>
      </c>
      <c r="AF475" s="2">
        <v>946.62400000000002</v>
      </c>
    </row>
    <row r="476" spans="25:32">
      <c r="Y476" s="2">
        <v>33850</v>
      </c>
      <c r="Z476" s="2" t="s">
        <v>23</v>
      </c>
      <c r="AA476" s="2" t="s">
        <v>73</v>
      </c>
      <c r="AB476" s="2">
        <v>34152</v>
      </c>
      <c r="AC476" s="2">
        <v>1.872269</v>
      </c>
      <c r="AD476" s="2">
        <v>2.8231989999999998</v>
      </c>
      <c r="AE476" s="2">
        <v>0.95093000000000005</v>
      </c>
      <c r="AF476" s="2">
        <v>950.93</v>
      </c>
    </row>
    <row r="2634" spans="1:7">
      <c r="A2634" s="2"/>
      <c r="B2634" s="2"/>
      <c r="C2634" s="2"/>
      <c r="D2634" s="2"/>
      <c r="E2634" s="2"/>
      <c r="F2634" s="2"/>
      <c r="G2634" s="2"/>
    </row>
    <row r="2635" spans="1:7">
      <c r="A2635" s="2"/>
      <c r="B2635" s="2"/>
      <c r="C2635" s="2"/>
      <c r="D2635" s="2"/>
      <c r="E2635" s="2"/>
      <c r="F2635" s="2"/>
      <c r="G2635" s="2"/>
    </row>
    <row r="2636" spans="1:7">
      <c r="A2636" s="2"/>
      <c r="B2636" s="2"/>
      <c r="C2636" s="2"/>
      <c r="D2636" s="2"/>
      <c r="E2636" s="2"/>
      <c r="F2636" s="2"/>
      <c r="G2636" s="2"/>
    </row>
    <row r="2637" spans="1:7">
      <c r="A2637" s="2"/>
      <c r="B2637" s="2"/>
      <c r="C2637" s="2"/>
      <c r="D2637" s="2"/>
      <c r="E2637" s="2"/>
      <c r="F2637" s="2"/>
      <c r="G2637" s="2"/>
    </row>
    <row r="2663" spans="1:7">
      <c r="A2663" s="2"/>
      <c r="B2663" s="2"/>
      <c r="C2663" s="2"/>
      <c r="D2663" s="2"/>
      <c r="E2663" s="2"/>
      <c r="F2663" s="2"/>
      <c r="G2663" s="2"/>
    </row>
    <row r="2664" spans="1:7">
      <c r="A2664" s="2"/>
      <c r="B2664" s="2"/>
      <c r="C2664" s="2"/>
      <c r="D2664" s="2"/>
      <c r="E2664" s="2"/>
      <c r="F2664" s="2"/>
      <c r="G2664" s="2"/>
    </row>
    <row r="2733" spans="1:7">
      <c r="A2733" s="2"/>
      <c r="B2733" s="2"/>
      <c r="C2733" s="2"/>
      <c r="D2733" s="2"/>
      <c r="E2733" s="2"/>
      <c r="F2733" s="2"/>
      <c r="G2733" s="2"/>
    </row>
    <row r="2734" spans="1:7">
      <c r="A2734" s="2"/>
      <c r="B2734" s="2"/>
      <c r="C2734" s="2"/>
      <c r="D2734" s="2"/>
      <c r="E2734" s="2"/>
      <c r="F2734" s="2"/>
      <c r="G2734" s="2"/>
    </row>
    <row r="2739" spans="1:7">
      <c r="A2739" s="2"/>
      <c r="B2739" s="2"/>
      <c r="C2739" s="2"/>
      <c r="D2739" s="2"/>
      <c r="E2739" s="2"/>
      <c r="F2739" s="2"/>
      <c r="G2739" s="2"/>
    </row>
    <row r="2741" spans="1:7">
      <c r="A2741" s="2"/>
      <c r="B2741" s="2"/>
      <c r="C2741" s="2"/>
      <c r="D2741" s="2"/>
      <c r="E2741" s="2"/>
      <c r="F2741" s="2"/>
      <c r="G2741" s="2"/>
    </row>
    <row r="2743" spans="1:7">
      <c r="A2743" s="2"/>
      <c r="B2743" s="2"/>
      <c r="C2743" s="2"/>
      <c r="D2743" s="2"/>
      <c r="E2743" s="2"/>
      <c r="F2743" s="2"/>
      <c r="G2743" s="2"/>
    </row>
    <row r="2744" spans="1:7">
      <c r="A2744" s="2"/>
      <c r="B2744" s="2"/>
      <c r="C2744" s="2"/>
      <c r="D2744" s="2"/>
      <c r="E2744" s="2"/>
      <c r="F2744" s="2"/>
      <c r="G2744" s="2"/>
    </row>
    <row r="2749" spans="1:7">
      <c r="A2749" s="2"/>
      <c r="B2749" s="2"/>
      <c r="C2749" s="2"/>
      <c r="D2749" s="2"/>
      <c r="E2749" s="2"/>
      <c r="F2749" s="2"/>
      <c r="G2749" s="2"/>
    </row>
    <row r="2752" spans="1:7">
      <c r="A2752" s="2"/>
      <c r="B2752" s="2"/>
      <c r="C2752" s="2"/>
      <c r="D2752" s="2"/>
      <c r="E2752" s="2"/>
      <c r="F2752" s="2"/>
      <c r="G2752" s="2"/>
    </row>
    <row r="2758" spans="1:7">
      <c r="A2758" s="2"/>
      <c r="B2758" s="2"/>
      <c r="C2758" s="2"/>
      <c r="D2758" s="2"/>
      <c r="E2758" s="2"/>
      <c r="F2758" s="2"/>
      <c r="G2758" s="2"/>
    </row>
    <row r="2759" spans="1:7">
      <c r="A2759" s="2"/>
      <c r="B2759" s="2"/>
      <c r="C2759" s="2"/>
      <c r="D2759" s="2"/>
      <c r="E2759" s="2"/>
      <c r="F2759" s="2"/>
      <c r="G2759" s="2"/>
    </row>
    <row r="2769" spans="1:7">
      <c r="A2769" s="2"/>
      <c r="B2769" s="2"/>
      <c r="C2769" s="2"/>
      <c r="D2769" s="2"/>
      <c r="E2769" s="2"/>
      <c r="F2769" s="2"/>
      <c r="G2769" s="2"/>
    </row>
    <row r="2770" spans="1:7">
      <c r="A2770" s="2"/>
      <c r="B2770" s="2"/>
      <c r="C2770" s="2"/>
      <c r="D2770" s="2"/>
      <c r="E2770" s="2"/>
      <c r="F2770" s="2"/>
      <c r="G2770" s="2"/>
    </row>
    <row r="2771" spans="1:7">
      <c r="A2771" s="2"/>
      <c r="B2771" s="2"/>
      <c r="C2771" s="2"/>
      <c r="D2771" s="2"/>
      <c r="E2771" s="2"/>
      <c r="F2771" s="2"/>
      <c r="G2771" s="2"/>
    </row>
    <row r="2772" spans="1:7">
      <c r="A2772" s="2"/>
      <c r="B2772" s="2"/>
      <c r="C2772" s="2"/>
      <c r="D2772" s="2"/>
      <c r="E2772" s="2"/>
      <c r="F2772" s="2"/>
      <c r="G2772" s="2"/>
    </row>
    <row r="2773" spans="1:7">
      <c r="A2773" s="2"/>
      <c r="B2773" s="2"/>
      <c r="C2773" s="2"/>
      <c r="D2773" s="2"/>
      <c r="E2773" s="2"/>
      <c r="F2773" s="2"/>
      <c r="G2773" s="2"/>
    </row>
    <row r="2774" spans="1:7">
      <c r="A2774" s="2"/>
      <c r="B2774" s="2"/>
      <c r="C2774" s="2"/>
      <c r="D2774" s="2"/>
      <c r="E2774" s="2"/>
      <c r="F2774" s="2"/>
      <c r="G2774" s="2"/>
    </row>
    <row r="2777" spans="1:7">
      <c r="A2777" s="2"/>
      <c r="B2777" s="2"/>
      <c r="C2777" s="2"/>
      <c r="D2777" s="2"/>
      <c r="E2777" s="2"/>
      <c r="F2777" s="2"/>
      <c r="G2777" s="2"/>
    </row>
    <row r="2779" spans="1:7">
      <c r="A2779" s="2"/>
      <c r="B2779" s="2"/>
      <c r="C2779" s="2"/>
      <c r="D2779" s="2"/>
      <c r="E2779" s="2"/>
      <c r="F2779" s="2"/>
      <c r="G2779" s="2"/>
    </row>
    <row r="2785" spans="1:7">
      <c r="A2785" s="2"/>
      <c r="B2785" s="2"/>
      <c r="C2785" s="2"/>
      <c r="D2785" s="2"/>
      <c r="E2785" s="2"/>
      <c r="F2785" s="2"/>
      <c r="G2785" s="2"/>
    </row>
    <row r="2790" spans="1:7">
      <c r="A2790" s="2"/>
      <c r="B2790" s="2"/>
      <c r="C2790" s="2"/>
      <c r="D2790" s="2"/>
      <c r="E2790" s="2"/>
      <c r="F2790" s="2"/>
      <c r="G2790" s="2"/>
    </row>
    <row r="2857" spans="1:7">
      <c r="A2857" s="2"/>
      <c r="B2857" s="2"/>
      <c r="C2857" s="2"/>
      <c r="D2857" s="2"/>
      <c r="E2857" s="2"/>
      <c r="F2857" s="2"/>
      <c r="G2857" s="2"/>
    </row>
    <row r="2858" spans="1:7">
      <c r="A2858" s="2"/>
      <c r="B2858" s="2"/>
      <c r="C2858" s="2"/>
      <c r="D2858" s="2"/>
      <c r="E2858" s="2"/>
      <c r="F2858" s="2"/>
      <c r="G2858" s="2"/>
    </row>
    <row r="2859" spans="1:7">
      <c r="A2859" s="2"/>
      <c r="B2859" s="2"/>
      <c r="C2859" s="2"/>
      <c r="D2859" s="2"/>
      <c r="E2859" s="2"/>
      <c r="F2859" s="2"/>
      <c r="G2859" s="2"/>
    </row>
    <row r="2860" spans="1:7">
      <c r="A2860" s="2"/>
      <c r="B2860" s="2"/>
      <c r="C2860" s="2"/>
      <c r="D2860" s="2"/>
      <c r="E2860" s="2"/>
      <c r="F2860" s="2"/>
      <c r="G2860" s="2"/>
    </row>
    <row r="2861" spans="1:7">
      <c r="A2861" s="2"/>
      <c r="B2861" s="2"/>
      <c r="C2861" s="2"/>
      <c r="D2861" s="2"/>
      <c r="E2861" s="2"/>
      <c r="F2861" s="2"/>
      <c r="G2861" s="2"/>
    </row>
    <row r="2862" spans="1:7">
      <c r="A2862" s="2"/>
      <c r="B2862" s="2"/>
      <c r="C2862" s="2"/>
      <c r="D2862" s="2"/>
      <c r="E2862" s="2"/>
      <c r="F2862" s="2"/>
      <c r="G2862" s="2"/>
    </row>
    <row r="2867" spans="1:7">
      <c r="A2867" s="2"/>
      <c r="B2867" s="2"/>
      <c r="C2867" s="2"/>
      <c r="D2867" s="2"/>
      <c r="E2867" s="2"/>
      <c r="F2867" s="2"/>
      <c r="G2867" s="2"/>
    </row>
    <row r="2868" spans="1:7">
      <c r="A2868" s="2"/>
      <c r="B2868" s="2"/>
      <c r="C2868" s="2"/>
      <c r="D2868" s="2"/>
      <c r="E2868" s="2"/>
      <c r="F2868" s="2"/>
      <c r="G2868" s="2"/>
    </row>
    <row r="2885" spans="1:7">
      <c r="A2885" s="2"/>
      <c r="B2885" s="2"/>
      <c r="C2885" s="2"/>
      <c r="D2885" s="2"/>
      <c r="E2885" s="2"/>
      <c r="F2885" s="2"/>
      <c r="G2885" s="2"/>
    </row>
    <row r="2886" spans="1:7">
      <c r="A2886" s="2"/>
      <c r="B2886" s="2"/>
      <c r="C2886" s="2"/>
      <c r="D2886" s="2"/>
      <c r="E2886" s="2"/>
      <c r="F2886" s="2"/>
      <c r="G2886" s="2"/>
    </row>
    <row r="2920" spans="1:7">
      <c r="A2920" s="2"/>
      <c r="B2920" s="2"/>
      <c r="C2920" s="2"/>
      <c r="D2920" s="2"/>
      <c r="E2920" s="2"/>
      <c r="F2920" s="2"/>
      <c r="G2920" s="2"/>
    </row>
    <row r="2922" spans="1:7">
      <c r="A2922" s="2"/>
      <c r="B2922" s="2"/>
      <c r="C2922" s="2"/>
      <c r="D2922" s="2"/>
      <c r="E2922" s="2"/>
      <c r="F2922" s="2"/>
      <c r="G2922" s="2"/>
    </row>
    <row r="2957" spans="1:7">
      <c r="A2957" s="2"/>
      <c r="B2957" s="2"/>
      <c r="C2957" s="2"/>
      <c r="D2957" s="2"/>
      <c r="E2957" s="2"/>
      <c r="F2957" s="2"/>
      <c r="G2957" s="2"/>
    </row>
    <row r="2958" spans="1:7">
      <c r="A2958" s="2"/>
      <c r="B2958" s="2"/>
      <c r="C2958" s="2"/>
      <c r="D2958" s="2"/>
      <c r="E2958" s="2"/>
      <c r="F2958" s="2"/>
      <c r="G2958" s="2"/>
    </row>
    <row r="2967" spans="1:7">
      <c r="A2967" s="2"/>
      <c r="B2967" s="2"/>
      <c r="C2967" s="2"/>
      <c r="D2967" s="2"/>
      <c r="E2967" s="2"/>
      <c r="F2967" s="2"/>
      <c r="G2967" s="2"/>
    </row>
    <row r="2968" spans="1:7">
      <c r="A2968" s="2"/>
      <c r="B2968" s="2"/>
      <c r="C2968" s="2"/>
      <c r="D2968" s="2"/>
      <c r="E2968" s="2"/>
      <c r="F2968" s="2"/>
      <c r="G2968" s="2"/>
    </row>
    <row r="3006" spans="1:7">
      <c r="A3006" s="2"/>
      <c r="B3006" s="2"/>
      <c r="C3006" s="2"/>
      <c r="D3006" s="2"/>
      <c r="E3006" s="2"/>
      <c r="F3006" s="2"/>
      <c r="G3006" s="2"/>
    </row>
    <row r="3008" spans="1:7">
      <c r="A3008" s="2"/>
      <c r="B3008" s="2"/>
      <c r="C3008" s="2"/>
      <c r="D3008" s="2"/>
      <c r="E3008" s="2"/>
      <c r="F3008" s="2"/>
      <c r="G3008" s="2"/>
    </row>
    <row r="3015" spans="1:7">
      <c r="A3015" s="2"/>
      <c r="B3015" s="2"/>
      <c r="C3015" s="2"/>
      <c r="D3015" s="2"/>
      <c r="E3015" s="2"/>
      <c r="F3015" s="2"/>
      <c r="G3015" s="2"/>
    </row>
    <row r="3016" spans="1:7">
      <c r="A3016" s="2"/>
      <c r="B3016" s="2"/>
      <c r="C3016" s="2"/>
      <c r="D3016" s="2"/>
      <c r="E3016" s="2"/>
      <c r="F3016" s="2"/>
      <c r="G3016" s="2"/>
    </row>
    <row r="3017" spans="1:7">
      <c r="A3017" s="2"/>
      <c r="B3017" s="2"/>
      <c r="C3017" s="2"/>
      <c r="D3017" s="2"/>
      <c r="E3017" s="2"/>
      <c r="F3017" s="2"/>
      <c r="G3017" s="2"/>
    </row>
    <row r="3018" spans="1:7">
      <c r="A3018" s="2"/>
      <c r="B3018" s="2"/>
      <c r="C3018" s="2"/>
      <c r="D3018" s="2"/>
      <c r="E3018" s="2"/>
      <c r="F3018" s="2"/>
      <c r="G3018" s="2"/>
    </row>
  </sheetData>
  <sortState ref="Y4:AF489">
    <sortCondition ref="AF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553"/>
  <sheetViews>
    <sheetView showRuler="0" topLeftCell="I1" workbookViewId="0">
      <selection activeCell="M4" sqref="M4:T553"/>
    </sheetView>
  </sheetViews>
  <sheetFormatPr baseColWidth="12" defaultColWidth="13" defaultRowHeight="18" x14ac:dyDescent="0"/>
  <sheetData>
    <row r="2" spans="1:47" ht="28">
      <c r="A2" s="1" t="s">
        <v>32</v>
      </c>
      <c r="M2" s="1" t="s">
        <v>39</v>
      </c>
      <c r="Y2" s="1" t="s">
        <v>40</v>
      </c>
      <c r="AK2" s="1" t="s">
        <v>41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33</v>
      </c>
      <c r="J3" t="s">
        <v>34</v>
      </c>
      <c r="K3">
        <f>AVERAGE(H4:H1048576)</f>
        <v>188.7116143497752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33</v>
      </c>
      <c r="V3" t="s">
        <v>34</v>
      </c>
      <c r="W3">
        <f>AVERAGE(T4:T1048576)</f>
        <v>155.66820545454542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33</v>
      </c>
      <c r="AH3" t="s">
        <v>34</v>
      </c>
      <c r="AI3">
        <f>AVERAGE(AF4:AF1048576)</f>
        <v>115.57223749999957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33</v>
      </c>
      <c r="AT3" t="s">
        <v>34</v>
      </c>
      <c r="AU3">
        <f>AVERAGE(AR4:AR1048576)</f>
        <v>91.989871951219129</v>
      </c>
    </row>
    <row r="4" spans="1:47">
      <c r="A4">
        <v>42298</v>
      </c>
      <c r="B4" t="s">
        <v>11</v>
      </c>
      <c r="C4" t="s">
        <v>18</v>
      </c>
      <c r="D4">
        <v>536698</v>
      </c>
      <c r="E4">
        <v>1.919999</v>
      </c>
      <c r="F4">
        <v>2.054014</v>
      </c>
      <c r="G4">
        <v>0.134015</v>
      </c>
      <c r="H4">
        <v>134.01499999999999</v>
      </c>
      <c r="J4" t="s">
        <v>29</v>
      </c>
      <c r="K4">
        <f>_xlfn.STDEV.P(H4:H1048576)</f>
        <v>74.497477622777595</v>
      </c>
      <c r="M4" s="2">
        <v>42763</v>
      </c>
      <c r="N4" s="2" t="s">
        <v>46</v>
      </c>
      <c r="O4" s="2" t="s">
        <v>24</v>
      </c>
      <c r="P4" s="2">
        <v>105738</v>
      </c>
      <c r="Q4" s="2">
        <v>1.179999</v>
      </c>
      <c r="R4" s="2">
        <v>1.3310230000000001</v>
      </c>
      <c r="S4" s="2">
        <v>0.15102399999999999</v>
      </c>
      <c r="T4" s="2">
        <v>151.024</v>
      </c>
      <c r="V4" t="s">
        <v>29</v>
      </c>
      <c r="W4">
        <f>_xlfn.STDEV.P(T4:T1048576)</f>
        <v>75.165234137233099</v>
      </c>
      <c r="Y4">
        <v>34372</v>
      </c>
      <c r="Z4" t="s">
        <v>52</v>
      </c>
      <c r="AA4" t="s">
        <v>46</v>
      </c>
      <c r="AB4">
        <v>74546</v>
      </c>
      <c r="AC4">
        <v>2.0026329999999999</v>
      </c>
      <c r="AD4">
        <v>2.104622</v>
      </c>
      <c r="AE4">
        <v>0.101989</v>
      </c>
      <c r="AF4">
        <v>101.989</v>
      </c>
      <c r="AH4" t="s">
        <v>29</v>
      </c>
      <c r="AI4">
        <f>_xlfn.STDEV.P(AF4:AF1048576)</f>
        <v>15.822798027484945</v>
      </c>
      <c r="AK4">
        <v>55434</v>
      </c>
      <c r="AL4" t="s">
        <v>16</v>
      </c>
      <c r="AM4" t="s">
        <v>46</v>
      </c>
      <c r="AN4">
        <v>111012</v>
      </c>
      <c r="AO4">
        <v>1.5</v>
      </c>
      <c r="AP4">
        <v>1.600627</v>
      </c>
      <c r="AQ4">
        <v>0.10062699999999999</v>
      </c>
      <c r="AR4">
        <v>100.627</v>
      </c>
      <c r="AT4" t="s">
        <v>29</v>
      </c>
      <c r="AU4">
        <f>_xlfn.STDEV.P(AR4:AR1048576)</f>
        <v>15.878102895971377</v>
      </c>
    </row>
    <row r="5" spans="1:47">
      <c r="A5">
        <v>59313</v>
      </c>
      <c r="B5" t="s">
        <v>11</v>
      </c>
      <c r="C5" t="s">
        <v>25</v>
      </c>
      <c r="D5">
        <v>535954</v>
      </c>
      <c r="E5">
        <v>2.14</v>
      </c>
      <c r="F5">
        <v>2.3070189999999999</v>
      </c>
      <c r="G5">
        <v>0.167018999999999</v>
      </c>
      <c r="H5">
        <v>167.01899999999901</v>
      </c>
      <c r="J5" t="s">
        <v>28</v>
      </c>
      <c r="K5">
        <f>VARPA(H4:H1048576)</f>
        <v>5549.8741721562483</v>
      </c>
      <c r="M5" s="2">
        <v>50075</v>
      </c>
      <c r="N5" s="2" t="s">
        <v>46</v>
      </c>
      <c r="O5" s="2" t="s">
        <v>65</v>
      </c>
      <c r="P5" s="2">
        <v>77550</v>
      </c>
      <c r="Q5" s="2">
        <v>1.192507</v>
      </c>
      <c r="R5" s="2">
        <v>1.331018</v>
      </c>
      <c r="S5" s="2">
        <v>0.138511</v>
      </c>
      <c r="T5" s="2">
        <v>138.511</v>
      </c>
      <c r="V5" t="s">
        <v>28</v>
      </c>
      <c r="W5">
        <f>VARPA(T4:T1048576)</f>
        <v>5649.8124229050727</v>
      </c>
      <c r="Y5">
        <v>32847</v>
      </c>
      <c r="Z5" t="s">
        <v>45</v>
      </c>
      <c r="AA5" t="s">
        <v>46</v>
      </c>
      <c r="AB5">
        <v>72982</v>
      </c>
      <c r="AC5">
        <v>1.5026329999999899</v>
      </c>
      <c r="AD5">
        <v>1.604622</v>
      </c>
      <c r="AE5">
        <v>0.101989</v>
      </c>
      <c r="AF5">
        <v>101.989</v>
      </c>
      <c r="AH5" t="s">
        <v>28</v>
      </c>
      <c r="AI5">
        <f>VARPA(AF4:AF1048576)</f>
        <v>250.36093741858144</v>
      </c>
      <c r="AK5">
        <v>37080</v>
      </c>
      <c r="AL5" t="s">
        <v>16</v>
      </c>
      <c r="AM5" t="s">
        <v>47</v>
      </c>
      <c r="AN5">
        <v>63520</v>
      </c>
      <c r="AO5">
        <v>1.500005</v>
      </c>
      <c r="AP5">
        <v>1.604627</v>
      </c>
      <c r="AQ5">
        <v>0.10462199999999899</v>
      </c>
      <c r="AR5">
        <v>104.62199999999901</v>
      </c>
      <c r="AT5" t="s">
        <v>28</v>
      </c>
      <c r="AU5">
        <f>VARPA(AR4:AR1048576)</f>
        <v>252.11415157505465</v>
      </c>
    </row>
    <row r="6" spans="1:47">
      <c r="A6">
        <v>59584</v>
      </c>
      <c r="B6" t="s">
        <v>11</v>
      </c>
      <c r="C6" t="s">
        <v>23</v>
      </c>
      <c r="D6">
        <v>543336</v>
      </c>
      <c r="E6">
        <v>2.33</v>
      </c>
      <c r="F6">
        <v>2.6030169999999999</v>
      </c>
      <c r="G6">
        <v>0.27301699999999901</v>
      </c>
      <c r="H6">
        <v>273.01699999999897</v>
      </c>
      <c r="J6" t="s">
        <v>35</v>
      </c>
      <c r="K6">
        <f>COUNT(H4:H1048576)</f>
        <v>223</v>
      </c>
      <c r="M6" s="2">
        <v>44209</v>
      </c>
      <c r="N6" s="2" t="s">
        <v>54</v>
      </c>
      <c r="O6" s="2" t="s">
        <v>24</v>
      </c>
      <c r="P6" s="2">
        <v>96008</v>
      </c>
      <c r="Q6" s="2">
        <v>1.192266</v>
      </c>
      <c r="R6" s="2">
        <v>1.3310230000000001</v>
      </c>
      <c r="S6" s="2">
        <v>0.13875699999999999</v>
      </c>
      <c r="T6" s="2">
        <v>138.75700000000001</v>
      </c>
      <c r="V6" t="s">
        <v>35</v>
      </c>
      <c r="W6">
        <f>COUNT(T4:T1048576)</f>
        <v>550</v>
      </c>
      <c r="Y6">
        <v>46891</v>
      </c>
      <c r="Z6" t="s">
        <v>45</v>
      </c>
      <c r="AA6" t="s">
        <v>46</v>
      </c>
      <c r="AB6">
        <v>72920</v>
      </c>
      <c r="AC6">
        <v>2.0026329999999999</v>
      </c>
      <c r="AD6">
        <v>2.104622</v>
      </c>
      <c r="AE6">
        <v>0.101989</v>
      </c>
      <c r="AF6">
        <v>101.989</v>
      </c>
      <c r="AH6" t="s">
        <v>35</v>
      </c>
      <c r="AI6">
        <f>COUNT(AF4:AF1048576)</f>
        <v>160</v>
      </c>
      <c r="AK6">
        <v>59100</v>
      </c>
      <c r="AL6" t="s">
        <v>16</v>
      </c>
      <c r="AM6" t="s">
        <v>11</v>
      </c>
      <c r="AN6">
        <v>22238</v>
      </c>
      <c r="AO6">
        <v>1.5037400000000001</v>
      </c>
      <c r="AP6">
        <v>1.600622</v>
      </c>
      <c r="AQ6">
        <v>9.6881999999999899E-2</v>
      </c>
      <c r="AR6">
        <v>96.881999999999906</v>
      </c>
      <c r="AT6" t="s">
        <v>35</v>
      </c>
      <c r="AU6">
        <f>COUNT(AR4:AR1048576)</f>
        <v>164</v>
      </c>
    </row>
    <row r="7" spans="1:47">
      <c r="A7">
        <v>41248</v>
      </c>
      <c r="B7" t="s">
        <v>17</v>
      </c>
      <c r="C7" t="s">
        <v>7</v>
      </c>
      <c r="D7">
        <v>540480</v>
      </c>
      <c r="E7">
        <v>1.919999</v>
      </c>
      <c r="F7">
        <v>2.0670169999999999</v>
      </c>
      <c r="G7">
        <v>0.14701799999999901</v>
      </c>
      <c r="H7">
        <v>147.01799999999901</v>
      </c>
      <c r="J7" t="s">
        <v>10</v>
      </c>
      <c r="K7">
        <f>K4/SQRT(K6)</f>
        <v>4.9887200889868737</v>
      </c>
      <c r="M7" s="2">
        <v>41590</v>
      </c>
      <c r="N7" s="2" t="s">
        <v>49</v>
      </c>
      <c r="O7" s="2" t="s">
        <v>16</v>
      </c>
      <c r="P7" s="2">
        <v>197270</v>
      </c>
      <c r="Q7" s="2">
        <v>1.179999</v>
      </c>
      <c r="R7" s="2">
        <v>1.2878989999999999</v>
      </c>
      <c r="S7" s="2">
        <v>0.1079</v>
      </c>
      <c r="T7" s="2">
        <v>107.9</v>
      </c>
      <c r="V7" t="s">
        <v>10</v>
      </c>
      <c r="W7">
        <f>W4/SQRT(W6)</f>
        <v>3.2050563526190561</v>
      </c>
      <c r="Y7">
        <v>34372</v>
      </c>
      <c r="Z7" t="s">
        <v>52</v>
      </c>
      <c r="AA7" t="s">
        <v>46</v>
      </c>
      <c r="AB7">
        <v>74546</v>
      </c>
      <c r="AC7">
        <v>2.0026329999999999</v>
      </c>
      <c r="AD7">
        <v>2.104622</v>
      </c>
      <c r="AE7">
        <v>0.101989</v>
      </c>
      <c r="AF7">
        <v>101.989</v>
      </c>
      <c r="AH7" t="s">
        <v>10</v>
      </c>
      <c r="AI7">
        <f>AI4/SQRT(AI6)</f>
        <v>1.2509020180917985</v>
      </c>
      <c r="AK7">
        <v>47406</v>
      </c>
      <c r="AL7" t="s">
        <v>16</v>
      </c>
      <c r="AM7" t="s">
        <v>49</v>
      </c>
      <c r="AN7">
        <v>108210</v>
      </c>
      <c r="AO7">
        <v>1.5056689999999999</v>
      </c>
      <c r="AP7">
        <v>1.5658609999999999</v>
      </c>
      <c r="AQ7">
        <v>6.0191999999999801E-2</v>
      </c>
      <c r="AR7">
        <v>60.191999999999801</v>
      </c>
      <c r="AT7" t="s">
        <v>10</v>
      </c>
      <c r="AU7">
        <f>AU4/SQRT(AU6)</f>
        <v>1.2398715304591101</v>
      </c>
    </row>
    <row r="8" spans="1:47">
      <c r="A8">
        <v>56750</v>
      </c>
      <c r="B8" t="s">
        <v>17</v>
      </c>
      <c r="C8" t="s">
        <v>23</v>
      </c>
      <c r="D8">
        <v>535954</v>
      </c>
      <c r="E8">
        <v>2.14</v>
      </c>
      <c r="F8">
        <v>2.3070170000000001</v>
      </c>
      <c r="G8">
        <v>0.167016999999999</v>
      </c>
      <c r="H8">
        <v>167.016999999999</v>
      </c>
      <c r="J8" t="s">
        <v>30</v>
      </c>
      <c r="K8">
        <f>K7*1.96</f>
        <v>9.7778913744142724</v>
      </c>
      <c r="M8" s="2">
        <v>53081</v>
      </c>
      <c r="N8" s="2" t="s">
        <v>49</v>
      </c>
      <c r="O8" s="2" t="s">
        <v>52</v>
      </c>
      <c r="P8" s="2">
        <v>60718</v>
      </c>
      <c r="Q8" s="2">
        <v>1.1924710000000001</v>
      </c>
      <c r="R8" s="2">
        <v>1.2878940000000001</v>
      </c>
      <c r="S8" s="2">
        <v>9.5422999999999994E-2</v>
      </c>
      <c r="T8" s="2">
        <v>95.423000000000002</v>
      </c>
      <c r="V8" t="s">
        <v>30</v>
      </c>
      <c r="W8">
        <f>W7*1.96</f>
        <v>6.2819104511333501</v>
      </c>
      <c r="Y8">
        <v>32847</v>
      </c>
      <c r="Z8" t="s">
        <v>45</v>
      </c>
      <c r="AA8" t="s">
        <v>46</v>
      </c>
      <c r="AB8">
        <v>72982</v>
      </c>
      <c r="AC8">
        <v>1.5026329999999899</v>
      </c>
      <c r="AD8">
        <v>1.604622</v>
      </c>
      <c r="AE8">
        <v>0.101989</v>
      </c>
      <c r="AF8">
        <v>101.989</v>
      </c>
      <c r="AH8" t="s">
        <v>30</v>
      </c>
      <c r="AI8">
        <f>AI7*1.96</f>
        <v>2.4517679554599248</v>
      </c>
      <c r="AK8">
        <v>55438</v>
      </c>
      <c r="AL8" t="s">
        <v>16</v>
      </c>
      <c r="AM8" t="s">
        <v>46</v>
      </c>
      <c r="AN8">
        <v>110826</v>
      </c>
      <c r="AO8">
        <v>2</v>
      </c>
      <c r="AP8">
        <v>2.100622</v>
      </c>
      <c r="AQ8">
        <v>0.100621999999999</v>
      </c>
      <c r="AR8">
        <v>100.62199999999901</v>
      </c>
      <c r="AT8" t="s">
        <v>30</v>
      </c>
      <c r="AU8">
        <f>AU7*1.96</f>
        <v>2.4301481996998557</v>
      </c>
    </row>
    <row r="9" spans="1:47">
      <c r="A9">
        <v>42276</v>
      </c>
      <c r="B9" t="s">
        <v>17</v>
      </c>
      <c r="C9" t="s">
        <v>19</v>
      </c>
      <c r="D9">
        <v>543336</v>
      </c>
      <c r="E9">
        <v>2.33</v>
      </c>
      <c r="F9">
        <v>2.5990169999999999</v>
      </c>
      <c r="G9">
        <v>0.26901699999999901</v>
      </c>
      <c r="H9">
        <v>269.01699999999897</v>
      </c>
      <c r="J9" t="s">
        <v>31</v>
      </c>
      <c r="K9">
        <f>K7*2.576</f>
        <v>12.850942949230188</v>
      </c>
      <c r="M9" s="2">
        <v>44677</v>
      </c>
      <c r="N9" s="2" t="s">
        <v>47</v>
      </c>
      <c r="O9" s="2" t="s">
        <v>16</v>
      </c>
      <c r="P9" s="2">
        <v>114528</v>
      </c>
      <c r="Q9" s="2">
        <v>1.192231</v>
      </c>
      <c r="R9" s="2">
        <v>1.2878989999999999</v>
      </c>
      <c r="S9" s="2">
        <v>9.5668000000000003E-2</v>
      </c>
      <c r="T9" s="2">
        <v>95.668000000000006</v>
      </c>
      <c r="V9" t="s">
        <v>31</v>
      </c>
      <c r="W9">
        <f>W7*2.576</f>
        <v>8.256225164346688</v>
      </c>
      <c r="Y9">
        <v>46891</v>
      </c>
      <c r="Z9" t="s">
        <v>45</v>
      </c>
      <c r="AA9" t="s">
        <v>46</v>
      </c>
      <c r="AB9">
        <v>72920</v>
      </c>
      <c r="AC9">
        <v>2.0026329999999999</v>
      </c>
      <c r="AD9">
        <v>2.104622</v>
      </c>
      <c r="AE9">
        <v>0.101989</v>
      </c>
      <c r="AF9">
        <v>101.989</v>
      </c>
      <c r="AH9" t="s">
        <v>31</v>
      </c>
      <c r="AI9">
        <f>AI7*2.576</f>
        <v>3.2223235986044729</v>
      </c>
      <c r="AK9">
        <v>37084</v>
      </c>
      <c r="AL9" t="s">
        <v>16</v>
      </c>
      <c r="AM9" t="s">
        <v>47</v>
      </c>
      <c r="AN9">
        <v>111074</v>
      </c>
      <c r="AO9">
        <v>2.0000049999999998</v>
      </c>
      <c r="AP9">
        <v>2.1046320000000001</v>
      </c>
      <c r="AQ9">
        <v>0.104627</v>
      </c>
      <c r="AR9">
        <v>104.627</v>
      </c>
      <c r="AT9" t="s">
        <v>31</v>
      </c>
      <c r="AU9">
        <f>AU7*2.576</f>
        <v>3.1939090624626676</v>
      </c>
    </row>
    <row r="10" spans="1:47">
      <c r="A10">
        <v>35898</v>
      </c>
      <c r="B10" t="s">
        <v>12</v>
      </c>
      <c r="C10" t="s">
        <v>15</v>
      </c>
      <c r="D10">
        <v>540480</v>
      </c>
      <c r="E10">
        <v>1.919999</v>
      </c>
      <c r="F10">
        <v>2.067018</v>
      </c>
      <c r="G10">
        <v>0.14701900000000001</v>
      </c>
      <c r="H10">
        <v>147.01900000000001</v>
      </c>
      <c r="J10" t="s">
        <v>36</v>
      </c>
      <c r="K10">
        <f>_xlfn.PERCENTILE.EXC(H4:H1048576,0.95)</f>
        <v>322.04239999999896</v>
      </c>
      <c r="M10" s="2">
        <v>59924</v>
      </c>
      <c r="N10" s="2" t="s">
        <v>51</v>
      </c>
      <c r="O10" s="2" t="s">
        <v>22</v>
      </c>
      <c r="P10" s="2">
        <v>108480</v>
      </c>
      <c r="Q10" s="2">
        <v>1.179999</v>
      </c>
      <c r="R10" s="2">
        <v>1.293649</v>
      </c>
      <c r="S10" s="2">
        <v>0.11365</v>
      </c>
      <c r="T10" s="2">
        <v>113.65</v>
      </c>
      <c r="V10" t="s">
        <v>36</v>
      </c>
      <c r="W10">
        <f>_xlfn.PERCENTILE.EXC(T4:T1048576,0.95)</f>
        <v>380.92565000000002</v>
      </c>
      <c r="Y10">
        <v>34372</v>
      </c>
      <c r="Z10" t="s">
        <v>52</v>
      </c>
      <c r="AA10" t="s">
        <v>46</v>
      </c>
      <c r="AB10">
        <v>74546</v>
      </c>
      <c r="AC10">
        <v>2.0026329999999999</v>
      </c>
      <c r="AD10">
        <v>2.104622</v>
      </c>
      <c r="AE10">
        <v>0.101989</v>
      </c>
      <c r="AF10">
        <v>101.989</v>
      </c>
      <c r="AH10" t="s">
        <v>36</v>
      </c>
      <c r="AI10">
        <f>_xlfn.PERCENTILE.EXC(AF4:AF1048576,0.95)</f>
        <v>144.61499999999899</v>
      </c>
      <c r="AK10">
        <v>50989</v>
      </c>
      <c r="AL10" t="s">
        <v>16</v>
      </c>
      <c r="AM10" t="s">
        <v>11</v>
      </c>
      <c r="AN10">
        <v>23802</v>
      </c>
      <c r="AO10">
        <v>2.0037400000000001</v>
      </c>
      <c r="AP10">
        <v>2.1006269999999998</v>
      </c>
      <c r="AQ10">
        <v>9.6886999999999696E-2</v>
      </c>
      <c r="AR10">
        <v>96.886999999999702</v>
      </c>
      <c r="AT10" t="s">
        <v>36</v>
      </c>
      <c r="AU10">
        <f>_xlfn.PERCENTILE.EXC(AR4:AR1048576,0.95)</f>
        <v>100.862999999999</v>
      </c>
    </row>
    <row r="11" spans="1:47">
      <c r="A11">
        <v>43794</v>
      </c>
      <c r="B11" t="s">
        <v>12</v>
      </c>
      <c r="C11" t="s">
        <v>19</v>
      </c>
      <c r="D11">
        <v>535954</v>
      </c>
      <c r="E11">
        <v>2.14</v>
      </c>
      <c r="F11">
        <v>2.3070189999999999</v>
      </c>
      <c r="G11">
        <v>0.167018999999999</v>
      </c>
      <c r="H11">
        <v>167.01899999999901</v>
      </c>
      <c r="J11" t="s">
        <v>37</v>
      </c>
      <c r="K11">
        <f>_xlfn.PERCENTILE.EXC(H4:H1048576,0.99)</f>
        <v>506.60479999999944</v>
      </c>
      <c r="M11" s="2">
        <v>53297</v>
      </c>
      <c r="N11" s="2" t="s">
        <v>51</v>
      </c>
      <c r="O11" s="2" t="s">
        <v>71</v>
      </c>
      <c r="P11" s="2">
        <v>77550</v>
      </c>
      <c r="Q11" s="2">
        <v>1.1924859999999999</v>
      </c>
      <c r="R11" s="2">
        <v>1.293644</v>
      </c>
      <c r="S11" s="2">
        <v>0.101158</v>
      </c>
      <c r="T11" s="2">
        <v>101.158</v>
      </c>
      <c r="V11" t="s">
        <v>37</v>
      </c>
      <c r="W11">
        <f>_xlfn.PERCENTILE.EXC(T4:T1048576,0.99)</f>
        <v>422.87947000000003</v>
      </c>
      <c r="Y11">
        <v>32847</v>
      </c>
      <c r="Z11" t="s">
        <v>45</v>
      </c>
      <c r="AA11" t="s">
        <v>46</v>
      </c>
      <c r="AB11">
        <v>72982</v>
      </c>
      <c r="AC11">
        <v>1.5026329999999899</v>
      </c>
      <c r="AD11">
        <v>1.604622</v>
      </c>
      <c r="AE11">
        <v>0.101989</v>
      </c>
      <c r="AF11">
        <v>101.989</v>
      </c>
      <c r="AH11" t="s">
        <v>37</v>
      </c>
      <c r="AI11">
        <f>_xlfn.PERCENTILE.EXC(AF4:AF1048576,0.99)</f>
        <v>144.61499999999899</v>
      </c>
      <c r="AK11">
        <v>53065</v>
      </c>
      <c r="AL11" t="s">
        <v>16</v>
      </c>
      <c r="AM11" t="s">
        <v>49</v>
      </c>
      <c r="AN11">
        <v>136370</v>
      </c>
      <c r="AO11">
        <v>2.0056690000000001</v>
      </c>
      <c r="AP11">
        <v>2.1046269999999998</v>
      </c>
      <c r="AQ11">
        <v>9.8957999999999602E-2</v>
      </c>
      <c r="AR11">
        <v>98.957999999999601</v>
      </c>
      <c r="AT11" t="s">
        <v>37</v>
      </c>
      <c r="AU11">
        <f>_xlfn.PERCENTILE.EXC(AR4:AR1048576,0.99)</f>
        <v>104.62374999999935</v>
      </c>
    </row>
    <row r="12" spans="1:47">
      <c r="A12">
        <v>52383</v>
      </c>
      <c r="B12" t="s">
        <v>12</v>
      </c>
      <c r="C12" t="s">
        <v>21</v>
      </c>
      <c r="D12">
        <v>538414</v>
      </c>
      <c r="E12">
        <v>2.33</v>
      </c>
      <c r="F12">
        <v>2.5910169999999999</v>
      </c>
      <c r="G12">
        <v>0.261016999999999</v>
      </c>
      <c r="H12">
        <v>261.01699999999897</v>
      </c>
      <c r="M12" s="2">
        <v>39138</v>
      </c>
      <c r="N12" s="2" t="s">
        <v>55</v>
      </c>
      <c r="O12" s="2" t="s">
        <v>22</v>
      </c>
      <c r="P12" s="2">
        <v>99136</v>
      </c>
      <c r="Q12" s="2">
        <v>1.1922459999999999</v>
      </c>
      <c r="R12" s="2">
        <v>1.293649</v>
      </c>
      <c r="S12" s="2">
        <v>0.10140299999999999</v>
      </c>
      <c r="T12" s="2">
        <v>101.40300000000001</v>
      </c>
      <c r="W12">
        <f>W6-160+4</f>
        <v>394</v>
      </c>
      <c r="Y12">
        <v>46891</v>
      </c>
      <c r="Z12" t="s">
        <v>45</v>
      </c>
      <c r="AA12" t="s">
        <v>46</v>
      </c>
      <c r="AB12">
        <v>72920</v>
      </c>
      <c r="AC12">
        <v>2.0026329999999999</v>
      </c>
      <c r="AD12">
        <v>2.104622</v>
      </c>
      <c r="AE12">
        <v>0.101989</v>
      </c>
      <c r="AF12">
        <v>101.989</v>
      </c>
      <c r="AI12">
        <f>AI6-160+4</f>
        <v>4</v>
      </c>
      <c r="AK12">
        <v>60297</v>
      </c>
      <c r="AL12" t="s">
        <v>45</v>
      </c>
      <c r="AM12" t="s">
        <v>46</v>
      </c>
      <c r="AN12">
        <v>48076</v>
      </c>
      <c r="AO12">
        <v>1.5026329999999899</v>
      </c>
      <c r="AP12">
        <v>1.600622</v>
      </c>
      <c r="AQ12">
        <v>9.7989000000000104E-2</v>
      </c>
      <c r="AR12">
        <v>97.989000000000104</v>
      </c>
    </row>
    <row r="13" spans="1:47">
      <c r="A13">
        <v>42241</v>
      </c>
      <c r="B13" t="s">
        <v>18</v>
      </c>
      <c r="C13" t="s">
        <v>25</v>
      </c>
      <c r="D13">
        <v>540480</v>
      </c>
      <c r="E13">
        <v>1.919999</v>
      </c>
      <c r="F13">
        <v>2.0710169999999999</v>
      </c>
      <c r="G13">
        <v>0.15101799999999899</v>
      </c>
      <c r="H13">
        <v>151.01799999999901</v>
      </c>
      <c r="M13" s="2">
        <v>38237</v>
      </c>
      <c r="N13" s="2" t="s">
        <v>50</v>
      </c>
      <c r="O13" s="2" t="s">
        <v>73</v>
      </c>
      <c r="P13" s="2">
        <v>139526</v>
      </c>
      <c r="Q13" s="2">
        <v>1.179999</v>
      </c>
      <c r="R13" s="2">
        <v>1.292983</v>
      </c>
      <c r="S13" s="2">
        <v>0.112984</v>
      </c>
      <c r="T13" s="2">
        <v>112.98399999999999</v>
      </c>
      <c r="Y13">
        <v>34372</v>
      </c>
      <c r="Z13" t="s">
        <v>52</v>
      </c>
      <c r="AA13" t="s">
        <v>46</v>
      </c>
      <c r="AB13">
        <v>74546</v>
      </c>
      <c r="AC13">
        <v>2.0026329999999999</v>
      </c>
      <c r="AD13">
        <v>2.104622</v>
      </c>
      <c r="AE13">
        <v>0.101989</v>
      </c>
      <c r="AF13">
        <v>101.989</v>
      </c>
      <c r="AK13">
        <v>44623</v>
      </c>
      <c r="AL13" t="s">
        <v>45</v>
      </c>
      <c r="AM13" t="s">
        <v>47</v>
      </c>
      <c r="AN13">
        <v>39442</v>
      </c>
      <c r="AO13">
        <v>1.5037689999999999</v>
      </c>
      <c r="AP13">
        <v>1.604622</v>
      </c>
      <c r="AQ13">
        <v>0.100852999999999</v>
      </c>
      <c r="AR13">
        <v>100.852999999999</v>
      </c>
    </row>
    <row r="14" spans="1:47">
      <c r="A14">
        <v>43457</v>
      </c>
      <c r="B14" t="s">
        <v>18</v>
      </c>
      <c r="C14" t="s">
        <v>22</v>
      </c>
      <c r="D14">
        <v>535954</v>
      </c>
      <c r="E14">
        <v>2.14</v>
      </c>
      <c r="F14">
        <v>2.3190170000000001</v>
      </c>
      <c r="G14">
        <v>0.17901699999999901</v>
      </c>
      <c r="H14">
        <v>179.017</v>
      </c>
      <c r="M14" s="2">
        <v>53134</v>
      </c>
      <c r="N14" s="2" t="s">
        <v>50</v>
      </c>
      <c r="O14" s="2" t="s">
        <v>74</v>
      </c>
      <c r="P14" s="2">
        <v>127288</v>
      </c>
      <c r="Q14" s="2">
        <v>1.192483</v>
      </c>
      <c r="R14" s="2">
        <v>1.292978</v>
      </c>
      <c r="S14" s="2">
        <v>0.100495</v>
      </c>
      <c r="T14" s="2">
        <v>100.495</v>
      </c>
      <c r="Y14">
        <v>32847</v>
      </c>
      <c r="Z14" t="s">
        <v>45</v>
      </c>
      <c r="AA14" t="s">
        <v>46</v>
      </c>
      <c r="AB14">
        <v>72982</v>
      </c>
      <c r="AC14">
        <v>1.5026329999999899</v>
      </c>
      <c r="AD14">
        <v>1.604622</v>
      </c>
      <c r="AE14">
        <v>0.101989</v>
      </c>
      <c r="AF14">
        <v>101.989</v>
      </c>
      <c r="AK14">
        <v>34942</v>
      </c>
      <c r="AL14" t="s">
        <v>45</v>
      </c>
      <c r="AM14" t="s">
        <v>46</v>
      </c>
      <c r="AN14">
        <v>48076</v>
      </c>
      <c r="AO14">
        <v>2.0026329999999999</v>
      </c>
      <c r="AP14">
        <v>2.1006170000000002</v>
      </c>
      <c r="AQ14">
        <v>9.7984000000000293E-2</v>
      </c>
      <c r="AR14">
        <v>97.984000000000293</v>
      </c>
    </row>
    <row r="15" spans="1:47">
      <c r="A15">
        <v>42243</v>
      </c>
      <c r="B15" t="s">
        <v>18</v>
      </c>
      <c r="C15" t="s">
        <v>25</v>
      </c>
      <c r="D15">
        <v>543336</v>
      </c>
      <c r="E15">
        <v>2.33</v>
      </c>
      <c r="F15">
        <v>2.6030180000000001</v>
      </c>
      <c r="G15">
        <v>0.27301799999999998</v>
      </c>
      <c r="H15">
        <v>273.01799999999997</v>
      </c>
      <c r="M15" s="2">
        <v>33830</v>
      </c>
      <c r="N15" s="2" t="s">
        <v>48</v>
      </c>
      <c r="O15" s="2" t="s">
        <v>73</v>
      </c>
      <c r="P15" s="2">
        <v>241336</v>
      </c>
      <c r="Q15" s="2">
        <v>1.1922429999999999</v>
      </c>
      <c r="R15" s="2">
        <v>1.292983</v>
      </c>
      <c r="S15" s="2">
        <v>0.10074</v>
      </c>
      <c r="T15" s="2">
        <v>100.74</v>
      </c>
      <c r="Y15">
        <v>46891</v>
      </c>
      <c r="Z15" t="s">
        <v>45</v>
      </c>
      <c r="AA15" t="s">
        <v>46</v>
      </c>
      <c r="AB15">
        <v>72920</v>
      </c>
      <c r="AC15">
        <v>2.0026329999999999</v>
      </c>
      <c r="AD15">
        <v>2.104622</v>
      </c>
      <c r="AE15">
        <v>0.101989</v>
      </c>
      <c r="AF15">
        <v>101.989</v>
      </c>
      <c r="AK15">
        <v>38860</v>
      </c>
      <c r="AL15" t="s">
        <v>45</v>
      </c>
      <c r="AM15" t="s">
        <v>47</v>
      </c>
      <c r="AN15">
        <v>33186</v>
      </c>
      <c r="AO15">
        <v>2.0037690000000001</v>
      </c>
      <c r="AP15">
        <v>2.1046269999999998</v>
      </c>
      <c r="AQ15">
        <v>0.100857999999999</v>
      </c>
      <c r="AR15">
        <v>100.857999999999</v>
      </c>
    </row>
    <row r="16" spans="1:47">
      <c r="A16">
        <v>38674</v>
      </c>
      <c r="B16" t="s">
        <v>16</v>
      </c>
      <c r="C16" t="s">
        <v>8</v>
      </c>
      <c r="D16">
        <v>540480</v>
      </c>
      <c r="E16">
        <v>2.14</v>
      </c>
      <c r="F16">
        <v>2.2830170000000001</v>
      </c>
      <c r="G16">
        <v>0.14301699999999901</v>
      </c>
      <c r="H16">
        <v>143.016999999999</v>
      </c>
      <c r="M16" s="2">
        <v>38674</v>
      </c>
      <c r="N16" s="2" t="s">
        <v>16</v>
      </c>
      <c r="O16" s="2" t="s">
        <v>8</v>
      </c>
      <c r="P16" s="2">
        <v>117816</v>
      </c>
      <c r="Q16" s="2">
        <v>1.179999</v>
      </c>
      <c r="R16" s="2">
        <v>1.331024</v>
      </c>
      <c r="S16" s="2">
        <v>0.15102499999999999</v>
      </c>
      <c r="T16" s="2">
        <v>151.02500000000001</v>
      </c>
      <c r="Y16">
        <v>34372</v>
      </c>
      <c r="Z16" t="s">
        <v>52</v>
      </c>
      <c r="AA16" t="s">
        <v>46</v>
      </c>
      <c r="AB16">
        <v>74546</v>
      </c>
      <c r="AC16">
        <v>2.0026329999999999</v>
      </c>
      <c r="AD16">
        <v>2.104622</v>
      </c>
      <c r="AE16">
        <v>0.101989</v>
      </c>
      <c r="AF16">
        <v>101.989</v>
      </c>
      <c r="AK16">
        <v>37198</v>
      </c>
      <c r="AL16" t="s">
        <v>52</v>
      </c>
      <c r="AM16" t="s">
        <v>46</v>
      </c>
      <c r="AN16">
        <v>57838</v>
      </c>
      <c r="AO16">
        <v>1.5026329999999899</v>
      </c>
      <c r="AP16">
        <v>1.600617</v>
      </c>
      <c r="AQ16">
        <v>9.7984000000000002E-2</v>
      </c>
      <c r="AR16">
        <v>97.983999999999995</v>
      </c>
    </row>
    <row r="17" spans="1:44">
      <c r="A17">
        <v>59531</v>
      </c>
      <c r="B17" t="s">
        <v>16</v>
      </c>
      <c r="C17" t="s">
        <v>15</v>
      </c>
      <c r="D17">
        <v>535954</v>
      </c>
      <c r="E17">
        <v>2.33</v>
      </c>
      <c r="F17">
        <v>2.4581719999999998</v>
      </c>
      <c r="G17">
        <v>0.12817200000000001</v>
      </c>
      <c r="H17">
        <v>128.172</v>
      </c>
      <c r="M17" s="2">
        <v>41507</v>
      </c>
      <c r="N17" s="2" t="s">
        <v>16</v>
      </c>
      <c r="O17" s="2" t="s">
        <v>64</v>
      </c>
      <c r="P17" s="2">
        <v>43886</v>
      </c>
      <c r="Q17" s="2">
        <v>1.1924710000000001</v>
      </c>
      <c r="R17" s="2">
        <v>1.331019</v>
      </c>
      <c r="S17" s="2">
        <v>0.138548</v>
      </c>
      <c r="T17" s="2">
        <v>138.548</v>
      </c>
      <c r="Y17">
        <v>32847</v>
      </c>
      <c r="Z17" t="s">
        <v>45</v>
      </c>
      <c r="AA17" t="s">
        <v>46</v>
      </c>
      <c r="AB17">
        <v>72982</v>
      </c>
      <c r="AC17">
        <v>1.5026329999999899</v>
      </c>
      <c r="AD17">
        <v>1.604622</v>
      </c>
      <c r="AE17">
        <v>0.101989</v>
      </c>
      <c r="AF17">
        <v>101.989</v>
      </c>
      <c r="AK17">
        <v>57518</v>
      </c>
      <c r="AL17" t="s">
        <v>52</v>
      </c>
      <c r="AM17" t="s">
        <v>47</v>
      </c>
      <c r="AN17">
        <v>83620</v>
      </c>
      <c r="AO17">
        <v>1.5037689999999999</v>
      </c>
      <c r="AP17">
        <v>1.6046320000000001</v>
      </c>
      <c r="AQ17">
        <v>0.100862999999999</v>
      </c>
      <c r="AR17">
        <v>100.862999999999</v>
      </c>
    </row>
    <row r="18" spans="1:44">
      <c r="A18">
        <v>45827</v>
      </c>
      <c r="B18" t="s">
        <v>26</v>
      </c>
      <c r="C18" t="s">
        <v>21</v>
      </c>
      <c r="D18">
        <v>540480</v>
      </c>
      <c r="E18">
        <v>1.919999</v>
      </c>
      <c r="F18">
        <v>2.0670169999999999</v>
      </c>
      <c r="G18">
        <v>0.14701799999999901</v>
      </c>
      <c r="H18">
        <v>147.01799999999901</v>
      </c>
      <c r="M18" s="2">
        <v>55252</v>
      </c>
      <c r="N18" s="2" t="s">
        <v>52</v>
      </c>
      <c r="O18" s="2" t="s">
        <v>8</v>
      </c>
      <c r="P18" s="2">
        <v>94630</v>
      </c>
      <c r="Q18" s="2">
        <v>1.192231</v>
      </c>
      <c r="R18" s="2">
        <v>1.331024</v>
      </c>
      <c r="S18" s="2">
        <v>0.138793</v>
      </c>
      <c r="T18" s="2">
        <v>138.79300000000001</v>
      </c>
      <c r="Y18">
        <v>46891</v>
      </c>
      <c r="Z18" t="s">
        <v>45</v>
      </c>
      <c r="AA18" t="s">
        <v>46</v>
      </c>
      <c r="AB18">
        <v>72920</v>
      </c>
      <c r="AC18">
        <v>2.0026329999999999</v>
      </c>
      <c r="AD18">
        <v>2.104622</v>
      </c>
      <c r="AE18">
        <v>0.101989</v>
      </c>
      <c r="AF18">
        <v>101.989</v>
      </c>
      <c r="AK18">
        <v>49144</v>
      </c>
      <c r="AL18" t="s">
        <v>52</v>
      </c>
      <c r="AM18" t="s">
        <v>46</v>
      </c>
      <c r="AN18">
        <v>60842</v>
      </c>
      <c r="AO18">
        <v>2.0026329999999999</v>
      </c>
      <c r="AP18">
        <v>2.0618660000000002</v>
      </c>
      <c r="AQ18">
        <v>5.9233000000000299E-2</v>
      </c>
      <c r="AR18">
        <v>59.233000000000303</v>
      </c>
    </row>
    <row r="19" spans="1:44">
      <c r="A19">
        <v>56676</v>
      </c>
      <c r="B19" t="s">
        <v>26</v>
      </c>
      <c r="C19" t="s">
        <v>24</v>
      </c>
      <c r="D19">
        <v>535954</v>
      </c>
      <c r="E19">
        <v>2.14</v>
      </c>
      <c r="F19">
        <v>2.3110179999999998</v>
      </c>
      <c r="G19">
        <v>0.171017999999999</v>
      </c>
      <c r="H19">
        <v>171.01799999999901</v>
      </c>
      <c r="M19" s="2">
        <v>49487</v>
      </c>
      <c r="N19" s="2" t="s">
        <v>26</v>
      </c>
      <c r="O19" s="2" t="s">
        <v>69</v>
      </c>
      <c r="P19" s="2">
        <v>101232</v>
      </c>
      <c r="Q19" s="2">
        <v>1.179999</v>
      </c>
      <c r="R19" s="2">
        <v>1.3310219999999999</v>
      </c>
      <c r="S19" s="2">
        <v>0.15102299999999999</v>
      </c>
      <c r="T19" s="2">
        <v>151.023</v>
      </c>
      <c r="Y19">
        <v>34372</v>
      </c>
      <c r="Z19" t="s">
        <v>52</v>
      </c>
      <c r="AA19" t="s">
        <v>46</v>
      </c>
      <c r="AB19">
        <v>74546</v>
      </c>
      <c r="AC19">
        <v>2.0026329999999999</v>
      </c>
      <c r="AD19">
        <v>2.104622</v>
      </c>
      <c r="AE19">
        <v>0.101989</v>
      </c>
      <c r="AF19">
        <v>101.989</v>
      </c>
      <c r="AK19">
        <v>48145</v>
      </c>
      <c r="AL19" t="s">
        <v>52</v>
      </c>
      <c r="AM19" t="s">
        <v>47</v>
      </c>
      <c r="AN19">
        <v>57652</v>
      </c>
      <c r="AO19">
        <v>2.0037690000000001</v>
      </c>
      <c r="AP19">
        <v>2.1046269999999998</v>
      </c>
      <c r="AQ19">
        <v>0.100857999999999</v>
      </c>
      <c r="AR19">
        <v>100.857999999999</v>
      </c>
    </row>
    <row r="20" spans="1:44">
      <c r="A20">
        <v>36720</v>
      </c>
      <c r="B20" t="s">
        <v>26</v>
      </c>
      <c r="C20" t="s">
        <v>22</v>
      </c>
      <c r="D20">
        <v>541278</v>
      </c>
      <c r="E20">
        <v>2.33</v>
      </c>
      <c r="F20">
        <v>2.530014</v>
      </c>
      <c r="G20">
        <v>0.200013999999999</v>
      </c>
      <c r="H20">
        <v>200.01399999999899</v>
      </c>
      <c r="M20" s="2">
        <v>33347</v>
      </c>
      <c r="N20" s="2" t="s">
        <v>26</v>
      </c>
      <c r="O20" s="2" t="s">
        <v>70</v>
      </c>
      <c r="P20" s="2">
        <v>170694</v>
      </c>
      <c r="Q20" s="2">
        <v>1.192496</v>
      </c>
      <c r="R20" s="2">
        <v>1.3310169999999999</v>
      </c>
      <c r="S20" s="2">
        <v>0.13852100000000001</v>
      </c>
      <c r="T20" s="2">
        <v>138.52099999999999</v>
      </c>
      <c r="Y20">
        <v>32847</v>
      </c>
      <c r="Z20" t="s">
        <v>45</v>
      </c>
      <c r="AA20" t="s">
        <v>46</v>
      </c>
      <c r="AB20">
        <v>72982</v>
      </c>
      <c r="AC20">
        <v>1.5026329999999899</v>
      </c>
      <c r="AD20">
        <v>1.604622</v>
      </c>
      <c r="AE20">
        <v>0.101989</v>
      </c>
      <c r="AF20">
        <v>101.989</v>
      </c>
      <c r="AK20">
        <v>45654</v>
      </c>
      <c r="AL20" t="s">
        <v>53</v>
      </c>
      <c r="AM20" t="s">
        <v>46</v>
      </c>
      <c r="AN20">
        <v>70102</v>
      </c>
      <c r="AO20">
        <v>1.5026329999999899</v>
      </c>
      <c r="AP20">
        <v>1.5618570000000001</v>
      </c>
      <c r="AQ20">
        <v>5.9224000000000103E-2</v>
      </c>
      <c r="AR20">
        <v>59.224000000000103</v>
      </c>
    </row>
    <row r="21" spans="1:44">
      <c r="A21">
        <v>53570</v>
      </c>
      <c r="B21" t="s">
        <v>15</v>
      </c>
      <c r="C21" t="s">
        <v>12</v>
      </c>
      <c r="D21">
        <v>540480</v>
      </c>
      <c r="E21">
        <v>1.919999</v>
      </c>
      <c r="F21">
        <v>2.067018</v>
      </c>
      <c r="G21">
        <v>0.14701900000000001</v>
      </c>
      <c r="H21">
        <v>147.01900000000001</v>
      </c>
      <c r="M21" s="2">
        <v>38867</v>
      </c>
      <c r="N21" s="2" t="s">
        <v>66</v>
      </c>
      <c r="O21" s="2" t="s">
        <v>69</v>
      </c>
      <c r="P21" s="2">
        <v>142308</v>
      </c>
      <c r="Q21" s="2">
        <v>1.192256</v>
      </c>
      <c r="R21" s="2">
        <v>1.3310219999999999</v>
      </c>
      <c r="S21" s="2">
        <v>0.138766</v>
      </c>
      <c r="T21" s="2">
        <v>138.76599999999999</v>
      </c>
      <c r="Y21">
        <v>46891</v>
      </c>
      <c r="Z21" t="s">
        <v>45</v>
      </c>
      <c r="AA21" t="s">
        <v>46</v>
      </c>
      <c r="AB21">
        <v>72920</v>
      </c>
      <c r="AC21">
        <v>2.0026329999999999</v>
      </c>
      <c r="AD21">
        <v>2.104622</v>
      </c>
      <c r="AE21">
        <v>0.101989</v>
      </c>
      <c r="AF21">
        <v>101.989</v>
      </c>
      <c r="AK21">
        <v>51669</v>
      </c>
      <c r="AL21" t="s">
        <v>53</v>
      </c>
      <c r="AM21" t="s">
        <v>47</v>
      </c>
      <c r="AN21">
        <v>43824</v>
      </c>
      <c r="AO21">
        <v>1.5037689999999999</v>
      </c>
      <c r="AP21">
        <v>1.604622</v>
      </c>
      <c r="AQ21">
        <v>0.100852999999999</v>
      </c>
      <c r="AR21">
        <v>100.852999999999</v>
      </c>
    </row>
    <row r="22" spans="1:44">
      <c r="A22">
        <v>49830</v>
      </c>
      <c r="B22" t="s">
        <v>15</v>
      </c>
      <c r="C22" t="s">
        <v>21</v>
      </c>
      <c r="D22">
        <v>535954</v>
      </c>
      <c r="E22">
        <v>2.14</v>
      </c>
      <c r="F22">
        <v>2.3110170000000001</v>
      </c>
      <c r="G22">
        <v>0.171016999999999</v>
      </c>
      <c r="H22">
        <v>171.016999999999</v>
      </c>
      <c r="M22" s="2">
        <v>40751</v>
      </c>
      <c r="N22" s="2" t="s">
        <v>15</v>
      </c>
      <c r="O22" s="2" t="s">
        <v>23</v>
      </c>
      <c r="P22" s="2">
        <v>121378</v>
      </c>
      <c r="Q22" s="2">
        <v>1.179999</v>
      </c>
      <c r="R22" s="2">
        <v>1.3310219999999999</v>
      </c>
      <c r="S22" s="2">
        <v>0.15102299999999999</v>
      </c>
      <c r="T22" s="2">
        <v>151.023</v>
      </c>
      <c r="Y22">
        <v>34372</v>
      </c>
      <c r="Z22" t="s">
        <v>52</v>
      </c>
      <c r="AA22" t="s">
        <v>46</v>
      </c>
      <c r="AB22">
        <v>74546</v>
      </c>
      <c r="AC22">
        <v>2.0026329999999999</v>
      </c>
      <c r="AD22">
        <v>2.104622</v>
      </c>
      <c r="AE22">
        <v>0.101989</v>
      </c>
      <c r="AF22">
        <v>101.989</v>
      </c>
      <c r="AK22">
        <v>57695</v>
      </c>
      <c r="AL22" t="s">
        <v>53</v>
      </c>
      <c r="AM22" t="s">
        <v>46</v>
      </c>
      <c r="AN22">
        <v>70102</v>
      </c>
      <c r="AO22">
        <v>2.0026329999999999</v>
      </c>
      <c r="AP22">
        <v>2.0618569999999998</v>
      </c>
      <c r="AQ22">
        <v>5.9223999999999902E-2</v>
      </c>
      <c r="AR22">
        <v>59.223999999999897</v>
      </c>
    </row>
    <row r="23" spans="1:44">
      <c r="A23">
        <v>60415</v>
      </c>
      <c r="B23" t="s">
        <v>15</v>
      </c>
      <c r="C23" t="s">
        <v>18</v>
      </c>
      <c r="D23">
        <v>543336</v>
      </c>
      <c r="E23">
        <v>2.33</v>
      </c>
      <c r="F23">
        <v>2.5630280000000001</v>
      </c>
      <c r="G23">
        <v>0.23302800000000001</v>
      </c>
      <c r="H23">
        <v>233.02799999999999</v>
      </c>
      <c r="M23" s="2">
        <v>37350</v>
      </c>
      <c r="N23" s="2" t="s">
        <v>15</v>
      </c>
      <c r="O23" s="2" t="s">
        <v>67</v>
      </c>
      <c r="P23" s="2">
        <v>72858</v>
      </c>
      <c r="Q23" s="2">
        <v>1.1924950000000001</v>
      </c>
      <c r="R23" s="2">
        <v>1.3310169999999999</v>
      </c>
      <c r="S23" s="2">
        <v>0.13852200000000001</v>
      </c>
      <c r="T23" s="2">
        <v>138.52199999999999</v>
      </c>
      <c r="Y23">
        <v>56072</v>
      </c>
      <c r="Z23" t="s">
        <v>52</v>
      </c>
      <c r="AA23" t="s">
        <v>46</v>
      </c>
      <c r="AB23">
        <v>74608</v>
      </c>
      <c r="AC23">
        <v>1.5026329999999899</v>
      </c>
      <c r="AD23">
        <v>1.604627</v>
      </c>
      <c r="AE23">
        <v>0.101994</v>
      </c>
      <c r="AF23">
        <v>101.994</v>
      </c>
      <c r="AK23">
        <v>54586</v>
      </c>
      <c r="AL23" t="s">
        <v>53</v>
      </c>
      <c r="AM23" t="s">
        <v>47</v>
      </c>
      <c r="AN23">
        <v>15982</v>
      </c>
      <c r="AO23">
        <v>2.0037690000000001</v>
      </c>
      <c r="AP23">
        <v>2.104622</v>
      </c>
      <c r="AQ23">
        <v>0.100852999999999</v>
      </c>
      <c r="AR23">
        <v>100.852999999999</v>
      </c>
    </row>
    <row r="24" spans="1:44">
      <c r="A24">
        <v>33452</v>
      </c>
      <c r="B24" t="s">
        <v>22</v>
      </c>
      <c r="C24" t="s">
        <v>20</v>
      </c>
      <c r="D24">
        <v>540480</v>
      </c>
      <c r="E24">
        <v>1.919999</v>
      </c>
      <c r="F24">
        <v>2.067021</v>
      </c>
      <c r="G24">
        <v>0.14702199999999899</v>
      </c>
      <c r="H24">
        <v>147.02199999999999</v>
      </c>
      <c r="M24" s="2">
        <v>51661</v>
      </c>
      <c r="N24" s="2" t="s">
        <v>68</v>
      </c>
      <c r="O24" s="2" t="s">
        <v>23</v>
      </c>
      <c r="P24" s="2">
        <v>99136</v>
      </c>
      <c r="Q24" s="2">
        <v>1.1922550000000001</v>
      </c>
      <c r="R24" s="2">
        <v>1.3310219999999999</v>
      </c>
      <c r="S24" s="2">
        <v>0.138767</v>
      </c>
      <c r="T24" s="2">
        <v>138.767</v>
      </c>
      <c r="Y24">
        <v>56072</v>
      </c>
      <c r="Z24" t="s">
        <v>52</v>
      </c>
      <c r="AA24" t="s">
        <v>46</v>
      </c>
      <c r="AB24">
        <v>74608</v>
      </c>
      <c r="AC24">
        <v>1.5026329999999899</v>
      </c>
      <c r="AD24">
        <v>1.604627</v>
      </c>
      <c r="AE24">
        <v>0.101994</v>
      </c>
      <c r="AF24">
        <v>101.994</v>
      </c>
      <c r="AK24">
        <v>55434</v>
      </c>
      <c r="AL24" t="s">
        <v>16</v>
      </c>
      <c r="AM24" t="s">
        <v>46</v>
      </c>
      <c r="AN24">
        <v>111012</v>
      </c>
      <c r="AO24">
        <v>1.5</v>
      </c>
      <c r="AP24">
        <v>1.600627</v>
      </c>
      <c r="AQ24">
        <v>0.10062699999999999</v>
      </c>
      <c r="AR24">
        <v>100.627</v>
      </c>
    </row>
    <row r="25" spans="1:44">
      <c r="A25">
        <v>58443</v>
      </c>
      <c r="B25" t="s">
        <v>22</v>
      </c>
      <c r="C25" t="s">
        <v>15</v>
      </c>
      <c r="D25">
        <v>537340</v>
      </c>
      <c r="E25">
        <v>2.14</v>
      </c>
      <c r="F25">
        <v>2.1877119999999999</v>
      </c>
      <c r="G25">
        <v>4.7711999999999699E-2</v>
      </c>
      <c r="H25">
        <v>47.711999999999698</v>
      </c>
      <c r="M25" s="2">
        <v>47879</v>
      </c>
      <c r="N25" s="2" t="s">
        <v>22</v>
      </c>
      <c r="O25" s="2" t="s">
        <v>49</v>
      </c>
      <c r="P25" s="2">
        <v>163916</v>
      </c>
      <c r="Q25" s="2">
        <v>1.179999</v>
      </c>
      <c r="R25" s="2">
        <v>1.2918769999999999</v>
      </c>
      <c r="S25" s="2">
        <v>0.11187800000000001</v>
      </c>
      <c r="T25" s="2">
        <v>111.878</v>
      </c>
      <c r="Y25">
        <v>56072</v>
      </c>
      <c r="Z25" t="s">
        <v>52</v>
      </c>
      <c r="AA25" t="s">
        <v>46</v>
      </c>
      <c r="AB25">
        <v>74608</v>
      </c>
      <c r="AC25">
        <v>1.5026329999999899</v>
      </c>
      <c r="AD25">
        <v>1.604627</v>
      </c>
      <c r="AE25">
        <v>0.101994</v>
      </c>
      <c r="AF25">
        <v>101.994</v>
      </c>
      <c r="AK25">
        <v>59100</v>
      </c>
      <c r="AL25" t="s">
        <v>16</v>
      </c>
      <c r="AM25" t="s">
        <v>11</v>
      </c>
      <c r="AN25">
        <v>22238</v>
      </c>
      <c r="AO25">
        <v>1.5037400000000001</v>
      </c>
      <c r="AP25">
        <v>1.600622</v>
      </c>
      <c r="AQ25">
        <v>9.6881999999999899E-2</v>
      </c>
      <c r="AR25">
        <v>96.881999999999906</v>
      </c>
    </row>
    <row r="26" spans="1:44">
      <c r="A26">
        <v>34767</v>
      </c>
      <c r="B26" t="s">
        <v>22</v>
      </c>
      <c r="C26" t="s">
        <v>24</v>
      </c>
      <c r="D26">
        <v>543274</v>
      </c>
      <c r="E26">
        <v>2.33</v>
      </c>
      <c r="F26">
        <v>2.6030169999999999</v>
      </c>
      <c r="G26">
        <v>0.27301699999999901</v>
      </c>
      <c r="H26">
        <v>273.01699999999897</v>
      </c>
      <c r="M26" s="2">
        <v>46867</v>
      </c>
      <c r="N26" s="2" t="s">
        <v>22</v>
      </c>
      <c r="O26" s="2" t="s">
        <v>47</v>
      </c>
      <c r="P26" s="2">
        <v>74794</v>
      </c>
      <c r="Q26" s="2">
        <v>1.1924729999999999</v>
      </c>
      <c r="R26" s="2">
        <v>1.2918719999999999</v>
      </c>
      <c r="S26" s="2">
        <v>9.9399000000000001E-2</v>
      </c>
      <c r="T26" s="2">
        <v>99.399000000000001</v>
      </c>
      <c r="Y26">
        <v>56072</v>
      </c>
      <c r="Z26" t="s">
        <v>52</v>
      </c>
      <c r="AA26" t="s">
        <v>46</v>
      </c>
      <c r="AB26">
        <v>74608</v>
      </c>
      <c r="AC26">
        <v>1.5026329999999899</v>
      </c>
      <c r="AD26">
        <v>1.604627</v>
      </c>
      <c r="AE26">
        <v>0.101994</v>
      </c>
      <c r="AF26">
        <v>101.994</v>
      </c>
      <c r="AK26">
        <v>55438</v>
      </c>
      <c r="AL26" t="s">
        <v>16</v>
      </c>
      <c r="AM26" t="s">
        <v>46</v>
      </c>
      <c r="AN26">
        <v>110826</v>
      </c>
      <c r="AO26">
        <v>2</v>
      </c>
      <c r="AP26">
        <v>2.100622</v>
      </c>
      <c r="AQ26">
        <v>0.100621999999999</v>
      </c>
      <c r="AR26">
        <v>100.62199999999901</v>
      </c>
    </row>
    <row r="27" spans="1:44">
      <c r="A27">
        <v>34348</v>
      </c>
      <c r="B27" t="s">
        <v>25</v>
      </c>
      <c r="C27" t="s">
        <v>11</v>
      </c>
      <c r="D27">
        <v>540418</v>
      </c>
      <c r="E27">
        <v>1.919999</v>
      </c>
      <c r="F27">
        <v>2.0087120000000001</v>
      </c>
      <c r="G27">
        <v>8.8713E-2</v>
      </c>
      <c r="H27">
        <v>88.712999999999994</v>
      </c>
      <c r="M27" s="2">
        <v>39282</v>
      </c>
      <c r="N27" s="2" t="s">
        <v>71</v>
      </c>
      <c r="O27" s="2" t="s">
        <v>49</v>
      </c>
      <c r="P27" s="2">
        <v>105144</v>
      </c>
      <c r="Q27" s="2">
        <v>1.1922330000000001</v>
      </c>
      <c r="R27" s="2">
        <v>1.2918769999999999</v>
      </c>
      <c r="S27" s="2">
        <v>9.9643999999999996E-2</v>
      </c>
      <c r="T27" s="2">
        <v>99.644000000000005</v>
      </c>
      <c r="Y27">
        <v>56072</v>
      </c>
      <c r="Z27" t="s">
        <v>52</v>
      </c>
      <c r="AA27" t="s">
        <v>46</v>
      </c>
      <c r="AB27">
        <v>74608</v>
      </c>
      <c r="AC27">
        <v>1.5026329999999899</v>
      </c>
      <c r="AD27">
        <v>1.604627</v>
      </c>
      <c r="AE27">
        <v>0.101994</v>
      </c>
      <c r="AF27">
        <v>101.994</v>
      </c>
      <c r="AK27">
        <v>50989</v>
      </c>
      <c r="AL27" t="s">
        <v>16</v>
      </c>
      <c r="AM27" t="s">
        <v>11</v>
      </c>
      <c r="AN27">
        <v>23802</v>
      </c>
      <c r="AO27">
        <v>2.0037400000000001</v>
      </c>
      <c r="AP27">
        <v>2.1006269999999998</v>
      </c>
      <c r="AQ27">
        <v>9.6886999999999696E-2</v>
      </c>
      <c r="AR27">
        <v>96.886999999999702</v>
      </c>
    </row>
    <row r="28" spans="1:44">
      <c r="A28">
        <v>52959</v>
      </c>
      <c r="B28" t="s">
        <v>25</v>
      </c>
      <c r="C28" t="s">
        <v>17</v>
      </c>
      <c r="D28">
        <v>535954</v>
      </c>
      <c r="E28">
        <v>2.14</v>
      </c>
      <c r="F28">
        <v>2.3070170000000001</v>
      </c>
      <c r="G28">
        <v>0.167016999999999</v>
      </c>
      <c r="H28">
        <v>167.016999999999</v>
      </c>
      <c r="M28" s="2">
        <v>48390</v>
      </c>
      <c r="N28" s="2" t="s">
        <v>70</v>
      </c>
      <c r="O28" s="2" t="s">
        <v>7</v>
      </c>
      <c r="P28" s="2">
        <v>137900</v>
      </c>
      <c r="Q28" s="2">
        <v>1.179999</v>
      </c>
      <c r="R28" s="2">
        <v>1.331026</v>
      </c>
      <c r="S28" s="2">
        <v>0.15102699999999999</v>
      </c>
      <c r="T28" s="2">
        <v>151.02699999999999</v>
      </c>
      <c r="Y28">
        <v>56072</v>
      </c>
      <c r="Z28" t="s">
        <v>52</v>
      </c>
      <c r="AA28" t="s">
        <v>46</v>
      </c>
      <c r="AB28">
        <v>74608</v>
      </c>
      <c r="AC28">
        <v>1.5026329999999899</v>
      </c>
      <c r="AD28">
        <v>1.604627</v>
      </c>
      <c r="AE28">
        <v>0.101994</v>
      </c>
      <c r="AF28">
        <v>101.994</v>
      </c>
      <c r="AK28">
        <v>60297</v>
      </c>
      <c r="AL28" t="s">
        <v>45</v>
      </c>
      <c r="AM28" t="s">
        <v>46</v>
      </c>
      <c r="AN28">
        <v>48076</v>
      </c>
      <c r="AO28">
        <v>1.5026329999999899</v>
      </c>
      <c r="AP28">
        <v>1.600622</v>
      </c>
      <c r="AQ28">
        <v>9.7989000000000104E-2</v>
      </c>
      <c r="AR28">
        <v>97.989000000000104</v>
      </c>
    </row>
    <row r="29" spans="1:44">
      <c r="A29">
        <v>34350</v>
      </c>
      <c r="B29" t="s">
        <v>25</v>
      </c>
      <c r="C29" t="s">
        <v>11</v>
      </c>
      <c r="D29">
        <v>543336</v>
      </c>
      <c r="E29">
        <v>2.33</v>
      </c>
      <c r="F29">
        <v>2.5990169999999999</v>
      </c>
      <c r="G29">
        <v>0.26901699999999901</v>
      </c>
      <c r="H29">
        <v>269.01699999999897</v>
      </c>
      <c r="M29" s="2">
        <v>53087</v>
      </c>
      <c r="N29" s="2" t="s">
        <v>69</v>
      </c>
      <c r="O29" s="2" t="s">
        <v>7</v>
      </c>
      <c r="P29" s="2">
        <v>241336</v>
      </c>
      <c r="Q29" s="2">
        <v>1.1922429999999999</v>
      </c>
      <c r="R29" s="2">
        <v>1.331026</v>
      </c>
      <c r="S29" s="2">
        <v>0.13878299999999999</v>
      </c>
      <c r="T29" s="2">
        <v>138.78299999999999</v>
      </c>
      <c r="Y29">
        <v>56072</v>
      </c>
      <c r="Z29" t="s">
        <v>52</v>
      </c>
      <c r="AA29" t="s">
        <v>46</v>
      </c>
      <c r="AB29">
        <v>74608</v>
      </c>
      <c r="AC29">
        <v>1.5026329999999899</v>
      </c>
      <c r="AD29">
        <v>1.604627</v>
      </c>
      <c r="AE29">
        <v>0.101994</v>
      </c>
      <c r="AF29">
        <v>101.994</v>
      </c>
      <c r="AK29">
        <v>44623</v>
      </c>
      <c r="AL29" t="s">
        <v>45</v>
      </c>
      <c r="AM29" t="s">
        <v>47</v>
      </c>
      <c r="AN29">
        <v>39442</v>
      </c>
      <c r="AO29">
        <v>1.5037689999999999</v>
      </c>
      <c r="AP29">
        <v>1.604622</v>
      </c>
      <c r="AQ29">
        <v>0.100852999999999</v>
      </c>
      <c r="AR29">
        <v>100.852999999999</v>
      </c>
    </row>
    <row r="30" spans="1:44">
      <c r="A30">
        <v>39098</v>
      </c>
      <c r="B30" t="s">
        <v>19</v>
      </c>
      <c r="C30" t="s">
        <v>24</v>
      </c>
      <c r="D30">
        <v>540480</v>
      </c>
      <c r="E30">
        <v>1.919999</v>
      </c>
      <c r="F30">
        <v>2.0670169999999999</v>
      </c>
      <c r="G30">
        <v>0.14701799999999901</v>
      </c>
      <c r="H30">
        <v>147.01799999999901</v>
      </c>
      <c r="M30" s="2">
        <v>48669</v>
      </c>
      <c r="N30" s="2" t="s">
        <v>63</v>
      </c>
      <c r="O30" s="2" t="s">
        <v>51</v>
      </c>
      <c r="P30" s="2">
        <v>136460</v>
      </c>
      <c r="Q30" s="2">
        <v>1.179999</v>
      </c>
      <c r="R30" s="2">
        <v>1.293649</v>
      </c>
      <c r="S30" s="2">
        <v>0.11365</v>
      </c>
      <c r="T30" s="2">
        <v>113.65</v>
      </c>
      <c r="Y30">
        <v>56072</v>
      </c>
      <c r="Z30" t="s">
        <v>52</v>
      </c>
      <c r="AA30" t="s">
        <v>46</v>
      </c>
      <c r="AB30">
        <v>74608</v>
      </c>
      <c r="AC30">
        <v>1.5026329999999899</v>
      </c>
      <c r="AD30">
        <v>1.604627</v>
      </c>
      <c r="AE30">
        <v>0.101994</v>
      </c>
      <c r="AF30">
        <v>101.994</v>
      </c>
      <c r="AK30">
        <v>34942</v>
      </c>
      <c r="AL30" t="s">
        <v>45</v>
      </c>
      <c r="AM30" t="s">
        <v>46</v>
      </c>
      <c r="AN30">
        <v>48076</v>
      </c>
      <c r="AO30">
        <v>2.0026329999999999</v>
      </c>
      <c r="AP30">
        <v>2.1006170000000002</v>
      </c>
      <c r="AQ30">
        <v>9.7984000000000293E-2</v>
      </c>
      <c r="AR30">
        <v>97.984000000000293</v>
      </c>
    </row>
    <row r="31" spans="1:44">
      <c r="A31">
        <v>58853</v>
      </c>
      <c r="B31" t="s">
        <v>19</v>
      </c>
      <c r="C31" t="s">
        <v>26</v>
      </c>
      <c r="D31">
        <v>535954</v>
      </c>
      <c r="E31">
        <v>2.14</v>
      </c>
      <c r="F31">
        <v>2.3070189999999999</v>
      </c>
      <c r="G31">
        <v>0.167018999999999</v>
      </c>
      <c r="H31">
        <v>167.01899999999901</v>
      </c>
      <c r="M31" s="2">
        <v>49132</v>
      </c>
      <c r="N31" s="2" t="s">
        <v>62</v>
      </c>
      <c r="O31" s="2" t="s">
        <v>51</v>
      </c>
      <c r="P31" s="2">
        <v>289958</v>
      </c>
      <c r="Q31" s="2">
        <v>1.1922459999999999</v>
      </c>
      <c r="R31" s="2">
        <v>1.293649</v>
      </c>
      <c r="S31" s="2">
        <v>0.10140299999999999</v>
      </c>
      <c r="T31" s="2">
        <v>101.40300000000001</v>
      </c>
      <c r="Y31">
        <v>56072</v>
      </c>
      <c r="Z31" t="s">
        <v>52</v>
      </c>
      <c r="AA31" t="s">
        <v>46</v>
      </c>
      <c r="AB31">
        <v>74608</v>
      </c>
      <c r="AC31">
        <v>1.5026329999999899</v>
      </c>
      <c r="AD31">
        <v>1.604627</v>
      </c>
      <c r="AE31">
        <v>0.101994</v>
      </c>
      <c r="AF31">
        <v>101.994</v>
      </c>
      <c r="AK31">
        <v>38860</v>
      </c>
      <c r="AL31" t="s">
        <v>45</v>
      </c>
      <c r="AM31" t="s">
        <v>47</v>
      </c>
      <c r="AN31">
        <v>33186</v>
      </c>
      <c r="AO31">
        <v>2.0037690000000001</v>
      </c>
      <c r="AP31">
        <v>2.1046269999999998</v>
      </c>
      <c r="AQ31">
        <v>0.100857999999999</v>
      </c>
      <c r="AR31">
        <v>100.857999999999</v>
      </c>
    </row>
    <row r="32" spans="1:44">
      <c r="A32">
        <v>45820</v>
      </c>
      <c r="B32" t="s">
        <v>19</v>
      </c>
      <c r="C32" t="s">
        <v>8</v>
      </c>
      <c r="D32">
        <v>543150</v>
      </c>
      <c r="E32">
        <v>2.33</v>
      </c>
      <c r="F32">
        <v>2.5990190000000002</v>
      </c>
      <c r="G32">
        <v>0.26901900000000001</v>
      </c>
      <c r="H32">
        <v>269.01900000000001</v>
      </c>
      <c r="M32" s="2">
        <v>53436</v>
      </c>
      <c r="N32" s="2" t="s">
        <v>72</v>
      </c>
      <c r="O32" s="2" t="s">
        <v>60</v>
      </c>
      <c r="P32" s="2">
        <v>99606</v>
      </c>
      <c r="Q32" s="2">
        <v>1.179999</v>
      </c>
      <c r="R32" s="2">
        <v>1.3310219999999999</v>
      </c>
      <c r="S32" s="2">
        <v>0.15102299999999999</v>
      </c>
      <c r="T32" s="2">
        <v>151.023</v>
      </c>
      <c r="Y32">
        <v>56072</v>
      </c>
      <c r="Z32" t="s">
        <v>52</v>
      </c>
      <c r="AA32" t="s">
        <v>46</v>
      </c>
      <c r="AB32">
        <v>74608</v>
      </c>
      <c r="AC32">
        <v>1.5026329999999899</v>
      </c>
      <c r="AD32">
        <v>1.604627</v>
      </c>
      <c r="AE32">
        <v>0.101994</v>
      </c>
      <c r="AF32">
        <v>101.994</v>
      </c>
      <c r="AK32">
        <v>37198</v>
      </c>
      <c r="AL32" t="s">
        <v>52</v>
      </c>
      <c r="AM32" t="s">
        <v>46</v>
      </c>
      <c r="AN32">
        <v>57838</v>
      </c>
      <c r="AO32">
        <v>1.5026329999999899</v>
      </c>
      <c r="AP32">
        <v>1.600617</v>
      </c>
      <c r="AQ32">
        <v>9.7984000000000002E-2</v>
      </c>
      <c r="AR32">
        <v>97.983999999999995</v>
      </c>
    </row>
    <row r="33" spans="1:44">
      <c r="A33">
        <v>60498</v>
      </c>
      <c r="B33" t="s">
        <v>7</v>
      </c>
      <c r="C33" t="s">
        <v>17</v>
      </c>
      <c r="D33">
        <v>540480</v>
      </c>
      <c r="E33">
        <v>1.919999</v>
      </c>
      <c r="F33">
        <v>2.0670190000000002</v>
      </c>
      <c r="G33">
        <v>0.14702000000000001</v>
      </c>
      <c r="H33">
        <v>147.02000000000001</v>
      </c>
      <c r="M33" s="2">
        <v>47879</v>
      </c>
      <c r="N33" s="2" t="s">
        <v>7</v>
      </c>
      <c r="O33" s="2" t="s">
        <v>60</v>
      </c>
      <c r="P33" s="2">
        <v>108210</v>
      </c>
      <c r="Q33" s="2">
        <v>1.1922680000000001</v>
      </c>
      <c r="R33" s="2">
        <v>1.3310219999999999</v>
      </c>
      <c r="S33" s="2">
        <v>0.13875399999999999</v>
      </c>
      <c r="T33" s="2">
        <v>138.75399999999999</v>
      </c>
      <c r="Y33">
        <v>37298</v>
      </c>
      <c r="Z33" t="s">
        <v>16</v>
      </c>
      <c r="AA33" t="s">
        <v>49</v>
      </c>
      <c r="AB33">
        <v>103270</v>
      </c>
      <c r="AC33">
        <v>2.0056690000000001</v>
      </c>
      <c r="AD33">
        <v>2.108622</v>
      </c>
      <c r="AE33">
        <v>0.102952999999999</v>
      </c>
      <c r="AF33">
        <v>102.95299999999899</v>
      </c>
      <c r="AK33">
        <v>57518</v>
      </c>
      <c r="AL33" t="s">
        <v>52</v>
      </c>
      <c r="AM33" t="s">
        <v>47</v>
      </c>
      <c r="AN33">
        <v>83620</v>
      </c>
      <c r="AO33">
        <v>1.5037689999999999</v>
      </c>
      <c r="AP33">
        <v>1.6046320000000001</v>
      </c>
      <c r="AQ33">
        <v>0.100862999999999</v>
      </c>
      <c r="AR33">
        <v>100.862999999999</v>
      </c>
    </row>
    <row r="34" spans="1:44">
      <c r="A34">
        <v>50518</v>
      </c>
      <c r="B34" t="s">
        <v>7</v>
      </c>
      <c r="C34" t="s">
        <v>18</v>
      </c>
      <c r="D34">
        <v>535954</v>
      </c>
      <c r="E34">
        <v>2.14</v>
      </c>
      <c r="F34">
        <v>2.3110189999999999</v>
      </c>
      <c r="G34">
        <v>0.17101899999999901</v>
      </c>
      <c r="H34">
        <v>171.01899999999901</v>
      </c>
      <c r="M34" s="2">
        <v>58122</v>
      </c>
      <c r="N34" s="2" t="s">
        <v>65</v>
      </c>
      <c r="O34" s="2" t="s">
        <v>62</v>
      </c>
      <c r="P34" s="2">
        <v>105862</v>
      </c>
      <c r="Q34" s="2">
        <v>1.179999</v>
      </c>
      <c r="R34" s="2">
        <v>1.291398</v>
      </c>
      <c r="S34" s="2">
        <v>0.111399</v>
      </c>
      <c r="T34" s="2">
        <v>111.399</v>
      </c>
      <c r="Y34">
        <v>37298</v>
      </c>
      <c r="Z34" t="s">
        <v>16</v>
      </c>
      <c r="AA34" t="s">
        <v>49</v>
      </c>
      <c r="AB34">
        <v>103270</v>
      </c>
      <c r="AC34">
        <v>2.0056690000000001</v>
      </c>
      <c r="AD34">
        <v>2.108622</v>
      </c>
      <c r="AE34">
        <v>0.102952999999999</v>
      </c>
      <c r="AF34">
        <v>102.95299999999899</v>
      </c>
      <c r="AK34">
        <v>49144</v>
      </c>
      <c r="AL34" t="s">
        <v>52</v>
      </c>
      <c r="AM34" t="s">
        <v>46</v>
      </c>
      <c r="AN34">
        <v>60842</v>
      </c>
      <c r="AO34">
        <v>2.0026329999999999</v>
      </c>
      <c r="AP34">
        <v>2.0618660000000002</v>
      </c>
      <c r="AQ34">
        <v>5.9233000000000299E-2</v>
      </c>
      <c r="AR34">
        <v>59.233000000000303</v>
      </c>
    </row>
    <row r="35" spans="1:44">
      <c r="A35">
        <v>47966</v>
      </c>
      <c r="B35" t="s">
        <v>7</v>
      </c>
      <c r="C35" t="s">
        <v>16</v>
      </c>
      <c r="D35">
        <v>538414</v>
      </c>
      <c r="E35">
        <v>2.33</v>
      </c>
      <c r="F35">
        <v>2.5950169999999999</v>
      </c>
      <c r="G35">
        <v>0.265016999999999</v>
      </c>
      <c r="H35">
        <v>265.01699999999897</v>
      </c>
      <c r="M35" s="2">
        <v>41212</v>
      </c>
      <c r="N35" s="2" t="s">
        <v>24</v>
      </c>
      <c r="O35" s="2" t="s">
        <v>62</v>
      </c>
      <c r="P35" s="2">
        <v>95884</v>
      </c>
      <c r="Q35" s="2">
        <v>1.192231</v>
      </c>
      <c r="R35" s="2">
        <v>1.291398</v>
      </c>
      <c r="S35" s="2">
        <v>9.9167000000000005E-2</v>
      </c>
      <c r="T35" s="2">
        <v>99.167000000000002</v>
      </c>
      <c r="Y35">
        <v>37298</v>
      </c>
      <c r="Z35" t="s">
        <v>16</v>
      </c>
      <c r="AA35" t="s">
        <v>49</v>
      </c>
      <c r="AB35">
        <v>103270</v>
      </c>
      <c r="AC35">
        <v>2.0056690000000001</v>
      </c>
      <c r="AD35">
        <v>2.108622</v>
      </c>
      <c r="AE35">
        <v>0.102952999999999</v>
      </c>
      <c r="AF35">
        <v>102.95299999999899</v>
      </c>
      <c r="AK35">
        <v>48145</v>
      </c>
      <c r="AL35" t="s">
        <v>52</v>
      </c>
      <c r="AM35" t="s">
        <v>47</v>
      </c>
      <c r="AN35">
        <v>57652</v>
      </c>
      <c r="AO35">
        <v>2.0037690000000001</v>
      </c>
      <c r="AP35">
        <v>2.1046269999999998</v>
      </c>
      <c r="AQ35">
        <v>0.100857999999999</v>
      </c>
      <c r="AR35">
        <v>100.857999999999</v>
      </c>
    </row>
    <row r="36" spans="1:44">
      <c r="A36">
        <v>59257</v>
      </c>
      <c r="B36" t="s">
        <v>24</v>
      </c>
      <c r="C36" t="s">
        <v>19</v>
      </c>
      <c r="D36">
        <v>540480</v>
      </c>
      <c r="E36">
        <v>1.919999</v>
      </c>
      <c r="F36">
        <v>2.0670169999999999</v>
      </c>
      <c r="G36">
        <v>0.14701799999999901</v>
      </c>
      <c r="H36">
        <v>147.01799999999901</v>
      </c>
      <c r="M36" s="2">
        <v>40624</v>
      </c>
      <c r="N36" s="2" t="s">
        <v>64</v>
      </c>
      <c r="O36" s="2" t="s">
        <v>46</v>
      </c>
      <c r="P36" s="2">
        <v>124506</v>
      </c>
      <c r="Q36" s="2">
        <v>1.179999</v>
      </c>
      <c r="R36" s="2">
        <v>1.3310230000000001</v>
      </c>
      <c r="S36" s="2">
        <v>0.15102399999999999</v>
      </c>
      <c r="T36" s="2">
        <v>151.024</v>
      </c>
      <c r="Y36">
        <v>37298</v>
      </c>
      <c r="Z36" t="s">
        <v>16</v>
      </c>
      <c r="AA36" t="s">
        <v>49</v>
      </c>
      <c r="AB36">
        <v>103270</v>
      </c>
      <c r="AC36">
        <v>2.0056690000000001</v>
      </c>
      <c r="AD36">
        <v>2.108622</v>
      </c>
      <c r="AE36">
        <v>0.102952999999999</v>
      </c>
      <c r="AF36">
        <v>102.95299999999899</v>
      </c>
      <c r="AK36">
        <v>45654</v>
      </c>
      <c r="AL36" t="s">
        <v>53</v>
      </c>
      <c r="AM36" t="s">
        <v>46</v>
      </c>
      <c r="AN36">
        <v>70102</v>
      </c>
      <c r="AO36">
        <v>1.5026329999999899</v>
      </c>
      <c r="AP36">
        <v>1.5618570000000001</v>
      </c>
      <c r="AQ36">
        <v>5.9224000000000103E-2</v>
      </c>
      <c r="AR36">
        <v>59.224000000000103</v>
      </c>
    </row>
    <row r="37" spans="1:44">
      <c r="A37">
        <v>37738</v>
      </c>
      <c r="B37" t="s">
        <v>24</v>
      </c>
      <c r="C37" t="s">
        <v>20</v>
      </c>
      <c r="D37">
        <v>535954</v>
      </c>
      <c r="E37">
        <v>2.14</v>
      </c>
      <c r="F37">
        <v>2.3110170000000001</v>
      </c>
      <c r="G37">
        <v>0.171016999999999</v>
      </c>
      <c r="H37">
        <v>171.016999999999</v>
      </c>
      <c r="M37" s="2">
        <v>47587</v>
      </c>
      <c r="N37" s="2" t="s">
        <v>8</v>
      </c>
      <c r="O37" s="2" t="s">
        <v>46</v>
      </c>
      <c r="P37" s="2">
        <v>99136</v>
      </c>
      <c r="Q37" s="2">
        <v>1.192256</v>
      </c>
      <c r="R37" s="2">
        <v>1.3310230000000001</v>
      </c>
      <c r="S37" s="2">
        <v>0.138767</v>
      </c>
      <c r="T37" s="2">
        <v>138.767</v>
      </c>
      <c r="Y37">
        <v>37298</v>
      </c>
      <c r="Z37" t="s">
        <v>16</v>
      </c>
      <c r="AA37" t="s">
        <v>49</v>
      </c>
      <c r="AB37">
        <v>103270</v>
      </c>
      <c r="AC37">
        <v>2.0056690000000001</v>
      </c>
      <c r="AD37">
        <v>2.108622</v>
      </c>
      <c r="AE37">
        <v>0.102952999999999</v>
      </c>
      <c r="AF37">
        <v>102.95299999999899</v>
      </c>
      <c r="AK37">
        <v>51669</v>
      </c>
      <c r="AL37" t="s">
        <v>53</v>
      </c>
      <c r="AM37" t="s">
        <v>47</v>
      </c>
      <c r="AN37">
        <v>43824</v>
      </c>
      <c r="AO37">
        <v>1.5037689999999999</v>
      </c>
      <c r="AP37">
        <v>1.604622</v>
      </c>
      <c r="AQ37">
        <v>0.100852999999999</v>
      </c>
      <c r="AR37">
        <v>100.852999999999</v>
      </c>
    </row>
    <row r="38" spans="1:44">
      <c r="A38">
        <v>32861</v>
      </c>
      <c r="B38" t="s">
        <v>24</v>
      </c>
      <c r="C38" t="s">
        <v>26</v>
      </c>
      <c r="D38">
        <v>543336</v>
      </c>
      <c r="E38">
        <v>2.33</v>
      </c>
      <c r="F38">
        <v>2.6030169999999999</v>
      </c>
      <c r="G38">
        <v>0.27301699999999901</v>
      </c>
      <c r="H38">
        <v>273.01699999999897</v>
      </c>
      <c r="M38" s="2">
        <v>41638</v>
      </c>
      <c r="N38" s="2" t="s">
        <v>67</v>
      </c>
      <c r="O38" s="2" t="s">
        <v>15</v>
      </c>
      <c r="P38" s="2">
        <v>112242</v>
      </c>
      <c r="Q38" s="2">
        <v>1.179999</v>
      </c>
      <c r="R38" s="2">
        <v>1.2938289999999999</v>
      </c>
      <c r="S38" s="2">
        <v>0.11383</v>
      </c>
      <c r="T38" s="2">
        <v>113.83</v>
      </c>
      <c r="Y38">
        <v>37298</v>
      </c>
      <c r="Z38" t="s">
        <v>16</v>
      </c>
      <c r="AA38" t="s">
        <v>49</v>
      </c>
      <c r="AB38">
        <v>103270</v>
      </c>
      <c r="AC38">
        <v>2.0056690000000001</v>
      </c>
      <c r="AD38">
        <v>2.108622</v>
      </c>
      <c r="AE38">
        <v>0.102952999999999</v>
      </c>
      <c r="AF38">
        <v>102.95299999999899</v>
      </c>
      <c r="AK38">
        <v>57695</v>
      </c>
      <c r="AL38" t="s">
        <v>53</v>
      </c>
      <c r="AM38" t="s">
        <v>46</v>
      </c>
      <c r="AN38">
        <v>70102</v>
      </c>
      <c r="AO38">
        <v>2.0026329999999999</v>
      </c>
      <c r="AP38">
        <v>2.0618569999999998</v>
      </c>
      <c r="AQ38">
        <v>5.9223999999999902E-2</v>
      </c>
      <c r="AR38">
        <v>59.223999999999897</v>
      </c>
    </row>
    <row r="39" spans="1:44">
      <c r="A39">
        <v>34635</v>
      </c>
      <c r="B39" t="s">
        <v>8</v>
      </c>
      <c r="C39" t="s">
        <v>26</v>
      </c>
      <c r="D39">
        <v>539674</v>
      </c>
      <c r="E39">
        <v>1.919999</v>
      </c>
      <c r="F39">
        <v>2.0790169999999999</v>
      </c>
      <c r="G39">
        <v>0.15901799999999899</v>
      </c>
      <c r="H39">
        <v>159.01799999999901</v>
      </c>
      <c r="M39" s="2">
        <v>43980</v>
      </c>
      <c r="N39" s="2" t="s">
        <v>23</v>
      </c>
      <c r="O39" s="2" t="s">
        <v>15</v>
      </c>
      <c r="P39" s="2">
        <v>154758</v>
      </c>
      <c r="Q39" s="2">
        <v>1.192266</v>
      </c>
      <c r="R39" s="2">
        <v>1.2938289999999999</v>
      </c>
      <c r="S39" s="2">
        <v>0.101563</v>
      </c>
      <c r="T39" s="2">
        <v>101.563</v>
      </c>
      <c r="Y39">
        <v>37298</v>
      </c>
      <c r="Z39" t="s">
        <v>16</v>
      </c>
      <c r="AA39" t="s">
        <v>49</v>
      </c>
      <c r="AB39">
        <v>103270</v>
      </c>
      <c r="AC39">
        <v>2.0056690000000001</v>
      </c>
      <c r="AD39">
        <v>2.108622</v>
      </c>
      <c r="AE39">
        <v>0.102952999999999</v>
      </c>
      <c r="AF39">
        <v>102.95299999999899</v>
      </c>
      <c r="AK39">
        <v>54586</v>
      </c>
      <c r="AL39" t="s">
        <v>53</v>
      </c>
      <c r="AM39" t="s">
        <v>47</v>
      </c>
      <c r="AN39">
        <v>15982</v>
      </c>
      <c r="AO39">
        <v>2.0037690000000001</v>
      </c>
      <c r="AP39">
        <v>2.104622</v>
      </c>
      <c r="AQ39">
        <v>0.100852999999999</v>
      </c>
      <c r="AR39">
        <v>100.852999999999</v>
      </c>
    </row>
    <row r="40" spans="1:44">
      <c r="A40">
        <v>33807</v>
      </c>
      <c r="B40" t="s">
        <v>8</v>
      </c>
      <c r="C40" t="s">
        <v>7</v>
      </c>
      <c r="D40">
        <v>535954</v>
      </c>
      <c r="E40">
        <v>2.14</v>
      </c>
      <c r="F40">
        <v>2.27001399999999</v>
      </c>
      <c r="G40">
        <v>0.13001399999999899</v>
      </c>
      <c r="H40">
        <v>130.01399999999899</v>
      </c>
      <c r="M40" s="2">
        <v>49027</v>
      </c>
      <c r="N40" s="2" t="s">
        <v>74</v>
      </c>
      <c r="O40" s="2" t="s">
        <v>50</v>
      </c>
      <c r="P40" s="2">
        <v>129060</v>
      </c>
      <c r="Q40" s="2">
        <v>1.179999</v>
      </c>
      <c r="R40" s="2">
        <v>1.2879560000000001</v>
      </c>
      <c r="S40" s="2">
        <v>0.107957</v>
      </c>
      <c r="T40" s="2">
        <v>107.95699999999999</v>
      </c>
      <c r="Y40">
        <v>37298</v>
      </c>
      <c r="Z40" t="s">
        <v>16</v>
      </c>
      <c r="AA40" t="s">
        <v>49</v>
      </c>
      <c r="AB40">
        <v>103270</v>
      </c>
      <c r="AC40">
        <v>2.0056690000000001</v>
      </c>
      <c r="AD40">
        <v>2.108622</v>
      </c>
      <c r="AE40">
        <v>0.102952999999999</v>
      </c>
      <c r="AF40">
        <v>102.95299999999899</v>
      </c>
      <c r="AK40">
        <v>55434</v>
      </c>
      <c r="AL40" t="s">
        <v>16</v>
      </c>
      <c r="AM40" t="s">
        <v>46</v>
      </c>
      <c r="AN40">
        <v>111012</v>
      </c>
      <c r="AO40">
        <v>1.5</v>
      </c>
      <c r="AP40">
        <v>1.600627</v>
      </c>
      <c r="AQ40">
        <v>0.10062699999999999</v>
      </c>
      <c r="AR40">
        <v>100.627</v>
      </c>
    </row>
    <row r="41" spans="1:44">
      <c r="A41">
        <v>45259</v>
      </c>
      <c r="B41" t="s">
        <v>8</v>
      </c>
      <c r="C41" t="s">
        <v>20</v>
      </c>
      <c r="D41">
        <v>536636</v>
      </c>
      <c r="E41">
        <v>2.33</v>
      </c>
      <c r="F41">
        <v>2.4950890000000001</v>
      </c>
      <c r="G41">
        <v>0.16508900000000001</v>
      </c>
      <c r="H41">
        <v>165.089</v>
      </c>
      <c r="M41" s="2">
        <v>45089</v>
      </c>
      <c r="N41" s="2" t="s">
        <v>73</v>
      </c>
      <c r="O41" s="2" t="s">
        <v>50</v>
      </c>
      <c r="P41" s="2">
        <v>153256</v>
      </c>
      <c r="Q41" s="2">
        <v>1.1922680000000001</v>
      </c>
      <c r="R41" s="2">
        <v>1.2879560000000001</v>
      </c>
      <c r="S41" s="2">
        <v>9.5687999999999995E-2</v>
      </c>
      <c r="T41" s="2">
        <v>95.688000000000002</v>
      </c>
      <c r="Y41">
        <v>37298</v>
      </c>
      <c r="Z41" t="s">
        <v>16</v>
      </c>
      <c r="AA41" t="s">
        <v>49</v>
      </c>
      <c r="AB41">
        <v>103270</v>
      </c>
      <c r="AC41">
        <v>2.0056690000000001</v>
      </c>
      <c r="AD41">
        <v>2.108622</v>
      </c>
      <c r="AE41">
        <v>0.102952999999999</v>
      </c>
      <c r="AF41">
        <v>102.95299999999899</v>
      </c>
      <c r="AK41">
        <v>59100</v>
      </c>
      <c r="AL41" t="s">
        <v>16</v>
      </c>
      <c r="AM41" t="s">
        <v>11</v>
      </c>
      <c r="AN41">
        <v>22238</v>
      </c>
      <c r="AO41">
        <v>1.5037400000000001</v>
      </c>
      <c r="AP41">
        <v>1.600622</v>
      </c>
      <c r="AQ41">
        <v>9.6881999999999899E-2</v>
      </c>
      <c r="AR41">
        <v>96.881999999999906</v>
      </c>
    </row>
    <row r="42" spans="1:44">
      <c r="A42">
        <v>46217</v>
      </c>
      <c r="B42" t="s">
        <v>23</v>
      </c>
      <c r="C42" t="s">
        <v>8</v>
      </c>
      <c r="D42">
        <v>536450</v>
      </c>
      <c r="E42">
        <v>1.919999</v>
      </c>
      <c r="F42">
        <v>2.0050629999999998</v>
      </c>
      <c r="G42">
        <v>8.5063999999999806E-2</v>
      </c>
      <c r="H42">
        <v>85.063999999999794</v>
      </c>
      <c r="M42" s="2">
        <v>54059</v>
      </c>
      <c r="N42" s="2" t="s">
        <v>61</v>
      </c>
      <c r="O42" s="2" t="s">
        <v>26</v>
      </c>
      <c r="P42" s="2">
        <v>93474</v>
      </c>
      <c r="Q42" s="2">
        <v>1.179999</v>
      </c>
      <c r="R42" s="2">
        <v>1.3310219999999999</v>
      </c>
      <c r="S42" s="2">
        <v>0.15102299999999999</v>
      </c>
      <c r="T42" s="2">
        <v>151.023</v>
      </c>
      <c r="Y42">
        <v>37298</v>
      </c>
      <c r="Z42" t="s">
        <v>16</v>
      </c>
      <c r="AA42" t="s">
        <v>49</v>
      </c>
      <c r="AB42">
        <v>103270</v>
      </c>
      <c r="AC42">
        <v>2.0056690000000001</v>
      </c>
      <c r="AD42">
        <v>2.108622</v>
      </c>
      <c r="AE42">
        <v>0.102952999999999</v>
      </c>
      <c r="AF42">
        <v>102.95299999999899</v>
      </c>
      <c r="AK42">
        <v>55438</v>
      </c>
      <c r="AL42" t="s">
        <v>16</v>
      </c>
      <c r="AM42" t="s">
        <v>46</v>
      </c>
      <c r="AN42">
        <v>110826</v>
      </c>
      <c r="AO42">
        <v>2</v>
      </c>
      <c r="AP42">
        <v>2.100622</v>
      </c>
      <c r="AQ42">
        <v>0.100621999999999</v>
      </c>
      <c r="AR42">
        <v>100.62199999999901</v>
      </c>
    </row>
    <row r="43" spans="1:44">
      <c r="A43">
        <v>40564</v>
      </c>
      <c r="B43" t="s">
        <v>23</v>
      </c>
      <c r="C43" t="s">
        <v>12</v>
      </c>
      <c r="D43">
        <v>535954</v>
      </c>
      <c r="E43">
        <v>2.14</v>
      </c>
      <c r="F43">
        <v>2.3070170000000001</v>
      </c>
      <c r="G43">
        <v>0.167016999999999</v>
      </c>
      <c r="H43">
        <v>167.016999999999</v>
      </c>
      <c r="M43" s="2">
        <v>49998</v>
      </c>
      <c r="N43" s="2" t="s">
        <v>60</v>
      </c>
      <c r="O43" s="2" t="s">
        <v>26</v>
      </c>
      <c r="P43" s="2">
        <v>108024</v>
      </c>
      <c r="Q43" s="2">
        <v>1.1922550000000001</v>
      </c>
      <c r="R43" s="2">
        <v>1.3310219999999999</v>
      </c>
      <c r="S43" s="2">
        <v>0.138767</v>
      </c>
      <c r="T43" s="2">
        <v>138.767</v>
      </c>
      <c r="Y43">
        <v>60860</v>
      </c>
      <c r="Z43" t="s">
        <v>16</v>
      </c>
      <c r="AA43" t="s">
        <v>49</v>
      </c>
      <c r="AB43">
        <v>17546</v>
      </c>
      <c r="AC43">
        <v>1.5056689999999999</v>
      </c>
      <c r="AD43">
        <v>1.608627</v>
      </c>
      <c r="AE43">
        <v>0.10295799999999899</v>
      </c>
      <c r="AF43">
        <v>102.957999999999</v>
      </c>
      <c r="AK43">
        <v>50989</v>
      </c>
      <c r="AL43" t="s">
        <v>16</v>
      </c>
      <c r="AM43" t="s">
        <v>11</v>
      </c>
      <c r="AN43">
        <v>23802</v>
      </c>
      <c r="AO43">
        <v>2.0037400000000001</v>
      </c>
      <c r="AP43">
        <v>2.1006269999999998</v>
      </c>
      <c r="AQ43">
        <v>9.6886999999999696E-2</v>
      </c>
      <c r="AR43">
        <v>96.886999999999702</v>
      </c>
    </row>
    <row r="44" spans="1:44">
      <c r="A44">
        <v>42420</v>
      </c>
      <c r="B44" t="s">
        <v>23</v>
      </c>
      <c r="C44" t="s">
        <v>17</v>
      </c>
      <c r="D44">
        <v>543336</v>
      </c>
      <c r="E44">
        <v>2.33</v>
      </c>
      <c r="F44">
        <v>2.5990190000000002</v>
      </c>
      <c r="G44">
        <v>0.26901900000000001</v>
      </c>
      <c r="H44">
        <v>269.01900000000001</v>
      </c>
      <c r="M44" s="2">
        <v>52960</v>
      </c>
      <c r="N44" s="2" t="s">
        <v>46</v>
      </c>
      <c r="O44" s="2" t="s">
        <v>7</v>
      </c>
      <c r="P44" s="2">
        <v>138382</v>
      </c>
      <c r="Q44" s="2">
        <v>1.1000000000000001</v>
      </c>
      <c r="R44" s="2">
        <v>1.214701</v>
      </c>
      <c r="S44" s="2">
        <v>0.114701</v>
      </c>
      <c r="T44" s="2">
        <v>114.70099999999999</v>
      </c>
      <c r="Y44">
        <v>60860</v>
      </c>
      <c r="Z44" t="s">
        <v>16</v>
      </c>
      <c r="AA44" t="s">
        <v>49</v>
      </c>
      <c r="AB44">
        <v>17546</v>
      </c>
      <c r="AC44">
        <v>1.5056689999999999</v>
      </c>
      <c r="AD44">
        <v>1.608627</v>
      </c>
      <c r="AE44">
        <v>0.10295799999999899</v>
      </c>
      <c r="AF44">
        <v>102.957999999999</v>
      </c>
      <c r="AK44">
        <v>60297</v>
      </c>
      <c r="AL44" t="s">
        <v>45</v>
      </c>
      <c r="AM44" t="s">
        <v>46</v>
      </c>
      <c r="AN44">
        <v>48076</v>
      </c>
      <c r="AO44">
        <v>1.5026329999999899</v>
      </c>
      <c r="AP44">
        <v>1.600622</v>
      </c>
      <c r="AQ44">
        <v>9.7989000000000104E-2</v>
      </c>
      <c r="AR44">
        <v>97.989000000000104</v>
      </c>
    </row>
    <row r="45" spans="1:44">
      <c r="A45">
        <v>58766</v>
      </c>
      <c r="B45" t="s">
        <v>20</v>
      </c>
      <c r="C45" t="s">
        <v>22</v>
      </c>
      <c r="D45">
        <v>540480</v>
      </c>
      <c r="E45">
        <v>1.919999</v>
      </c>
      <c r="F45">
        <v>2.067018</v>
      </c>
      <c r="G45">
        <v>0.14701900000000001</v>
      </c>
      <c r="H45">
        <v>147.01900000000001</v>
      </c>
      <c r="M45" s="2">
        <v>42764</v>
      </c>
      <c r="N45" s="2" t="s">
        <v>46</v>
      </c>
      <c r="O45" s="2" t="s">
        <v>24</v>
      </c>
      <c r="P45" s="2">
        <v>73390</v>
      </c>
      <c r="Q45" s="2">
        <v>1.1100030000000001</v>
      </c>
      <c r="R45" s="2">
        <v>1.3190219999999999</v>
      </c>
      <c r="S45" s="2">
        <v>0.20901900000000001</v>
      </c>
      <c r="T45" s="2">
        <v>209.01900000000001</v>
      </c>
      <c r="Y45">
        <v>60860</v>
      </c>
      <c r="Z45" t="s">
        <v>16</v>
      </c>
      <c r="AA45" t="s">
        <v>49</v>
      </c>
      <c r="AB45">
        <v>17546</v>
      </c>
      <c r="AC45">
        <v>1.5056689999999999</v>
      </c>
      <c r="AD45">
        <v>1.608627</v>
      </c>
      <c r="AE45">
        <v>0.10295799999999899</v>
      </c>
      <c r="AF45">
        <v>102.957999999999</v>
      </c>
      <c r="AK45">
        <v>44623</v>
      </c>
      <c r="AL45" t="s">
        <v>45</v>
      </c>
      <c r="AM45" t="s">
        <v>47</v>
      </c>
      <c r="AN45">
        <v>39442</v>
      </c>
      <c r="AO45">
        <v>1.5037689999999999</v>
      </c>
      <c r="AP45">
        <v>1.604622</v>
      </c>
      <c r="AQ45">
        <v>0.100852999999999</v>
      </c>
      <c r="AR45">
        <v>100.852999999999</v>
      </c>
    </row>
    <row r="46" spans="1:44">
      <c r="A46">
        <v>40006</v>
      </c>
      <c r="B46" t="s">
        <v>20</v>
      </c>
      <c r="C46" t="s">
        <v>16</v>
      </c>
      <c r="D46">
        <v>541024</v>
      </c>
      <c r="E46">
        <v>2.14</v>
      </c>
      <c r="F46">
        <v>2.2990170000000001</v>
      </c>
      <c r="G46">
        <v>0.15901699999999899</v>
      </c>
      <c r="H46">
        <v>159.016999999999</v>
      </c>
      <c r="M46" s="2">
        <v>58368</v>
      </c>
      <c r="N46" s="2" t="s">
        <v>46</v>
      </c>
      <c r="O46" s="2" t="s">
        <v>65</v>
      </c>
      <c r="P46" s="2">
        <v>99868</v>
      </c>
      <c r="Q46" s="2">
        <v>1.122908</v>
      </c>
      <c r="R46" s="2">
        <v>1.3190170000000001</v>
      </c>
      <c r="S46" s="2">
        <v>0.19610900000000001</v>
      </c>
      <c r="T46" s="2">
        <v>196.10900000000001</v>
      </c>
      <c r="Y46">
        <v>60860</v>
      </c>
      <c r="Z46" t="s">
        <v>16</v>
      </c>
      <c r="AA46" t="s">
        <v>49</v>
      </c>
      <c r="AB46">
        <v>17546</v>
      </c>
      <c r="AC46">
        <v>1.5056689999999999</v>
      </c>
      <c r="AD46">
        <v>1.608627</v>
      </c>
      <c r="AE46">
        <v>0.10295799999999899</v>
      </c>
      <c r="AF46">
        <v>102.957999999999</v>
      </c>
      <c r="AK46">
        <v>34942</v>
      </c>
      <c r="AL46" t="s">
        <v>45</v>
      </c>
      <c r="AM46" t="s">
        <v>46</v>
      </c>
      <c r="AN46">
        <v>48076</v>
      </c>
      <c r="AO46">
        <v>2.0026329999999999</v>
      </c>
      <c r="AP46">
        <v>2.1006170000000002</v>
      </c>
      <c r="AQ46">
        <v>9.7984000000000293E-2</v>
      </c>
      <c r="AR46">
        <v>97.984000000000293</v>
      </c>
    </row>
    <row r="47" spans="1:44">
      <c r="A47">
        <v>39602</v>
      </c>
      <c r="B47" t="s">
        <v>20</v>
      </c>
      <c r="C47" t="s">
        <v>12</v>
      </c>
      <c r="D47">
        <v>543336</v>
      </c>
      <c r="E47">
        <v>2.33</v>
      </c>
      <c r="F47">
        <v>2.60301899999999</v>
      </c>
      <c r="G47">
        <v>0.27301899999999901</v>
      </c>
      <c r="H47">
        <v>273.01899999999898</v>
      </c>
      <c r="M47" s="2">
        <v>34640</v>
      </c>
      <c r="N47" s="2" t="s">
        <v>46</v>
      </c>
      <c r="O47" s="2" t="s">
        <v>8</v>
      </c>
      <c r="P47" s="2">
        <v>290180</v>
      </c>
      <c r="Q47" s="2">
        <v>1.449999</v>
      </c>
      <c r="R47" s="2">
        <v>1.615022</v>
      </c>
      <c r="S47" s="2">
        <v>0.165023</v>
      </c>
      <c r="T47" s="2">
        <v>165.023</v>
      </c>
      <c r="Y47">
        <v>60860</v>
      </c>
      <c r="Z47" t="s">
        <v>16</v>
      </c>
      <c r="AA47" t="s">
        <v>49</v>
      </c>
      <c r="AB47">
        <v>17546</v>
      </c>
      <c r="AC47">
        <v>1.5056689999999999</v>
      </c>
      <c r="AD47">
        <v>1.608627</v>
      </c>
      <c r="AE47">
        <v>0.10295799999999899</v>
      </c>
      <c r="AF47">
        <v>102.957999999999</v>
      </c>
      <c r="AK47">
        <v>38860</v>
      </c>
      <c r="AL47" t="s">
        <v>45</v>
      </c>
      <c r="AM47" t="s">
        <v>47</v>
      </c>
      <c r="AN47">
        <v>33186</v>
      </c>
      <c r="AO47">
        <v>2.0037690000000001</v>
      </c>
      <c r="AP47">
        <v>2.1046269999999998</v>
      </c>
      <c r="AQ47">
        <v>0.100857999999999</v>
      </c>
      <c r="AR47">
        <v>100.857999999999</v>
      </c>
    </row>
    <row r="48" spans="1:44">
      <c r="A48">
        <v>49815</v>
      </c>
      <c r="B48" t="s">
        <v>21</v>
      </c>
      <c r="C48" t="s">
        <v>23</v>
      </c>
      <c r="D48">
        <v>543836</v>
      </c>
      <c r="E48">
        <v>1.919999</v>
      </c>
      <c r="F48">
        <v>2.2398120000000001</v>
      </c>
      <c r="G48">
        <v>0.31981300000000001</v>
      </c>
      <c r="H48">
        <v>319.81299999999999</v>
      </c>
      <c r="M48" s="2">
        <v>35875</v>
      </c>
      <c r="N48" s="2" t="s">
        <v>46</v>
      </c>
      <c r="O48" s="2" t="s">
        <v>64</v>
      </c>
      <c r="P48" s="2">
        <v>123354</v>
      </c>
      <c r="Q48" s="2">
        <v>1.462483</v>
      </c>
      <c r="R48" s="2">
        <v>1.6150169999999999</v>
      </c>
      <c r="S48" s="2">
        <v>0.152534</v>
      </c>
      <c r="T48" s="2">
        <v>152.53399999999999</v>
      </c>
      <c r="Y48">
        <v>60860</v>
      </c>
      <c r="Z48" t="s">
        <v>16</v>
      </c>
      <c r="AA48" t="s">
        <v>49</v>
      </c>
      <c r="AB48">
        <v>17546</v>
      </c>
      <c r="AC48">
        <v>1.5056689999999999</v>
      </c>
      <c r="AD48">
        <v>1.608627</v>
      </c>
      <c r="AE48">
        <v>0.10295799999999899</v>
      </c>
      <c r="AF48">
        <v>102.957999999999</v>
      </c>
      <c r="AK48">
        <v>37198</v>
      </c>
      <c r="AL48" t="s">
        <v>52</v>
      </c>
      <c r="AM48" t="s">
        <v>46</v>
      </c>
      <c r="AN48">
        <v>57838</v>
      </c>
      <c r="AO48">
        <v>1.5026329999999899</v>
      </c>
      <c r="AP48">
        <v>1.600617</v>
      </c>
      <c r="AQ48">
        <v>9.7984000000000002E-2</v>
      </c>
      <c r="AR48">
        <v>97.983999999999995</v>
      </c>
    </row>
    <row r="49" spans="1:44">
      <c r="A49">
        <v>54045</v>
      </c>
      <c r="B49" t="s">
        <v>21</v>
      </c>
      <c r="C49" t="s">
        <v>11</v>
      </c>
      <c r="D49">
        <v>535954</v>
      </c>
      <c r="E49">
        <v>2.14</v>
      </c>
      <c r="F49">
        <v>2.3070189999999999</v>
      </c>
      <c r="G49">
        <v>0.167018999999999</v>
      </c>
      <c r="H49">
        <v>167.01899999999901</v>
      </c>
      <c r="M49" s="2">
        <v>58416</v>
      </c>
      <c r="N49" s="2" t="s">
        <v>46</v>
      </c>
      <c r="O49" s="2" t="s">
        <v>60</v>
      </c>
      <c r="P49" s="2">
        <v>292178</v>
      </c>
      <c r="Q49" s="2">
        <v>2.5899990000000002</v>
      </c>
      <c r="R49" s="2">
        <v>2.747023</v>
      </c>
      <c r="S49" s="2">
        <v>0.157024</v>
      </c>
      <c r="T49" s="2">
        <v>157.024</v>
      </c>
      <c r="Y49">
        <v>60860</v>
      </c>
      <c r="Z49" t="s">
        <v>16</v>
      </c>
      <c r="AA49" t="s">
        <v>49</v>
      </c>
      <c r="AB49">
        <v>17546</v>
      </c>
      <c r="AC49">
        <v>1.5056689999999999</v>
      </c>
      <c r="AD49">
        <v>1.608627</v>
      </c>
      <c r="AE49">
        <v>0.10295799999999899</v>
      </c>
      <c r="AF49">
        <v>102.957999999999</v>
      </c>
      <c r="AK49">
        <v>57518</v>
      </c>
      <c r="AL49" t="s">
        <v>52</v>
      </c>
      <c r="AM49" t="s">
        <v>47</v>
      </c>
      <c r="AN49">
        <v>83620</v>
      </c>
      <c r="AO49">
        <v>1.5037689999999999</v>
      </c>
      <c r="AP49">
        <v>1.6046320000000001</v>
      </c>
      <c r="AQ49">
        <v>0.100862999999999</v>
      </c>
      <c r="AR49">
        <v>100.862999999999</v>
      </c>
    </row>
    <row r="50" spans="1:44">
      <c r="A50">
        <v>57522</v>
      </c>
      <c r="B50" t="s">
        <v>21</v>
      </c>
      <c r="C50" t="s">
        <v>7</v>
      </c>
      <c r="D50">
        <v>543336</v>
      </c>
      <c r="E50">
        <v>2.33</v>
      </c>
      <c r="F50">
        <v>2.6030169999999999</v>
      </c>
      <c r="G50">
        <v>0.27301699999999901</v>
      </c>
      <c r="H50">
        <v>273.01699999999897</v>
      </c>
      <c r="M50" s="2">
        <v>41340</v>
      </c>
      <c r="N50" s="2" t="s">
        <v>46</v>
      </c>
      <c r="O50" s="2" t="s">
        <v>61</v>
      </c>
      <c r="P50" s="2">
        <v>123850</v>
      </c>
      <c r="Q50" s="2">
        <v>2.6024829999999999</v>
      </c>
      <c r="R50" s="2">
        <v>2.7470180000000002</v>
      </c>
      <c r="S50" s="2">
        <v>0.144535</v>
      </c>
      <c r="T50" s="2">
        <v>144.535</v>
      </c>
      <c r="Y50">
        <v>60860</v>
      </c>
      <c r="Z50" t="s">
        <v>16</v>
      </c>
      <c r="AA50" t="s">
        <v>49</v>
      </c>
      <c r="AB50">
        <v>17546</v>
      </c>
      <c r="AC50">
        <v>1.5056689999999999</v>
      </c>
      <c r="AD50">
        <v>1.608627</v>
      </c>
      <c r="AE50">
        <v>0.10295799999999899</v>
      </c>
      <c r="AF50">
        <v>102.957999999999</v>
      </c>
      <c r="AK50">
        <v>49144</v>
      </c>
      <c r="AL50" t="s">
        <v>52</v>
      </c>
      <c r="AM50" t="s">
        <v>46</v>
      </c>
      <c r="AN50">
        <v>60842</v>
      </c>
      <c r="AO50">
        <v>2.0026329999999999</v>
      </c>
      <c r="AP50">
        <v>2.0618660000000002</v>
      </c>
      <c r="AQ50">
        <v>5.9233000000000299E-2</v>
      </c>
      <c r="AR50">
        <v>59.233000000000303</v>
      </c>
    </row>
    <row r="51" spans="1:44">
      <c r="A51">
        <v>59312</v>
      </c>
      <c r="B51" t="s">
        <v>11</v>
      </c>
      <c r="C51" t="s">
        <v>25</v>
      </c>
      <c r="D51">
        <v>540480</v>
      </c>
      <c r="E51">
        <v>2.1899989999999998</v>
      </c>
      <c r="F51">
        <v>2.335019</v>
      </c>
      <c r="G51">
        <v>0.14502000000000001</v>
      </c>
      <c r="H51">
        <v>145.02000000000001</v>
      </c>
      <c r="M51" s="2">
        <v>38308</v>
      </c>
      <c r="N51" s="2" t="s">
        <v>54</v>
      </c>
      <c r="O51" s="2" t="s">
        <v>7</v>
      </c>
      <c r="P51" s="2">
        <v>307734</v>
      </c>
      <c r="Q51" s="2">
        <v>1.1122430000000001</v>
      </c>
      <c r="R51" s="2">
        <v>1.214701</v>
      </c>
      <c r="S51" s="2">
        <v>0.10245799999999999</v>
      </c>
      <c r="T51" s="2">
        <v>102.458</v>
      </c>
      <c r="Y51">
        <v>60860</v>
      </c>
      <c r="Z51" t="s">
        <v>16</v>
      </c>
      <c r="AA51" t="s">
        <v>49</v>
      </c>
      <c r="AB51">
        <v>17546</v>
      </c>
      <c r="AC51">
        <v>1.5056689999999999</v>
      </c>
      <c r="AD51">
        <v>1.608627</v>
      </c>
      <c r="AE51">
        <v>0.10295799999999899</v>
      </c>
      <c r="AF51">
        <v>102.957999999999</v>
      </c>
      <c r="AK51">
        <v>48145</v>
      </c>
      <c r="AL51" t="s">
        <v>52</v>
      </c>
      <c r="AM51" t="s">
        <v>47</v>
      </c>
      <c r="AN51">
        <v>57652</v>
      </c>
      <c r="AO51">
        <v>2.0037690000000001</v>
      </c>
      <c r="AP51">
        <v>2.1046269999999998</v>
      </c>
      <c r="AQ51">
        <v>0.100857999999999</v>
      </c>
      <c r="AR51">
        <v>100.857999999999</v>
      </c>
    </row>
    <row r="52" spans="1:44">
      <c r="A52">
        <v>59313</v>
      </c>
      <c r="B52" t="s">
        <v>11</v>
      </c>
      <c r="C52" t="s">
        <v>25</v>
      </c>
      <c r="D52">
        <v>535954</v>
      </c>
      <c r="E52">
        <v>2.37</v>
      </c>
      <c r="F52">
        <v>2.5470169999999999</v>
      </c>
      <c r="G52">
        <v>0.17701699999999901</v>
      </c>
      <c r="H52">
        <v>177.016999999999</v>
      </c>
      <c r="M52" s="2">
        <v>33130</v>
      </c>
      <c r="N52" s="2" t="s">
        <v>54</v>
      </c>
      <c r="O52" s="2" t="s">
        <v>24</v>
      </c>
      <c r="P52" s="2">
        <v>225768</v>
      </c>
      <c r="Q52" s="2">
        <v>1.122668</v>
      </c>
      <c r="R52" s="2">
        <v>1.3190219999999999</v>
      </c>
      <c r="S52" s="2">
        <v>0.196354</v>
      </c>
      <c r="T52" s="2">
        <v>196.35400000000001</v>
      </c>
      <c r="Y52">
        <v>60860</v>
      </c>
      <c r="Z52" t="s">
        <v>16</v>
      </c>
      <c r="AA52" t="s">
        <v>49</v>
      </c>
      <c r="AB52">
        <v>17546</v>
      </c>
      <c r="AC52">
        <v>1.5056689999999999</v>
      </c>
      <c r="AD52">
        <v>1.608627</v>
      </c>
      <c r="AE52">
        <v>0.10295799999999899</v>
      </c>
      <c r="AF52">
        <v>102.957999999999</v>
      </c>
      <c r="AK52">
        <v>45654</v>
      </c>
      <c r="AL52" t="s">
        <v>53</v>
      </c>
      <c r="AM52" t="s">
        <v>46</v>
      </c>
      <c r="AN52">
        <v>70102</v>
      </c>
      <c r="AO52">
        <v>1.5026329999999899</v>
      </c>
      <c r="AP52">
        <v>1.5618570000000001</v>
      </c>
      <c r="AQ52">
        <v>5.9224000000000103E-2</v>
      </c>
      <c r="AR52">
        <v>59.224000000000103</v>
      </c>
    </row>
    <row r="53" spans="1:44">
      <c r="A53">
        <v>38286</v>
      </c>
      <c r="B53" t="s">
        <v>11</v>
      </c>
      <c r="C53" t="s">
        <v>24</v>
      </c>
      <c r="D53">
        <v>538414</v>
      </c>
      <c r="E53">
        <v>2.4399989999999998</v>
      </c>
      <c r="F53">
        <v>2.7030189999999998</v>
      </c>
      <c r="G53">
        <v>0.26301999999999998</v>
      </c>
      <c r="H53">
        <v>263.02</v>
      </c>
      <c r="M53" s="2">
        <v>46675</v>
      </c>
      <c r="N53" s="2" t="s">
        <v>54</v>
      </c>
      <c r="O53" s="2" t="s">
        <v>8</v>
      </c>
      <c r="P53" s="2">
        <v>79052</v>
      </c>
      <c r="Q53" s="2">
        <v>1.462243</v>
      </c>
      <c r="R53" s="2">
        <v>1.615022</v>
      </c>
      <c r="S53" s="2">
        <v>0.152779</v>
      </c>
      <c r="T53" s="2">
        <v>152.779</v>
      </c>
      <c r="Y53">
        <v>55438</v>
      </c>
      <c r="Z53" t="s">
        <v>16</v>
      </c>
      <c r="AA53" t="s">
        <v>46</v>
      </c>
      <c r="AB53">
        <v>137158</v>
      </c>
      <c r="AC53">
        <v>2</v>
      </c>
      <c r="AD53">
        <v>2.1046269999999998</v>
      </c>
      <c r="AE53">
        <v>0.104626999999999</v>
      </c>
      <c r="AF53">
        <v>104.626999999999</v>
      </c>
      <c r="AK53">
        <v>51669</v>
      </c>
      <c r="AL53" t="s">
        <v>53</v>
      </c>
      <c r="AM53" t="s">
        <v>47</v>
      </c>
      <c r="AN53">
        <v>43824</v>
      </c>
      <c r="AO53">
        <v>1.5037689999999999</v>
      </c>
      <c r="AP53">
        <v>1.604622</v>
      </c>
      <c r="AQ53">
        <v>0.100852999999999</v>
      </c>
      <c r="AR53">
        <v>100.852999999999</v>
      </c>
    </row>
    <row r="54" spans="1:44">
      <c r="A54">
        <v>36190</v>
      </c>
      <c r="B54" t="s">
        <v>17</v>
      </c>
      <c r="C54" t="s">
        <v>8</v>
      </c>
      <c r="D54">
        <v>540480</v>
      </c>
      <c r="E54">
        <v>2.1899989999999998</v>
      </c>
      <c r="F54">
        <v>2.3350170000000001</v>
      </c>
      <c r="G54">
        <v>0.14501800000000001</v>
      </c>
      <c r="H54">
        <v>145.018</v>
      </c>
      <c r="M54" s="2">
        <v>56306</v>
      </c>
      <c r="N54" s="2" t="s">
        <v>54</v>
      </c>
      <c r="O54" s="2" t="s">
        <v>60</v>
      </c>
      <c r="P54" s="2">
        <v>59278</v>
      </c>
      <c r="Q54" s="2">
        <v>2.6022430000000001</v>
      </c>
      <c r="R54" s="2">
        <v>2.747023</v>
      </c>
      <c r="S54" s="2">
        <v>0.14477999999999999</v>
      </c>
      <c r="T54" s="2">
        <v>144.78</v>
      </c>
      <c r="Y54">
        <v>55434</v>
      </c>
      <c r="Z54" t="s">
        <v>16</v>
      </c>
      <c r="AA54" t="s">
        <v>46</v>
      </c>
      <c r="AB54">
        <v>137158</v>
      </c>
      <c r="AC54">
        <v>1.5</v>
      </c>
      <c r="AD54">
        <v>1.604627</v>
      </c>
      <c r="AE54">
        <v>0.104627</v>
      </c>
      <c r="AF54">
        <v>104.627</v>
      </c>
      <c r="AK54">
        <v>57695</v>
      </c>
      <c r="AL54" t="s">
        <v>53</v>
      </c>
      <c r="AM54" t="s">
        <v>46</v>
      </c>
      <c r="AN54">
        <v>70102</v>
      </c>
      <c r="AO54">
        <v>2.0026329999999999</v>
      </c>
      <c r="AP54">
        <v>2.0618569999999998</v>
      </c>
      <c r="AQ54">
        <v>5.9223999999999902E-2</v>
      </c>
      <c r="AR54">
        <v>59.223999999999897</v>
      </c>
    </row>
    <row r="55" spans="1:44">
      <c r="A55">
        <v>43336</v>
      </c>
      <c r="B55" t="s">
        <v>17</v>
      </c>
      <c r="C55" t="s">
        <v>20</v>
      </c>
      <c r="D55">
        <v>535954</v>
      </c>
      <c r="E55">
        <v>2.37</v>
      </c>
      <c r="F55">
        <v>2.5430190000000001</v>
      </c>
      <c r="G55">
        <v>0.17301900000000001</v>
      </c>
      <c r="H55">
        <v>173.01900000000001</v>
      </c>
      <c r="M55" s="2">
        <v>48913</v>
      </c>
      <c r="N55" s="2" t="s">
        <v>49</v>
      </c>
      <c r="O55" s="2" t="s">
        <v>24</v>
      </c>
      <c r="P55" s="2">
        <v>237004</v>
      </c>
      <c r="Q55" s="2">
        <v>1.1000000000000001</v>
      </c>
      <c r="R55" s="2">
        <v>1.255179</v>
      </c>
      <c r="S55" s="2">
        <v>0.15517900000000001</v>
      </c>
      <c r="T55" s="2">
        <v>155.179</v>
      </c>
      <c r="Y55">
        <v>55434</v>
      </c>
      <c r="Z55" t="s">
        <v>16</v>
      </c>
      <c r="AA55" t="s">
        <v>46</v>
      </c>
      <c r="AB55">
        <v>137158</v>
      </c>
      <c r="AC55">
        <v>1.5</v>
      </c>
      <c r="AD55">
        <v>1.604627</v>
      </c>
      <c r="AE55">
        <v>0.104627</v>
      </c>
      <c r="AF55">
        <v>104.627</v>
      </c>
      <c r="AK55">
        <v>54586</v>
      </c>
      <c r="AL55" t="s">
        <v>53</v>
      </c>
      <c r="AM55" t="s">
        <v>47</v>
      </c>
      <c r="AN55">
        <v>15982</v>
      </c>
      <c r="AO55">
        <v>2.0037690000000001</v>
      </c>
      <c r="AP55">
        <v>2.104622</v>
      </c>
      <c r="AQ55">
        <v>0.100852999999999</v>
      </c>
      <c r="AR55">
        <v>100.852999999999</v>
      </c>
    </row>
    <row r="56" spans="1:44">
      <c r="A56">
        <v>60819</v>
      </c>
      <c r="B56" t="s">
        <v>17</v>
      </c>
      <c r="C56" t="s">
        <v>25</v>
      </c>
      <c r="D56">
        <v>538414</v>
      </c>
      <c r="E56">
        <v>2.4399989999999998</v>
      </c>
      <c r="F56">
        <v>2.703017</v>
      </c>
      <c r="G56">
        <v>0.26301799999999997</v>
      </c>
      <c r="H56">
        <v>263.01799999999997</v>
      </c>
      <c r="M56" s="2">
        <v>56245</v>
      </c>
      <c r="N56" s="2" t="s">
        <v>49</v>
      </c>
      <c r="O56" s="2" t="s">
        <v>69</v>
      </c>
      <c r="P56" s="2">
        <v>84090</v>
      </c>
      <c r="Q56" s="2">
        <v>1.1100000000000001</v>
      </c>
      <c r="R56" s="2">
        <v>1.3070219999999999</v>
      </c>
      <c r="S56" s="2">
        <v>0.197022</v>
      </c>
      <c r="T56" s="2">
        <v>197.02199999999999</v>
      </c>
      <c r="Y56">
        <v>55434</v>
      </c>
      <c r="Z56" t="s">
        <v>16</v>
      </c>
      <c r="AA56" t="s">
        <v>46</v>
      </c>
      <c r="AB56">
        <v>137158</v>
      </c>
      <c r="AC56">
        <v>1.5</v>
      </c>
      <c r="AD56">
        <v>1.604627</v>
      </c>
      <c r="AE56">
        <v>0.104627</v>
      </c>
      <c r="AF56">
        <v>104.627</v>
      </c>
      <c r="AK56">
        <v>55434</v>
      </c>
      <c r="AL56" t="s">
        <v>16</v>
      </c>
      <c r="AM56" t="s">
        <v>46</v>
      </c>
      <c r="AN56">
        <v>111012</v>
      </c>
      <c r="AO56">
        <v>1.5</v>
      </c>
      <c r="AP56">
        <v>1.600627</v>
      </c>
      <c r="AQ56">
        <v>0.10062699999999999</v>
      </c>
      <c r="AR56">
        <v>100.627</v>
      </c>
    </row>
    <row r="57" spans="1:44">
      <c r="A57">
        <v>60542</v>
      </c>
      <c r="B57" t="s">
        <v>12</v>
      </c>
      <c r="C57" t="s">
        <v>18</v>
      </c>
      <c r="D57">
        <v>536450</v>
      </c>
      <c r="E57">
        <v>2.1899989999999998</v>
      </c>
      <c r="F57">
        <v>2.2780369999999999</v>
      </c>
      <c r="G57">
        <v>8.8038000000000005E-2</v>
      </c>
      <c r="H57">
        <v>88.037999999999997</v>
      </c>
      <c r="M57" s="2">
        <v>42644</v>
      </c>
      <c r="N57" s="2" t="s">
        <v>49</v>
      </c>
      <c r="O57" s="2" t="s">
        <v>70</v>
      </c>
      <c r="P57" s="2">
        <v>31960</v>
      </c>
      <c r="Q57" s="2">
        <v>1.1229720000000001</v>
      </c>
      <c r="R57" s="2">
        <v>1.3070170000000001</v>
      </c>
      <c r="S57" s="2">
        <v>0.18404499999999999</v>
      </c>
      <c r="T57" s="2">
        <v>184.04499999999999</v>
      </c>
      <c r="Y57">
        <v>55434</v>
      </c>
      <c r="Z57" t="s">
        <v>16</v>
      </c>
      <c r="AA57" t="s">
        <v>46</v>
      </c>
      <c r="AB57">
        <v>137158</v>
      </c>
      <c r="AC57">
        <v>1.5</v>
      </c>
      <c r="AD57">
        <v>1.604627</v>
      </c>
      <c r="AE57">
        <v>0.104627</v>
      </c>
      <c r="AF57">
        <v>104.627</v>
      </c>
      <c r="AK57">
        <v>59100</v>
      </c>
      <c r="AL57" t="s">
        <v>16</v>
      </c>
      <c r="AM57" t="s">
        <v>11</v>
      </c>
      <c r="AN57">
        <v>22238</v>
      </c>
      <c r="AO57">
        <v>1.5037400000000001</v>
      </c>
      <c r="AP57">
        <v>1.600622</v>
      </c>
      <c r="AQ57">
        <v>9.6881999999999899E-2</v>
      </c>
      <c r="AR57">
        <v>96.881999999999906</v>
      </c>
    </row>
    <row r="58" spans="1:44">
      <c r="A58">
        <v>42349</v>
      </c>
      <c r="B58" t="s">
        <v>12</v>
      </c>
      <c r="C58" t="s">
        <v>7</v>
      </c>
      <c r="D58">
        <v>535954</v>
      </c>
      <c r="E58">
        <v>2.37</v>
      </c>
      <c r="F58">
        <v>2.5430169999999999</v>
      </c>
      <c r="G58">
        <v>0.173016999999999</v>
      </c>
      <c r="H58">
        <v>173.016999999999</v>
      </c>
      <c r="M58" s="2">
        <v>47908</v>
      </c>
      <c r="N58" s="2" t="s">
        <v>49</v>
      </c>
      <c r="O58" s="2" t="s">
        <v>50</v>
      </c>
      <c r="P58" s="2">
        <v>90222</v>
      </c>
      <c r="Q58" s="2">
        <v>1.449999</v>
      </c>
      <c r="R58" s="2">
        <v>1.5419510000000001</v>
      </c>
      <c r="S58" s="2">
        <v>9.1952000000000006E-2</v>
      </c>
      <c r="T58" s="2">
        <v>91.951999999999998</v>
      </c>
      <c r="Y58">
        <v>55434</v>
      </c>
      <c r="Z58" t="s">
        <v>16</v>
      </c>
      <c r="AA58" t="s">
        <v>46</v>
      </c>
      <c r="AB58">
        <v>137158</v>
      </c>
      <c r="AC58">
        <v>1.5</v>
      </c>
      <c r="AD58">
        <v>1.604627</v>
      </c>
      <c r="AE58">
        <v>0.104627</v>
      </c>
      <c r="AF58">
        <v>104.627</v>
      </c>
      <c r="AK58">
        <v>55438</v>
      </c>
      <c r="AL58" t="s">
        <v>16</v>
      </c>
      <c r="AM58" t="s">
        <v>46</v>
      </c>
      <c r="AN58">
        <v>110826</v>
      </c>
      <c r="AO58">
        <v>2</v>
      </c>
      <c r="AP58">
        <v>2.100622</v>
      </c>
      <c r="AQ58">
        <v>0.100621999999999</v>
      </c>
      <c r="AR58">
        <v>100.62199999999901</v>
      </c>
    </row>
    <row r="59" spans="1:44">
      <c r="A59">
        <v>60544</v>
      </c>
      <c r="B59" t="s">
        <v>12</v>
      </c>
      <c r="C59" t="s">
        <v>18</v>
      </c>
      <c r="D59">
        <v>538414</v>
      </c>
      <c r="E59">
        <v>2.4399989999999998</v>
      </c>
      <c r="F59">
        <v>2.5770089999999999</v>
      </c>
      <c r="G59">
        <v>0.13700999999999999</v>
      </c>
      <c r="H59">
        <v>137.01</v>
      </c>
      <c r="M59" s="2">
        <v>37059</v>
      </c>
      <c r="N59" s="2" t="s">
        <v>49</v>
      </c>
      <c r="O59" s="2" t="s">
        <v>48</v>
      </c>
      <c r="P59" s="2">
        <v>48144</v>
      </c>
      <c r="Q59" s="2">
        <v>1.459487</v>
      </c>
      <c r="R59" s="2">
        <v>1.541946</v>
      </c>
      <c r="S59" s="2">
        <v>8.2459000000000005E-2</v>
      </c>
      <c r="T59" s="2">
        <v>82.459000000000003</v>
      </c>
      <c r="Y59">
        <v>55434</v>
      </c>
      <c r="Z59" t="s">
        <v>16</v>
      </c>
      <c r="AA59" t="s">
        <v>46</v>
      </c>
      <c r="AB59">
        <v>137158</v>
      </c>
      <c r="AC59">
        <v>1.5</v>
      </c>
      <c r="AD59">
        <v>1.604627</v>
      </c>
      <c r="AE59">
        <v>0.104627</v>
      </c>
      <c r="AF59">
        <v>104.627</v>
      </c>
      <c r="AK59">
        <v>50989</v>
      </c>
      <c r="AL59" t="s">
        <v>16</v>
      </c>
      <c r="AM59" t="s">
        <v>11</v>
      </c>
      <c r="AN59">
        <v>23802</v>
      </c>
      <c r="AO59">
        <v>2.0037400000000001</v>
      </c>
      <c r="AP59">
        <v>2.1006269999999998</v>
      </c>
      <c r="AQ59">
        <v>9.6886999999999696E-2</v>
      </c>
      <c r="AR59">
        <v>96.886999999999702</v>
      </c>
    </row>
    <row r="60" spans="1:44">
      <c r="A60">
        <v>39771</v>
      </c>
      <c r="B60" t="s">
        <v>18</v>
      </c>
      <c r="C60" t="s">
        <v>7</v>
      </c>
      <c r="D60">
        <v>540616</v>
      </c>
      <c r="E60">
        <v>2.1899989999999998</v>
      </c>
      <c r="F60">
        <v>2.3310170000000001</v>
      </c>
      <c r="G60">
        <v>0.141018</v>
      </c>
      <c r="H60">
        <v>141.018</v>
      </c>
      <c r="M60" s="2">
        <v>56247</v>
      </c>
      <c r="N60" s="2" t="s">
        <v>49</v>
      </c>
      <c r="O60" s="2" t="s">
        <v>69</v>
      </c>
      <c r="P60" s="2">
        <v>93598</v>
      </c>
      <c r="Q60" s="2">
        <v>2.5899990000000002</v>
      </c>
      <c r="R60" s="2">
        <v>2.709117</v>
      </c>
      <c r="S60" s="2">
        <v>0.119118</v>
      </c>
      <c r="T60" s="2">
        <v>119.11799999999999</v>
      </c>
      <c r="Y60">
        <v>55434</v>
      </c>
      <c r="Z60" t="s">
        <v>16</v>
      </c>
      <c r="AA60" t="s">
        <v>46</v>
      </c>
      <c r="AB60">
        <v>137158</v>
      </c>
      <c r="AC60">
        <v>1.5</v>
      </c>
      <c r="AD60">
        <v>1.604627</v>
      </c>
      <c r="AE60">
        <v>0.104627</v>
      </c>
      <c r="AF60">
        <v>104.627</v>
      </c>
      <c r="AK60">
        <v>60297</v>
      </c>
      <c r="AL60" t="s">
        <v>45</v>
      </c>
      <c r="AM60" t="s">
        <v>46</v>
      </c>
      <c r="AN60">
        <v>48076</v>
      </c>
      <c r="AO60">
        <v>1.5026329999999899</v>
      </c>
      <c r="AP60">
        <v>1.600622</v>
      </c>
      <c r="AQ60">
        <v>9.7989000000000104E-2</v>
      </c>
      <c r="AR60">
        <v>97.989000000000104</v>
      </c>
    </row>
    <row r="61" spans="1:44">
      <c r="A61">
        <v>42218</v>
      </c>
      <c r="B61" t="s">
        <v>18</v>
      </c>
      <c r="C61" t="s">
        <v>8</v>
      </c>
      <c r="D61">
        <v>535954</v>
      </c>
      <c r="E61">
        <v>2.37</v>
      </c>
      <c r="F61">
        <v>2.543021</v>
      </c>
      <c r="G61">
        <v>0.17302099999999901</v>
      </c>
      <c r="H61">
        <v>173.02099999999899</v>
      </c>
      <c r="M61" s="2">
        <v>56332</v>
      </c>
      <c r="N61" s="2" t="s">
        <v>49</v>
      </c>
      <c r="O61" s="2" t="s">
        <v>70</v>
      </c>
      <c r="P61" s="2">
        <v>137230</v>
      </c>
      <c r="Q61" s="2">
        <v>2.6025070000000001</v>
      </c>
      <c r="R61" s="2">
        <v>2.7091120000000002</v>
      </c>
      <c r="S61" s="2">
        <v>0.10660500000000001</v>
      </c>
      <c r="T61" s="2">
        <v>106.605</v>
      </c>
      <c r="Y61">
        <v>55434</v>
      </c>
      <c r="Z61" t="s">
        <v>16</v>
      </c>
      <c r="AA61" t="s">
        <v>46</v>
      </c>
      <c r="AB61">
        <v>137158</v>
      </c>
      <c r="AC61">
        <v>1.5</v>
      </c>
      <c r="AD61">
        <v>1.604627</v>
      </c>
      <c r="AE61">
        <v>0.104627</v>
      </c>
      <c r="AF61">
        <v>104.627</v>
      </c>
      <c r="AK61">
        <v>44623</v>
      </c>
      <c r="AL61" t="s">
        <v>45</v>
      </c>
      <c r="AM61" t="s">
        <v>47</v>
      </c>
      <c r="AN61">
        <v>39442</v>
      </c>
      <c r="AO61">
        <v>1.5037689999999999</v>
      </c>
      <c r="AP61">
        <v>1.604622</v>
      </c>
      <c r="AQ61">
        <v>0.100852999999999</v>
      </c>
      <c r="AR61">
        <v>100.852999999999</v>
      </c>
    </row>
    <row r="62" spans="1:44">
      <c r="A62">
        <v>42219</v>
      </c>
      <c r="B62" t="s">
        <v>18</v>
      </c>
      <c r="C62" t="s">
        <v>8</v>
      </c>
      <c r="D62">
        <v>538686</v>
      </c>
      <c r="E62">
        <v>2.4399989999999998</v>
      </c>
      <c r="F62">
        <v>2.727017</v>
      </c>
      <c r="G62">
        <v>0.287018</v>
      </c>
      <c r="H62">
        <v>287.01799999999997</v>
      </c>
      <c r="M62" s="2">
        <v>55879</v>
      </c>
      <c r="N62" s="2" t="s">
        <v>47</v>
      </c>
      <c r="O62" s="2" t="s">
        <v>24</v>
      </c>
      <c r="P62" s="2">
        <v>86686</v>
      </c>
      <c r="Q62" s="2">
        <v>1.112266</v>
      </c>
      <c r="R62" s="2">
        <v>1.255652</v>
      </c>
      <c r="S62" s="2">
        <v>0.14338600000000001</v>
      </c>
      <c r="T62" s="2">
        <v>143.386</v>
      </c>
      <c r="Y62">
        <v>55434</v>
      </c>
      <c r="Z62" t="s">
        <v>16</v>
      </c>
      <c r="AA62" t="s">
        <v>46</v>
      </c>
      <c r="AB62">
        <v>137158</v>
      </c>
      <c r="AC62">
        <v>1.5</v>
      </c>
      <c r="AD62">
        <v>1.604627</v>
      </c>
      <c r="AE62">
        <v>0.104627</v>
      </c>
      <c r="AF62">
        <v>104.627</v>
      </c>
      <c r="AK62">
        <v>34942</v>
      </c>
      <c r="AL62" t="s">
        <v>45</v>
      </c>
      <c r="AM62" t="s">
        <v>46</v>
      </c>
      <c r="AN62">
        <v>48076</v>
      </c>
      <c r="AO62">
        <v>2.0026329999999999</v>
      </c>
      <c r="AP62">
        <v>2.1006170000000002</v>
      </c>
      <c r="AQ62">
        <v>9.7984000000000293E-2</v>
      </c>
      <c r="AR62">
        <v>97.984000000000293</v>
      </c>
    </row>
    <row r="63" spans="1:44">
      <c r="A63">
        <v>42946</v>
      </c>
      <c r="B63" t="s">
        <v>16</v>
      </c>
      <c r="C63" t="s">
        <v>26</v>
      </c>
      <c r="D63">
        <v>536140</v>
      </c>
      <c r="E63">
        <v>2.1899989999999998</v>
      </c>
      <c r="F63">
        <v>2.2382339999999998</v>
      </c>
      <c r="G63">
        <v>4.8235E-2</v>
      </c>
      <c r="H63">
        <v>48.234999999999999</v>
      </c>
      <c r="M63" s="2">
        <v>40749</v>
      </c>
      <c r="N63" s="2" t="s">
        <v>47</v>
      </c>
      <c r="O63" s="2" t="s">
        <v>69</v>
      </c>
      <c r="P63" s="2">
        <v>53650</v>
      </c>
      <c r="Q63" s="2">
        <v>1.1227309999999999</v>
      </c>
      <c r="R63" s="2">
        <v>1.3070219999999999</v>
      </c>
      <c r="S63" s="2">
        <v>0.18429100000000001</v>
      </c>
      <c r="T63" s="2">
        <v>184.291</v>
      </c>
      <c r="Y63">
        <v>55434</v>
      </c>
      <c r="Z63" t="s">
        <v>16</v>
      </c>
      <c r="AA63" t="s">
        <v>46</v>
      </c>
      <c r="AB63">
        <v>137158</v>
      </c>
      <c r="AC63">
        <v>1.5</v>
      </c>
      <c r="AD63">
        <v>1.604627</v>
      </c>
      <c r="AE63">
        <v>0.104627</v>
      </c>
      <c r="AF63">
        <v>104.627</v>
      </c>
      <c r="AK63">
        <v>38860</v>
      </c>
      <c r="AL63" t="s">
        <v>45</v>
      </c>
      <c r="AM63" t="s">
        <v>47</v>
      </c>
      <c r="AN63">
        <v>33186</v>
      </c>
      <c r="AO63">
        <v>2.0037690000000001</v>
      </c>
      <c r="AP63">
        <v>2.1046269999999998</v>
      </c>
      <c r="AQ63">
        <v>0.100857999999999</v>
      </c>
      <c r="AR63">
        <v>100.857999999999</v>
      </c>
    </row>
    <row r="64" spans="1:44">
      <c r="A64">
        <v>53479</v>
      </c>
      <c r="B64" t="s">
        <v>16</v>
      </c>
      <c r="C64" t="s">
        <v>22</v>
      </c>
      <c r="D64">
        <v>535954</v>
      </c>
      <c r="E64">
        <v>2.37</v>
      </c>
      <c r="F64">
        <v>2.5027279999999998</v>
      </c>
      <c r="G64">
        <v>0.13272799999999901</v>
      </c>
      <c r="H64">
        <v>132.72799999999901</v>
      </c>
      <c r="M64" s="2">
        <v>41498</v>
      </c>
      <c r="N64" s="2" t="s">
        <v>47</v>
      </c>
      <c r="O64" s="2" t="s">
        <v>50</v>
      </c>
      <c r="P64" s="2">
        <v>165830</v>
      </c>
      <c r="Q64" s="2">
        <v>1.459247</v>
      </c>
      <c r="R64" s="2">
        <v>1.5419510000000001</v>
      </c>
      <c r="S64" s="2">
        <v>8.2704E-2</v>
      </c>
      <c r="T64" s="2">
        <v>82.703999999999994</v>
      </c>
      <c r="Y64">
        <v>51373</v>
      </c>
      <c r="Z64" t="s">
        <v>45</v>
      </c>
      <c r="AA64" t="s">
        <v>47</v>
      </c>
      <c r="AB64">
        <v>102326</v>
      </c>
      <c r="AC64">
        <v>2.0037690000000001</v>
      </c>
      <c r="AD64">
        <v>2.108622</v>
      </c>
      <c r="AE64">
        <v>0.104852999999999</v>
      </c>
      <c r="AF64">
        <v>104.852999999999</v>
      </c>
      <c r="AK64">
        <v>37198</v>
      </c>
      <c r="AL64" t="s">
        <v>52</v>
      </c>
      <c r="AM64" t="s">
        <v>46</v>
      </c>
      <c r="AN64">
        <v>57838</v>
      </c>
      <c r="AO64">
        <v>1.5026329999999899</v>
      </c>
      <c r="AP64">
        <v>1.600617</v>
      </c>
      <c r="AQ64">
        <v>9.7984000000000002E-2</v>
      </c>
      <c r="AR64">
        <v>97.983999999999995</v>
      </c>
    </row>
    <row r="65" spans="1:44">
      <c r="A65">
        <v>53480</v>
      </c>
      <c r="B65" t="s">
        <v>16</v>
      </c>
      <c r="C65" t="s">
        <v>22</v>
      </c>
      <c r="D65">
        <v>538414</v>
      </c>
      <c r="E65">
        <v>2.4401250000000001</v>
      </c>
      <c r="F65">
        <v>2.6420140000000001</v>
      </c>
      <c r="G65">
        <v>0.20188899999999901</v>
      </c>
      <c r="H65">
        <v>201.88899999999899</v>
      </c>
      <c r="M65" s="2">
        <v>57605</v>
      </c>
      <c r="N65" s="2" t="s">
        <v>47</v>
      </c>
      <c r="O65" s="2" t="s">
        <v>69</v>
      </c>
      <c r="P65" s="2">
        <v>48330</v>
      </c>
      <c r="Q65" s="2">
        <v>2.6022660000000002</v>
      </c>
      <c r="R65" s="2">
        <v>2.709117</v>
      </c>
      <c r="S65" s="2">
        <v>0.106851</v>
      </c>
      <c r="T65" s="2">
        <v>106.851</v>
      </c>
      <c r="Y65">
        <v>38518</v>
      </c>
      <c r="Z65" t="s">
        <v>52</v>
      </c>
      <c r="AA65" t="s">
        <v>47</v>
      </c>
      <c r="AB65">
        <v>50142</v>
      </c>
      <c r="AC65">
        <v>1.5037689999999999</v>
      </c>
      <c r="AD65">
        <v>1.608622</v>
      </c>
      <c r="AE65">
        <v>0.104852999999999</v>
      </c>
      <c r="AF65">
        <v>104.852999999999</v>
      </c>
      <c r="AK65">
        <v>57518</v>
      </c>
      <c r="AL65" t="s">
        <v>52</v>
      </c>
      <c r="AM65" t="s">
        <v>47</v>
      </c>
      <c r="AN65">
        <v>83620</v>
      </c>
      <c r="AO65">
        <v>1.5037689999999999</v>
      </c>
      <c r="AP65">
        <v>1.6046320000000001</v>
      </c>
      <c r="AQ65">
        <v>0.100862999999999</v>
      </c>
      <c r="AR65">
        <v>100.862999999999</v>
      </c>
    </row>
    <row r="66" spans="1:44">
      <c r="A66">
        <v>40765</v>
      </c>
      <c r="B66" t="s">
        <v>26</v>
      </c>
      <c r="C66" t="s">
        <v>15</v>
      </c>
      <c r="D66">
        <v>538310</v>
      </c>
      <c r="E66">
        <v>2.1899989999999998</v>
      </c>
      <c r="F66">
        <v>2.3140139999999998</v>
      </c>
      <c r="G66">
        <v>0.124015</v>
      </c>
      <c r="H66">
        <v>124.015</v>
      </c>
      <c r="M66" s="2">
        <v>48310</v>
      </c>
      <c r="N66" s="2" t="s">
        <v>51</v>
      </c>
      <c r="O66" s="2" t="s">
        <v>8</v>
      </c>
      <c r="P66" s="2">
        <v>172370</v>
      </c>
      <c r="Q66" s="2">
        <v>1.1000000000000001</v>
      </c>
      <c r="R66" s="2">
        <v>1.247093</v>
      </c>
      <c r="S66" s="2">
        <v>0.147093</v>
      </c>
      <c r="T66" s="2">
        <v>147.09299999999999</v>
      </c>
      <c r="Y66">
        <v>53704</v>
      </c>
      <c r="Z66" t="s">
        <v>52</v>
      </c>
      <c r="AA66" t="s">
        <v>47</v>
      </c>
      <c r="AB66">
        <v>50142</v>
      </c>
      <c r="AC66">
        <v>2.0037690000000001</v>
      </c>
      <c r="AD66">
        <v>2.108622</v>
      </c>
      <c r="AE66">
        <v>0.104852999999999</v>
      </c>
      <c r="AF66">
        <v>104.852999999999</v>
      </c>
      <c r="AK66">
        <v>49144</v>
      </c>
      <c r="AL66" t="s">
        <v>52</v>
      </c>
      <c r="AM66" t="s">
        <v>46</v>
      </c>
      <c r="AN66">
        <v>60842</v>
      </c>
      <c r="AO66">
        <v>2.0026329999999999</v>
      </c>
      <c r="AP66">
        <v>2.0618660000000002</v>
      </c>
      <c r="AQ66">
        <v>5.9233000000000299E-2</v>
      </c>
      <c r="AR66">
        <v>59.233000000000303</v>
      </c>
    </row>
    <row r="67" spans="1:44">
      <c r="A67">
        <v>42219</v>
      </c>
      <c r="B67" t="s">
        <v>26</v>
      </c>
      <c r="C67" t="s">
        <v>23</v>
      </c>
      <c r="D67">
        <v>535954</v>
      </c>
      <c r="E67">
        <v>2.37</v>
      </c>
      <c r="F67">
        <v>2.543018</v>
      </c>
      <c r="G67">
        <v>0.17301799999999901</v>
      </c>
      <c r="H67">
        <v>173.01799999999901</v>
      </c>
      <c r="M67" s="2">
        <v>46586</v>
      </c>
      <c r="N67" s="2" t="s">
        <v>51</v>
      </c>
      <c r="O67" s="2" t="s">
        <v>62</v>
      </c>
      <c r="P67" s="2">
        <v>67906</v>
      </c>
      <c r="Q67" s="2">
        <v>1.1100000000000001</v>
      </c>
      <c r="R67" s="2">
        <v>1.3350219999999999</v>
      </c>
      <c r="S67" s="2">
        <v>0.225022</v>
      </c>
      <c r="T67" s="2">
        <v>225.02199999999999</v>
      </c>
      <c r="Y67">
        <v>51373</v>
      </c>
      <c r="Z67" t="s">
        <v>45</v>
      </c>
      <c r="AA67" t="s">
        <v>47</v>
      </c>
      <c r="AB67">
        <v>102326</v>
      </c>
      <c r="AC67">
        <v>2.0037690000000001</v>
      </c>
      <c r="AD67">
        <v>2.108622</v>
      </c>
      <c r="AE67">
        <v>0.104852999999999</v>
      </c>
      <c r="AF67">
        <v>104.852999999999</v>
      </c>
      <c r="AK67">
        <v>48145</v>
      </c>
      <c r="AL67" t="s">
        <v>52</v>
      </c>
      <c r="AM67" t="s">
        <v>47</v>
      </c>
      <c r="AN67">
        <v>57652</v>
      </c>
      <c r="AO67">
        <v>2.0037690000000001</v>
      </c>
      <c r="AP67">
        <v>2.1046269999999998</v>
      </c>
      <c r="AQ67">
        <v>0.100857999999999</v>
      </c>
      <c r="AR67">
        <v>100.857999999999</v>
      </c>
    </row>
    <row r="68" spans="1:44">
      <c r="A68">
        <v>51837</v>
      </c>
      <c r="B68" t="s">
        <v>26</v>
      </c>
      <c r="C68" t="s">
        <v>7</v>
      </c>
      <c r="D68">
        <v>538414</v>
      </c>
      <c r="E68">
        <v>2.4399989999999998</v>
      </c>
      <c r="F68">
        <v>2.707017</v>
      </c>
      <c r="G68">
        <v>0.26701799999999998</v>
      </c>
      <c r="H68">
        <v>267.01799999999997</v>
      </c>
      <c r="M68" s="2">
        <v>59411</v>
      </c>
      <c r="N68" s="2" t="s">
        <v>51</v>
      </c>
      <c r="O68" s="2" t="s">
        <v>64</v>
      </c>
      <c r="P68" s="2">
        <v>74794</v>
      </c>
      <c r="Q68" s="2">
        <v>1.112495</v>
      </c>
      <c r="R68" s="2">
        <v>1.247088</v>
      </c>
      <c r="S68" s="2">
        <v>0.13459299999999999</v>
      </c>
      <c r="T68" s="2">
        <v>134.59299999999999</v>
      </c>
      <c r="Y68">
        <v>38518</v>
      </c>
      <c r="Z68" t="s">
        <v>52</v>
      </c>
      <c r="AA68" t="s">
        <v>47</v>
      </c>
      <c r="AB68">
        <v>50142</v>
      </c>
      <c r="AC68">
        <v>1.5037689999999999</v>
      </c>
      <c r="AD68">
        <v>1.608622</v>
      </c>
      <c r="AE68">
        <v>0.104852999999999</v>
      </c>
      <c r="AF68">
        <v>104.852999999999</v>
      </c>
      <c r="AK68">
        <v>45654</v>
      </c>
      <c r="AL68" t="s">
        <v>53</v>
      </c>
      <c r="AM68" t="s">
        <v>46</v>
      </c>
      <c r="AN68">
        <v>70102</v>
      </c>
      <c r="AO68">
        <v>1.5026329999999899</v>
      </c>
      <c r="AP68">
        <v>1.5618570000000001</v>
      </c>
      <c r="AQ68">
        <v>5.9224000000000103E-2</v>
      </c>
      <c r="AR68">
        <v>59.224000000000103</v>
      </c>
    </row>
    <row r="69" spans="1:44">
      <c r="A69">
        <v>39693</v>
      </c>
      <c r="B69" t="s">
        <v>15</v>
      </c>
      <c r="C69" t="s">
        <v>19</v>
      </c>
      <c r="D69">
        <v>540480</v>
      </c>
      <c r="E69">
        <v>2.1899989999999998</v>
      </c>
      <c r="F69">
        <v>2.3350170000000001</v>
      </c>
      <c r="G69">
        <v>0.14501800000000001</v>
      </c>
      <c r="H69">
        <v>145.018</v>
      </c>
      <c r="M69" s="2">
        <v>59888</v>
      </c>
      <c r="N69" s="2" t="s">
        <v>51</v>
      </c>
      <c r="O69" s="2" t="s">
        <v>63</v>
      </c>
      <c r="P69" s="2">
        <v>66660</v>
      </c>
      <c r="Q69" s="2">
        <v>1.122849</v>
      </c>
      <c r="R69" s="2">
        <v>1.3350169999999999</v>
      </c>
      <c r="S69" s="2">
        <v>0.212168</v>
      </c>
      <c r="T69" s="2">
        <v>212.16800000000001</v>
      </c>
      <c r="Y69">
        <v>53704</v>
      </c>
      <c r="Z69" t="s">
        <v>52</v>
      </c>
      <c r="AA69" t="s">
        <v>47</v>
      </c>
      <c r="AB69">
        <v>50142</v>
      </c>
      <c r="AC69">
        <v>2.0037690000000001</v>
      </c>
      <c r="AD69">
        <v>2.108622</v>
      </c>
      <c r="AE69">
        <v>0.104852999999999</v>
      </c>
      <c r="AF69">
        <v>104.852999999999</v>
      </c>
      <c r="AK69">
        <v>51669</v>
      </c>
      <c r="AL69" t="s">
        <v>53</v>
      </c>
      <c r="AM69" t="s">
        <v>47</v>
      </c>
      <c r="AN69">
        <v>43824</v>
      </c>
      <c r="AO69">
        <v>1.5037689999999999</v>
      </c>
      <c r="AP69">
        <v>1.604622</v>
      </c>
      <c r="AQ69">
        <v>0.100852999999999</v>
      </c>
      <c r="AR69">
        <v>100.852999999999</v>
      </c>
    </row>
    <row r="70" spans="1:44">
      <c r="A70">
        <v>60414</v>
      </c>
      <c r="B70" t="s">
        <v>15</v>
      </c>
      <c r="C70" t="s">
        <v>18</v>
      </c>
      <c r="D70">
        <v>535954</v>
      </c>
      <c r="E70">
        <v>2.37</v>
      </c>
      <c r="F70">
        <v>2.5432630000000001</v>
      </c>
      <c r="G70">
        <v>0.173262999999999</v>
      </c>
      <c r="H70">
        <v>173.26299999999901</v>
      </c>
      <c r="M70" s="2">
        <v>57391</v>
      </c>
      <c r="N70" s="2" t="s">
        <v>51</v>
      </c>
      <c r="O70" s="2" t="s">
        <v>66</v>
      </c>
      <c r="P70" s="2">
        <v>100266</v>
      </c>
      <c r="Q70" s="2">
        <v>1.4624710000000001</v>
      </c>
      <c r="R70" s="2">
        <v>1.5815239999999999</v>
      </c>
      <c r="S70" s="2">
        <v>0.11905300000000001</v>
      </c>
      <c r="T70" s="2">
        <v>119.053</v>
      </c>
      <c r="Y70">
        <v>51373</v>
      </c>
      <c r="Z70" t="s">
        <v>45</v>
      </c>
      <c r="AA70" t="s">
        <v>47</v>
      </c>
      <c r="AB70">
        <v>102326</v>
      </c>
      <c r="AC70">
        <v>2.0037690000000001</v>
      </c>
      <c r="AD70">
        <v>2.108622</v>
      </c>
      <c r="AE70">
        <v>0.104852999999999</v>
      </c>
      <c r="AF70">
        <v>104.852999999999</v>
      </c>
      <c r="AK70">
        <v>57695</v>
      </c>
      <c r="AL70" t="s">
        <v>53</v>
      </c>
      <c r="AM70" t="s">
        <v>46</v>
      </c>
      <c r="AN70">
        <v>70102</v>
      </c>
      <c r="AO70">
        <v>2.0026329999999999</v>
      </c>
      <c r="AP70">
        <v>2.0618569999999998</v>
      </c>
      <c r="AQ70">
        <v>5.9223999999999902E-2</v>
      </c>
      <c r="AR70">
        <v>59.223999999999897</v>
      </c>
    </row>
    <row r="71" spans="1:44">
      <c r="A71">
        <v>40468</v>
      </c>
      <c r="B71" t="s">
        <v>15</v>
      </c>
      <c r="C71" t="s">
        <v>17</v>
      </c>
      <c r="D71">
        <v>538414</v>
      </c>
      <c r="E71">
        <v>2.4399989999999998</v>
      </c>
      <c r="F71">
        <v>2.7030189999999998</v>
      </c>
      <c r="G71">
        <v>0.26301999999999998</v>
      </c>
      <c r="H71">
        <v>263.02</v>
      </c>
      <c r="M71" s="2">
        <v>33524</v>
      </c>
      <c r="N71" s="2" t="s">
        <v>55</v>
      </c>
      <c r="O71" s="2" t="s">
        <v>8</v>
      </c>
      <c r="P71" s="2">
        <v>244216</v>
      </c>
      <c r="Q71" s="2">
        <v>1.112255</v>
      </c>
      <c r="R71" s="2">
        <v>1.247449</v>
      </c>
      <c r="S71" s="2">
        <v>0.13519400000000001</v>
      </c>
      <c r="T71" s="2">
        <v>135.19399999999999</v>
      </c>
      <c r="Y71">
        <v>38518</v>
      </c>
      <c r="Z71" t="s">
        <v>52</v>
      </c>
      <c r="AA71" t="s">
        <v>47</v>
      </c>
      <c r="AB71">
        <v>50142</v>
      </c>
      <c r="AC71">
        <v>1.5037689999999999</v>
      </c>
      <c r="AD71">
        <v>1.608622</v>
      </c>
      <c r="AE71">
        <v>0.104852999999999</v>
      </c>
      <c r="AF71">
        <v>104.852999999999</v>
      </c>
      <c r="AK71">
        <v>54586</v>
      </c>
      <c r="AL71" t="s">
        <v>53</v>
      </c>
      <c r="AM71" t="s">
        <v>47</v>
      </c>
      <c r="AN71">
        <v>15982</v>
      </c>
      <c r="AO71">
        <v>2.0037690000000001</v>
      </c>
      <c r="AP71">
        <v>2.104622</v>
      </c>
      <c r="AQ71">
        <v>0.100852999999999</v>
      </c>
      <c r="AR71">
        <v>100.852999999999</v>
      </c>
    </row>
    <row r="72" spans="1:44">
      <c r="A72">
        <v>34780</v>
      </c>
      <c r="B72" t="s">
        <v>22</v>
      </c>
      <c r="C72" t="s">
        <v>16</v>
      </c>
      <c r="D72">
        <v>543850</v>
      </c>
      <c r="E72">
        <v>2.1899989999999998</v>
      </c>
      <c r="F72">
        <v>2.506014</v>
      </c>
      <c r="G72">
        <v>0.31601499999999999</v>
      </c>
      <c r="H72">
        <v>316.01499999999999</v>
      </c>
      <c r="M72" s="2">
        <v>44085</v>
      </c>
      <c r="N72" s="2" t="s">
        <v>55</v>
      </c>
      <c r="O72" s="2" t="s">
        <v>62</v>
      </c>
      <c r="P72" s="2">
        <v>348638</v>
      </c>
      <c r="Q72" s="2">
        <v>1.122609</v>
      </c>
      <c r="R72" s="2">
        <v>1.3350219999999999</v>
      </c>
      <c r="S72" s="2">
        <v>0.21241299999999999</v>
      </c>
      <c r="T72" s="2">
        <v>212.41300000000001</v>
      </c>
      <c r="Y72">
        <v>53704</v>
      </c>
      <c r="Z72" t="s">
        <v>52</v>
      </c>
      <c r="AA72" t="s">
        <v>47</v>
      </c>
      <c r="AB72">
        <v>50142</v>
      </c>
      <c r="AC72">
        <v>2.0037690000000001</v>
      </c>
      <c r="AD72">
        <v>2.108622</v>
      </c>
      <c r="AE72">
        <v>0.104852999999999</v>
      </c>
      <c r="AF72">
        <v>104.852999999999</v>
      </c>
      <c r="AK72">
        <v>55434</v>
      </c>
      <c r="AL72" t="s">
        <v>16</v>
      </c>
      <c r="AM72" t="s">
        <v>46</v>
      </c>
      <c r="AN72">
        <v>111012</v>
      </c>
      <c r="AO72">
        <v>1.5</v>
      </c>
      <c r="AP72">
        <v>1.600627</v>
      </c>
      <c r="AQ72">
        <v>0.10062699999999999</v>
      </c>
      <c r="AR72">
        <v>100.627</v>
      </c>
    </row>
    <row r="73" spans="1:44">
      <c r="A73">
        <v>34071</v>
      </c>
      <c r="B73" t="s">
        <v>22</v>
      </c>
      <c r="C73" t="s">
        <v>21</v>
      </c>
      <c r="D73">
        <v>535954</v>
      </c>
      <c r="E73">
        <v>2.37</v>
      </c>
      <c r="F73">
        <v>2.5431710000000001</v>
      </c>
      <c r="G73">
        <v>0.17317099999999899</v>
      </c>
      <c r="H73">
        <v>173.170999999999</v>
      </c>
      <c r="M73" s="2">
        <v>41353</v>
      </c>
      <c r="N73" s="2" t="s">
        <v>55</v>
      </c>
      <c r="O73" s="2" t="s">
        <v>26</v>
      </c>
      <c r="P73" s="2">
        <v>138622</v>
      </c>
      <c r="Q73" s="2">
        <v>1.4622310000000001</v>
      </c>
      <c r="R73" s="2">
        <v>1.581529</v>
      </c>
      <c r="S73" s="2">
        <v>0.119298</v>
      </c>
      <c r="T73" s="2">
        <v>119.298</v>
      </c>
      <c r="Y73">
        <v>51373</v>
      </c>
      <c r="Z73" t="s">
        <v>45</v>
      </c>
      <c r="AA73" t="s">
        <v>47</v>
      </c>
      <c r="AB73">
        <v>102326</v>
      </c>
      <c r="AC73">
        <v>2.0037690000000001</v>
      </c>
      <c r="AD73">
        <v>2.108622</v>
      </c>
      <c r="AE73">
        <v>0.104852999999999</v>
      </c>
      <c r="AF73">
        <v>104.852999999999</v>
      </c>
      <c r="AK73">
        <v>59100</v>
      </c>
      <c r="AL73" t="s">
        <v>16</v>
      </c>
      <c r="AM73" t="s">
        <v>11</v>
      </c>
      <c r="AN73">
        <v>22238</v>
      </c>
      <c r="AO73">
        <v>1.5037400000000001</v>
      </c>
      <c r="AP73">
        <v>1.600622</v>
      </c>
      <c r="AQ73">
        <v>9.6881999999999899E-2</v>
      </c>
      <c r="AR73">
        <v>96.881999999999906</v>
      </c>
    </row>
    <row r="74" spans="1:44">
      <c r="A74">
        <v>34072</v>
      </c>
      <c r="B74" t="s">
        <v>22</v>
      </c>
      <c r="C74" t="s">
        <v>21</v>
      </c>
      <c r="D74">
        <v>538414</v>
      </c>
      <c r="E74">
        <v>2.4399989999999998</v>
      </c>
      <c r="F74">
        <v>2.703017</v>
      </c>
      <c r="G74">
        <v>0.26301799999999997</v>
      </c>
      <c r="H74">
        <v>263.01799999999997</v>
      </c>
      <c r="M74" s="2">
        <v>38157</v>
      </c>
      <c r="N74" s="2" t="s">
        <v>55</v>
      </c>
      <c r="O74" s="2" t="s">
        <v>73</v>
      </c>
      <c r="P74" s="2">
        <v>172148</v>
      </c>
      <c r="Q74" s="2">
        <v>2.602268</v>
      </c>
      <c r="R74" s="2">
        <v>2.7510219999999999</v>
      </c>
      <c r="S74" s="2">
        <v>0.148754</v>
      </c>
      <c r="T74" s="2">
        <v>148.75399999999999</v>
      </c>
      <c r="Y74">
        <v>38518</v>
      </c>
      <c r="Z74" t="s">
        <v>52</v>
      </c>
      <c r="AA74" t="s">
        <v>47</v>
      </c>
      <c r="AB74">
        <v>50142</v>
      </c>
      <c r="AC74">
        <v>1.5037689999999999</v>
      </c>
      <c r="AD74">
        <v>1.608622</v>
      </c>
      <c r="AE74">
        <v>0.104852999999999</v>
      </c>
      <c r="AF74">
        <v>104.852999999999</v>
      </c>
      <c r="AK74">
        <v>55438</v>
      </c>
      <c r="AL74" t="s">
        <v>16</v>
      </c>
      <c r="AM74" t="s">
        <v>46</v>
      </c>
      <c r="AN74">
        <v>110826</v>
      </c>
      <c r="AO74">
        <v>2</v>
      </c>
      <c r="AP74">
        <v>2.100622</v>
      </c>
      <c r="AQ74">
        <v>0.100621999999999</v>
      </c>
      <c r="AR74">
        <v>100.62199999999901</v>
      </c>
    </row>
    <row r="75" spans="1:44">
      <c r="A75">
        <v>34348</v>
      </c>
      <c r="B75" t="s">
        <v>25</v>
      </c>
      <c r="C75" t="s">
        <v>11</v>
      </c>
      <c r="D75">
        <v>540480</v>
      </c>
      <c r="E75">
        <v>2.1899989999999998</v>
      </c>
      <c r="F75">
        <v>2.335019</v>
      </c>
      <c r="G75">
        <v>0.14502000000000001</v>
      </c>
      <c r="H75">
        <v>145.02000000000001</v>
      </c>
      <c r="M75" s="2">
        <v>51732</v>
      </c>
      <c r="N75" s="2" t="s">
        <v>55</v>
      </c>
      <c r="O75" s="2" t="s">
        <v>49</v>
      </c>
      <c r="P75" s="2">
        <v>295486</v>
      </c>
      <c r="Q75" s="2">
        <v>2.6093570000000001</v>
      </c>
      <c r="R75" s="2">
        <v>3.0660189999999998</v>
      </c>
      <c r="S75" s="2">
        <v>0.45666200000000001</v>
      </c>
      <c r="T75" s="2">
        <v>456.66199999999998</v>
      </c>
      <c r="Y75">
        <v>53704</v>
      </c>
      <c r="Z75" t="s">
        <v>52</v>
      </c>
      <c r="AA75" t="s">
        <v>47</v>
      </c>
      <c r="AB75">
        <v>50142</v>
      </c>
      <c r="AC75">
        <v>2.0037690000000001</v>
      </c>
      <c r="AD75">
        <v>2.108622</v>
      </c>
      <c r="AE75">
        <v>0.104852999999999</v>
      </c>
      <c r="AF75">
        <v>104.852999999999</v>
      </c>
      <c r="AK75">
        <v>50989</v>
      </c>
      <c r="AL75" t="s">
        <v>16</v>
      </c>
      <c r="AM75" t="s">
        <v>11</v>
      </c>
      <c r="AN75">
        <v>23802</v>
      </c>
      <c r="AO75">
        <v>2.0037400000000001</v>
      </c>
      <c r="AP75">
        <v>2.1006269999999998</v>
      </c>
      <c r="AQ75">
        <v>9.6886999999999696E-2</v>
      </c>
      <c r="AR75">
        <v>96.886999999999702</v>
      </c>
    </row>
    <row r="76" spans="1:44">
      <c r="A76">
        <v>38114</v>
      </c>
      <c r="B76" t="s">
        <v>25</v>
      </c>
      <c r="C76" t="s">
        <v>16</v>
      </c>
      <c r="D76">
        <v>535954</v>
      </c>
      <c r="E76">
        <v>2.37</v>
      </c>
      <c r="F76">
        <v>2.5430299999999999</v>
      </c>
      <c r="G76">
        <v>0.17302999999999899</v>
      </c>
      <c r="H76">
        <v>173.02999999999901</v>
      </c>
      <c r="M76" s="2">
        <v>48712</v>
      </c>
      <c r="N76" s="2" t="s">
        <v>50</v>
      </c>
      <c r="O76" s="2" t="s">
        <v>22</v>
      </c>
      <c r="P76" s="2">
        <v>87156</v>
      </c>
      <c r="Q76" s="2">
        <v>1.1000000000000001</v>
      </c>
      <c r="R76" s="2">
        <v>1.2750220000000001</v>
      </c>
      <c r="S76" s="2">
        <v>0.17502200000000001</v>
      </c>
      <c r="T76" s="2">
        <v>175.02199999999999</v>
      </c>
      <c r="Y76">
        <v>51373</v>
      </c>
      <c r="Z76" t="s">
        <v>45</v>
      </c>
      <c r="AA76" t="s">
        <v>47</v>
      </c>
      <c r="AB76">
        <v>102326</v>
      </c>
      <c r="AC76">
        <v>2.0037690000000001</v>
      </c>
      <c r="AD76">
        <v>2.108622</v>
      </c>
      <c r="AE76">
        <v>0.104852999999999</v>
      </c>
      <c r="AF76">
        <v>104.852999999999</v>
      </c>
      <c r="AK76">
        <v>60297</v>
      </c>
      <c r="AL76" t="s">
        <v>45</v>
      </c>
      <c r="AM76" t="s">
        <v>46</v>
      </c>
      <c r="AN76">
        <v>48076</v>
      </c>
      <c r="AO76">
        <v>1.5026329999999899</v>
      </c>
      <c r="AP76">
        <v>1.600622</v>
      </c>
      <c r="AQ76">
        <v>9.7989000000000104E-2</v>
      </c>
      <c r="AR76">
        <v>97.989000000000104</v>
      </c>
    </row>
    <row r="77" spans="1:44">
      <c r="A77">
        <v>34350</v>
      </c>
      <c r="B77" t="s">
        <v>25</v>
      </c>
      <c r="C77" t="s">
        <v>11</v>
      </c>
      <c r="D77">
        <v>538414</v>
      </c>
      <c r="E77">
        <v>2.4399989999999998</v>
      </c>
      <c r="F77">
        <v>2.703017</v>
      </c>
      <c r="G77">
        <v>0.26301799999999997</v>
      </c>
      <c r="H77">
        <v>263.01799999999997</v>
      </c>
      <c r="M77" s="2">
        <v>57436</v>
      </c>
      <c r="N77" s="2" t="s">
        <v>50</v>
      </c>
      <c r="O77" s="2" t="s">
        <v>51</v>
      </c>
      <c r="P77" s="2">
        <v>50364</v>
      </c>
      <c r="Q77" s="2">
        <v>1.1100000000000001</v>
      </c>
      <c r="R77" s="2">
        <v>1.1732020000000001</v>
      </c>
      <c r="S77" s="2">
        <v>6.3201999999999994E-2</v>
      </c>
      <c r="T77" s="2">
        <v>63.201999999999998</v>
      </c>
      <c r="Y77">
        <v>38518</v>
      </c>
      <c r="Z77" t="s">
        <v>52</v>
      </c>
      <c r="AA77" t="s">
        <v>47</v>
      </c>
      <c r="AB77">
        <v>50142</v>
      </c>
      <c r="AC77">
        <v>1.5037689999999999</v>
      </c>
      <c r="AD77">
        <v>1.608622</v>
      </c>
      <c r="AE77">
        <v>0.104852999999999</v>
      </c>
      <c r="AF77">
        <v>104.852999999999</v>
      </c>
      <c r="AK77">
        <v>44623</v>
      </c>
      <c r="AL77" t="s">
        <v>45</v>
      </c>
      <c r="AM77" t="s">
        <v>47</v>
      </c>
      <c r="AN77">
        <v>39442</v>
      </c>
      <c r="AO77">
        <v>1.5037689999999999</v>
      </c>
      <c r="AP77">
        <v>1.604622</v>
      </c>
      <c r="AQ77">
        <v>0.100852999999999</v>
      </c>
      <c r="AR77">
        <v>100.852999999999</v>
      </c>
    </row>
    <row r="78" spans="1:44">
      <c r="A78">
        <v>55653</v>
      </c>
      <c r="B78" t="s">
        <v>19</v>
      </c>
      <c r="C78" t="s">
        <v>23</v>
      </c>
      <c r="D78">
        <v>540480</v>
      </c>
      <c r="E78">
        <v>2.1899989999999998</v>
      </c>
      <c r="F78">
        <v>2.3470170000000001</v>
      </c>
      <c r="G78">
        <v>0.15701799999999999</v>
      </c>
      <c r="H78">
        <v>157.018</v>
      </c>
      <c r="M78" s="2">
        <v>36183</v>
      </c>
      <c r="N78" s="2" t="s">
        <v>50</v>
      </c>
      <c r="O78" s="2" t="s">
        <v>71</v>
      </c>
      <c r="P78" s="2">
        <v>144754</v>
      </c>
      <c r="Q78" s="2">
        <v>1.1143959999999999</v>
      </c>
      <c r="R78" s="2">
        <v>1.2750170000000001</v>
      </c>
      <c r="S78" s="2">
        <v>0.16062100000000001</v>
      </c>
      <c r="T78" s="2">
        <v>160.62100000000001</v>
      </c>
      <c r="Y78">
        <v>53704</v>
      </c>
      <c r="Z78" t="s">
        <v>52</v>
      </c>
      <c r="AA78" t="s">
        <v>47</v>
      </c>
      <c r="AB78">
        <v>50142</v>
      </c>
      <c r="AC78">
        <v>2.0037690000000001</v>
      </c>
      <c r="AD78">
        <v>2.108622</v>
      </c>
      <c r="AE78">
        <v>0.104852999999999</v>
      </c>
      <c r="AF78">
        <v>104.852999999999</v>
      </c>
      <c r="AK78">
        <v>34942</v>
      </c>
      <c r="AL78" t="s">
        <v>45</v>
      </c>
      <c r="AM78" t="s">
        <v>46</v>
      </c>
      <c r="AN78">
        <v>48076</v>
      </c>
      <c r="AO78">
        <v>2.0026329999999999</v>
      </c>
      <c r="AP78">
        <v>2.1006170000000002</v>
      </c>
      <c r="AQ78">
        <v>9.7984000000000293E-2</v>
      </c>
      <c r="AR78">
        <v>97.984000000000293</v>
      </c>
    </row>
    <row r="79" spans="1:44">
      <c r="A79">
        <v>54650</v>
      </c>
      <c r="B79" t="s">
        <v>19</v>
      </c>
      <c r="C79" t="s">
        <v>17</v>
      </c>
      <c r="D79">
        <v>535954</v>
      </c>
      <c r="E79">
        <v>2.37</v>
      </c>
      <c r="F79">
        <v>2.543145</v>
      </c>
      <c r="G79">
        <v>0.17314499999999899</v>
      </c>
      <c r="H79">
        <v>173.14499999999899</v>
      </c>
      <c r="M79" s="2">
        <v>56888</v>
      </c>
      <c r="N79" s="2" t="s">
        <v>50</v>
      </c>
      <c r="O79" s="2" t="s">
        <v>69</v>
      </c>
      <c r="P79" s="2">
        <v>145410</v>
      </c>
      <c r="Q79" s="2">
        <v>1.449999</v>
      </c>
      <c r="R79" s="2">
        <v>1.5815129999999999</v>
      </c>
      <c r="S79" s="2">
        <v>0.13151399999999999</v>
      </c>
      <c r="T79" s="2">
        <v>131.51400000000001</v>
      </c>
      <c r="Y79">
        <v>51373</v>
      </c>
      <c r="Z79" t="s">
        <v>45</v>
      </c>
      <c r="AA79" t="s">
        <v>47</v>
      </c>
      <c r="AB79">
        <v>102326</v>
      </c>
      <c r="AC79">
        <v>2.0037690000000001</v>
      </c>
      <c r="AD79">
        <v>2.108622</v>
      </c>
      <c r="AE79">
        <v>0.104852999999999</v>
      </c>
      <c r="AF79">
        <v>104.852999999999</v>
      </c>
      <c r="AK79">
        <v>38860</v>
      </c>
      <c r="AL79" t="s">
        <v>45</v>
      </c>
      <c r="AM79" t="s">
        <v>47</v>
      </c>
      <c r="AN79">
        <v>33186</v>
      </c>
      <c r="AO79">
        <v>2.0037690000000001</v>
      </c>
      <c r="AP79">
        <v>2.1046269999999998</v>
      </c>
      <c r="AQ79">
        <v>0.100857999999999</v>
      </c>
      <c r="AR79">
        <v>100.857999999999</v>
      </c>
    </row>
    <row r="80" spans="1:44">
      <c r="A80">
        <v>47670</v>
      </c>
      <c r="B80" t="s">
        <v>19</v>
      </c>
      <c r="C80" t="s">
        <v>12</v>
      </c>
      <c r="D80">
        <v>539096</v>
      </c>
      <c r="E80">
        <v>2.4399989999999998</v>
      </c>
      <c r="F80">
        <v>2.707017</v>
      </c>
      <c r="G80">
        <v>0.26701799999999998</v>
      </c>
      <c r="H80">
        <v>267.01799999999997</v>
      </c>
      <c r="M80" s="2">
        <v>51725</v>
      </c>
      <c r="N80" s="2" t="s">
        <v>50</v>
      </c>
      <c r="O80" s="2" t="s">
        <v>70</v>
      </c>
      <c r="P80" s="2">
        <v>80368</v>
      </c>
      <c r="Q80" s="2">
        <v>1.46258</v>
      </c>
      <c r="R80" s="2">
        <v>1.5815079999999999</v>
      </c>
      <c r="S80" s="2">
        <v>0.11892800000000001</v>
      </c>
      <c r="T80" s="2">
        <v>118.928</v>
      </c>
      <c r="Y80">
        <v>38518</v>
      </c>
      <c r="Z80" t="s">
        <v>52</v>
      </c>
      <c r="AA80" t="s">
        <v>47</v>
      </c>
      <c r="AB80">
        <v>50142</v>
      </c>
      <c r="AC80">
        <v>1.5037689999999999</v>
      </c>
      <c r="AD80">
        <v>1.608622</v>
      </c>
      <c r="AE80">
        <v>0.104852999999999</v>
      </c>
      <c r="AF80">
        <v>104.852999999999</v>
      </c>
      <c r="AK80">
        <v>37198</v>
      </c>
      <c r="AL80" t="s">
        <v>52</v>
      </c>
      <c r="AM80" t="s">
        <v>46</v>
      </c>
      <c r="AN80">
        <v>57838</v>
      </c>
      <c r="AO80">
        <v>1.5026329999999899</v>
      </c>
      <c r="AP80">
        <v>1.600617</v>
      </c>
      <c r="AQ80">
        <v>9.7984000000000002E-2</v>
      </c>
      <c r="AR80">
        <v>97.983999999999995</v>
      </c>
    </row>
    <row r="81" spans="1:44">
      <c r="A81">
        <v>57689</v>
      </c>
      <c r="B81" t="s">
        <v>7</v>
      </c>
      <c r="C81" t="s">
        <v>21</v>
      </c>
      <c r="D81">
        <v>539674</v>
      </c>
      <c r="E81">
        <v>2.1899989999999998</v>
      </c>
      <c r="F81">
        <v>2.3470170000000001</v>
      </c>
      <c r="G81">
        <v>0.15701799999999999</v>
      </c>
      <c r="H81">
        <v>157.018</v>
      </c>
      <c r="M81" s="2">
        <v>37692</v>
      </c>
      <c r="N81" s="2" t="s">
        <v>50</v>
      </c>
      <c r="O81" s="2" t="s">
        <v>67</v>
      </c>
      <c r="P81" s="2">
        <v>95560</v>
      </c>
      <c r="Q81" s="2">
        <v>2.6025179999999999</v>
      </c>
      <c r="R81" s="2">
        <v>2.7112319999999999</v>
      </c>
      <c r="S81" s="2">
        <v>0.10871400000000001</v>
      </c>
      <c r="T81" s="2">
        <v>108.714</v>
      </c>
      <c r="Y81">
        <v>53704</v>
      </c>
      <c r="Z81" t="s">
        <v>52</v>
      </c>
      <c r="AA81" t="s">
        <v>47</v>
      </c>
      <c r="AB81">
        <v>50142</v>
      </c>
      <c r="AC81">
        <v>2.0037690000000001</v>
      </c>
      <c r="AD81">
        <v>2.108622</v>
      </c>
      <c r="AE81">
        <v>0.104852999999999</v>
      </c>
      <c r="AF81">
        <v>104.852999999999</v>
      </c>
      <c r="AK81">
        <v>57518</v>
      </c>
      <c r="AL81" t="s">
        <v>52</v>
      </c>
      <c r="AM81" t="s">
        <v>47</v>
      </c>
      <c r="AN81">
        <v>83620</v>
      </c>
      <c r="AO81">
        <v>1.5037689999999999</v>
      </c>
      <c r="AP81">
        <v>1.6046320000000001</v>
      </c>
      <c r="AQ81">
        <v>0.100862999999999</v>
      </c>
      <c r="AR81">
        <v>100.862999999999</v>
      </c>
    </row>
    <row r="82" spans="1:44">
      <c r="A82">
        <v>50221</v>
      </c>
      <c r="B82" t="s">
        <v>7</v>
      </c>
      <c r="C82" t="s">
        <v>15</v>
      </c>
      <c r="D82">
        <v>535954</v>
      </c>
      <c r="E82">
        <v>2.37</v>
      </c>
      <c r="F82">
        <v>2.5390190000000001</v>
      </c>
      <c r="G82">
        <v>0.169019</v>
      </c>
      <c r="H82">
        <v>169.01900000000001</v>
      </c>
      <c r="M82" s="2">
        <v>44112</v>
      </c>
      <c r="N82" s="2" t="s">
        <v>48</v>
      </c>
      <c r="O82" s="2" t="s">
        <v>22</v>
      </c>
      <c r="P82" s="2">
        <v>244044</v>
      </c>
      <c r="Q82" s="2">
        <v>1.1141559999999999</v>
      </c>
      <c r="R82" s="2">
        <v>1.2750220000000001</v>
      </c>
      <c r="S82" s="2">
        <v>0.16086600000000001</v>
      </c>
      <c r="T82" s="2">
        <v>160.86600000000001</v>
      </c>
      <c r="Y82">
        <v>51373</v>
      </c>
      <c r="Z82" t="s">
        <v>45</v>
      </c>
      <c r="AA82" t="s">
        <v>47</v>
      </c>
      <c r="AB82">
        <v>102326</v>
      </c>
      <c r="AC82">
        <v>2.0037690000000001</v>
      </c>
      <c r="AD82">
        <v>2.108622</v>
      </c>
      <c r="AE82">
        <v>0.104852999999999</v>
      </c>
      <c r="AF82">
        <v>104.852999999999</v>
      </c>
      <c r="AK82">
        <v>49144</v>
      </c>
      <c r="AL82" t="s">
        <v>52</v>
      </c>
      <c r="AM82" t="s">
        <v>46</v>
      </c>
      <c r="AN82">
        <v>60842</v>
      </c>
      <c r="AO82">
        <v>2.0026329999999999</v>
      </c>
      <c r="AP82">
        <v>2.0618660000000002</v>
      </c>
      <c r="AQ82">
        <v>5.9233000000000299E-2</v>
      </c>
      <c r="AR82">
        <v>59.233000000000303</v>
      </c>
    </row>
    <row r="83" spans="1:44">
      <c r="A83">
        <v>47966</v>
      </c>
      <c r="B83" t="s">
        <v>7</v>
      </c>
      <c r="C83" t="s">
        <v>16</v>
      </c>
      <c r="D83">
        <v>539406</v>
      </c>
      <c r="E83">
        <v>2.4399989999999998</v>
      </c>
      <c r="F83">
        <v>2.7070189999999998</v>
      </c>
      <c r="G83">
        <v>0.26701999999999998</v>
      </c>
      <c r="H83">
        <v>267.02</v>
      </c>
      <c r="M83" s="2">
        <v>46036</v>
      </c>
      <c r="N83" s="2" t="s">
        <v>48</v>
      </c>
      <c r="O83" s="2" t="s">
        <v>51</v>
      </c>
      <c r="P83" s="2">
        <v>40510</v>
      </c>
      <c r="Q83" s="2">
        <v>1.114805</v>
      </c>
      <c r="R83" s="2">
        <v>1.1732020000000001</v>
      </c>
      <c r="S83" s="2">
        <v>5.8396999999999998E-2</v>
      </c>
      <c r="T83" s="2">
        <v>58.396999999999998</v>
      </c>
      <c r="Y83">
        <v>38518</v>
      </c>
      <c r="Z83" t="s">
        <v>52</v>
      </c>
      <c r="AA83" t="s">
        <v>47</v>
      </c>
      <c r="AB83">
        <v>50142</v>
      </c>
      <c r="AC83">
        <v>1.5037689999999999</v>
      </c>
      <c r="AD83">
        <v>1.608622</v>
      </c>
      <c r="AE83">
        <v>0.104852999999999</v>
      </c>
      <c r="AF83">
        <v>104.852999999999</v>
      </c>
      <c r="AK83">
        <v>48145</v>
      </c>
      <c r="AL83" t="s">
        <v>52</v>
      </c>
      <c r="AM83" t="s">
        <v>47</v>
      </c>
      <c r="AN83">
        <v>57652</v>
      </c>
      <c r="AO83">
        <v>2.0037690000000001</v>
      </c>
      <c r="AP83">
        <v>2.1046269999999998</v>
      </c>
      <c r="AQ83">
        <v>0.100857999999999</v>
      </c>
      <c r="AR83">
        <v>100.857999999999</v>
      </c>
    </row>
    <row r="84" spans="1:44">
      <c r="A84">
        <v>49148</v>
      </c>
      <c r="B84" t="s">
        <v>24</v>
      </c>
      <c r="C84" t="s">
        <v>12</v>
      </c>
      <c r="D84">
        <v>543804</v>
      </c>
      <c r="E84">
        <v>2.1899989999999998</v>
      </c>
      <c r="F84">
        <v>2.5200499999999999</v>
      </c>
      <c r="G84">
        <v>0.33005099999999998</v>
      </c>
      <c r="H84">
        <v>330.05099999999999</v>
      </c>
      <c r="M84" s="2">
        <v>34795</v>
      </c>
      <c r="N84" s="2" t="s">
        <v>48</v>
      </c>
      <c r="O84" s="2" t="s">
        <v>69</v>
      </c>
      <c r="P84" s="2">
        <v>270074</v>
      </c>
      <c r="Q84" s="2">
        <v>1.46234</v>
      </c>
      <c r="R84" s="2">
        <v>1.5815129999999999</v>
      </c>
      <c r="S84" s="2">
        <v>0.119173</v>
      </c>
      <c r="T84" s="2">
        <v>119.173</v>
      </c>
      <c r="Y84">
        <v>53704</v>
      </c>
      <c r="Z84" t="s">
        <v>52</v>
      </c>
      <c r="AA84" t="s">
        <v>47</v>
      </c>
      <c r="AB84">
        <v>50142</v>
      </c>
      <c r="AC84">
        <v>2.0037690000000001</v>
      </c>
      <c r="AD84">
        <v>2.108622</v>
      </c>
      <c r="AE84">
        <v>0.104852999999999</v>
      </c>
      <c r="AF84">
        <v>104.852999999999</v>
      </c>
      <c r="AK84">
        <v>45654</v>
      </c>
      <c r="AL84" t="s">
        <v>53</v>
      </c>
      <c r="AM84" t="s">
        <v>46</v>
      </c>
      <c r="AN84">
        <v>70102</v>
      </c>
      <c r="AO84">
        <v>1.5026329999999899</v>
      </c>
      <c r="AP84">
        <v>1.5618570000000001</v>
      </c>
      <c r="AQ84">
        <v>5.9224000000000103E-2</v>
      </c>
      <c r="AR84">
        <v>59.224000000000103</v>
      </c>
    </row>
    <row r="85" spans="1:44">
      <c r="A85">
        <v>32860</v>
      </c>
      <c r="B85" t="s">
        <v>24</v>
      </c>
      <c r="C85" t="s">
        <v>26</v>
      </c>
      <c r="D85">
        <v>535954</v>
      </c>
      <c r="E85">
        <v>2.37</v>
      </c>
      <c r="F85">
        <v>2.543018</v>
      </c>
      <c r="G85">
        <v>0.17301799999999901</v>
      </c>
      <c r="H85">
        <v>173.01799999999901</v>
      </c>
      <c r="M85" s="2">
        <v>34782</v>
      </c>
      <c r="N85" s="2" t="s">
        <v>48</v>
      </c>
      <c r="O85" s="2" t="s">
        <v>23</v>
      </c>
      <c r="P85" s="2">
        <v>56336</v>
      </c>
      <c r="Q85" s="2">
        <v>2.6022780000000001</v>
      </c>
      <c r="R85" s="2">
        <v>2.7112370000000001</v>
      </c>
      <c r="S85" s="2">
        <v>0.108959</v>
      </c>
      <c r="T85" s="2">
        <v>108.959</v>
      </c>
      <c r="Y85">
        <v>51373</v>
      </c>
      <c r="Z85" t="s">
        <v>45</v>
      </c>
      <c r="AA85" t="s">
        <v>47</v>
      </c>
      <c r="AB85">
        <v>102326</v>
      </c>
      <c r="AC85">
        <v>2.0037690000000001</v>
      </c>
      <c r="AD85">
        <v>2.108622</v>
      </c>
      <c r="AE85">
        <v>0.104852999999999</v>
      </c>
      <c r="AF85">
        <v>104.852999999999</v>
      </c>
      <c r="AK85">
        <v>51669</v>
      </c>
      <c r="AL85" t="s">
        <v>53</v>
      </c>
      <c r="AM85" t="s">
        <v>47</v>
      </c>
      <c r="AN85">
        <v>43824</v>
      </c>
      <c r="AO85">
        <v>1.5037689999999999</v>
      </c>
      <c r="AP85">
        <v>1.604622</v>
      </c>
      <c r="AQ85">
        <v>0.100852999999999</v>
      </c>
      <c r="AR85">
        <v>100.852999999999</v>
      </c>
    </row>
    <row r="86" spans="1:44">
      <c r="A86">
        <v>59259</v>
      </c>
      <c r="B86" t="s">
        <v>24</v>
      </c>
      <c r="C86" t="s">
        <v>19</v>
      </c>
      <c r="D86">
        <v>538414</v>
      </c>
      <c r="E86">
        <v>2.4399989999999998</v>
      </c>
      <c r="F86">
        <v>2.707017</v>
      </c>
      <c r="G86">
        <v>0.26701799999999998</v>
      </c>
      <c r="H86">
        <v>267.01799999999997</v>
      </c>
      <c r="M86" s="2">
        <v>49594</v>
      </c>
      <c r="N86" s="2" t="s">
        <v>16</v>
      </c>
      <c r="O86" s="2" t="s">
        <v>23</v>
      </c>
      <c r="P86" s="2">
        <v>122756</v>
      </c>
      <c r="Q86" s="2">
        <v>1.1000000000000001</v>
      </c>
      <c r="R86" s="2">
        <v>1.255091</v>
      </c>
      <c r="S86" s="2">
        <v>0.15509100000000001</v>
      </c>
      <c r="T86" s="2">
        <v>155.09100000000001</v>
      </c>
      <c r="Y86">
        <v>38518</v>
      </c>
      <c r="Z86" t="s">
        <v>52</v>
      </c>
      <c r="AA86" t="s">
        <v>47</v>
      </c>
      <c r="AB86">
        <v>50142</v>
      </c>
      <c r="AC86">
        <v>1.5037689999999999</v>
      </c>
      <c r="AD86">
        <v>1.608622</v>
      </c>
      <c r="AE86">
        <v>0.104852999999999</v>
      </c>
      <c r="AF86">
        <v>104.852999999999</v>
      </c>
      <c r="AK86">
        <v>57695</v>
      </c>
      <c r="AL86" t="s">
        <v>53</v>
      </c>
      <c r="AM86" t="s">
        <v>46</v>
      </c>
      <c r="AN86">
        <v>70102</v>
      </c>
      <c r="AO86">
        <v>2.0026329999999999</v>
      </c>
      <c r="AP86">
        <v>2.0618569999999998</v>
      </c>
      <c r="AQ86">
        <v>5.9223999999999902E-2</v>
      </c>
      <c r="AR86">
        <v>59.223999999999897</v>
      </c>
    </row>
    <row r="87" spans="1:44">
      <c r="A87">
        <v>45257</v>
      </c>
      <c r="B87" t="s">
        <v>8</v>
      </c>
      <c r="C87" t="s">
        <v>20</v>
      </c>
      <c r="D87">
        <v>540480</v>
      </c>
      <c r="E87">
        <v>2.1899989999999998</v>
      </c>
      <c r="F87">
        <v>2.3350170000000001</v>
      </c>
      <c r="G87">
        <v>0.14501800000000001</v>
      </c>
      <c r="H87">
        <v>145.018</v>
      </c>
      <c r="M87" s="2">
        <v>46724</v>
      </c>
      <c r="N87" s="2" t="s">
        <v>16</v>
      </c>
      <c r="O87" s="2" t="s">
        <v>50</v>
      </c>
      <c r="P87" s="2">
        <v>74892</v>
      </c>
      <c r="Q87" s="2">
        <v>1.1100000000000001</v>
      </c>
      <c r="R87" s="2">
        <v>1.3270219999999999</v>
      </c>
      <c r="S87" s="2">
        <v>0.21702199999999999</v>
      </c>
      <c r="T87" s="2">
        <v>217.02199999999999</v>
      </c>
      <c r="Y87">
        <v>53704</v>
      </c>
      <c r="Z87" t="s">
        <v>52</v>
      </c>
      <c r="AA87" t="s">
        <v>47</v>
      </c>
      <c r="AB87">
        <v>50142</v>
      </c>
      <c r="AC87">
        <v>2.0037690000000001</v>
      </c>
      <c r="AD87">
        <v>2.108622</v>
      </c>
      <c r="AE87">
        <v>0.104852999999999</v>
      </c>
      <c r="AF87">
        <v>104.852999999999</v>
      </c>
      <c r="AK87">
        <v>54586</v>
      </c>
      <c r="AL87" t="s">
        <v>53</v>
      </c>
      <c r="AM87" t="s">
        <v>47</v>
      </c>
      <c r="AN87">
        <v>15982</v>
      </c>
      <c r="AO87">
        <v>2.0037690000000001</v>
      </c>
      <c r="AP87">
        <v>2.104622</v>
      </c>
      <c r="AQ87">
        <v>0.100852999999999</v>
      </c>
      <c r="AR87">
        <v>100.852999999999</v>
      </c>
    </row>
    <row r="88" spans="1:44">
      <c r="A88">
        <v>51228</v>
      </c>
      <c r="B88" t="s">
        <v>8</v>
      </c>
      <c r="C88" t="s">
        <v>12</v>
      </c>
      <c r="D88">
        <v>535954</v>
      </c>
      <c r="E88">
        <v>2.37</v>
      </c>
      <c r="F88">
        <v>2.54349899999999</v>
      </c>
      <c r="G88">
        <v>0.17349899999999899</v>
      </c>
      <c r="H88">
        <v>173.498999999999</v>
      </c>
      <c r="M88" s="2">
        <v>33546</v>
      </c>
      <c r="N88" s="2" t="s">
        <v>16</v>
      </c>
      <c r="O88" s="2" t="s">
        <v>48</v>
      </c>
      <c r="P88" s="2">
        <v>274496</v>
      </c>
      <c r="Q88" s="2">
        <v>1.122946</v>
      </c>
      <c r="R88" s="2">
        <v>1.3270169999999999</v>
      </c>
      <c r="S88" s="2">
        <v>0.204071</v>
      </c>
      <c r="T88" s="2">
        <v>204.071</v>
      </c>
      <c r="Y88">
        <v>51373</v>
      </c>
      <c r="Z88" t="s">
        <v>45</v>
      </c>
      <c r="AA88" t="s">
        <v>47</v>
      </c>
      <c r="AB88">
        <v>102326</v>
      </c>
      <c r="AC88">
        <v>2.0037690000000001</v>
      </c>
      <c r="AD88">
        <v>2.108622</v>
      </c>
      <c r="AE88">
        <v>0.104852999999999</v>
      </c>
      <c r="AF88">
        <v>104.852999999999</v>
      </c>
      <c r="AK88">
        <v>55434</v>
      </c>
      <c r="AL88" t="s">
        <v>16</v>
      </c>
      <c r="AM88" t="s">
        <v>46</v>
      </c>
      <c r="AN88">
        <v>111012</v>
      </c>
      <c r="AO88">
        <v>1.5</v>
      </c>
      <c r="AP88">
        <v>1.600627</v>
      </c>
      <c r="AQ88">
        <v>0.10062699999999999</v>
      </c>
      <c r="AR88">
        <v>100.627</v>
      </c>
    </row>
    <row r="89" spans="1:44">
      <c r="A89">
        <v>34637</v>
      </c>
      <c r="B89" t="s">
        <v>8</v>
      </c>
      <c r="C89" t="s">
        <v>26</v>
      </c>
      <c r="D89">
        <v>538538</v>
      </c>
      <c r="E89">
        <v>2.4400029999999999</v>
      </c>
      <c r="F89">
        <v>2.7030189999999998</v>
      </c>
      <c r="G89">
        <v>0.26301599999999897</v>
      </c>
      <c r="H89">
        <v>263.015999999999</v>
      </c>
      <c r="M89" s="2">
        <v>38349</v>
      </c>
      <c r="N89" s="2" t="s">
        <v>16</v>
      </c>
      <c r="O89" s="2" t="s">
        <v>24</v>
      </c>
      <c r="P89" s="2">
        <v>222060</v>
      </c>
      <c r="Q89" s="2">
        <v>1.449999</v>
      </c>
      <c r="R89" s="2">
        <v>1.5810660000000001</v>
      </c>
      <c r="S89" s="2">
        <v>0.13106699999999999</v>
      </c>
      <c r="T89" s="2">
        <v>131.06700000000001</v>
      </c>
      <c r="Y89">
        <v>38518</v>
      </c>
      <c r="Z89" t="s">
        <v>52</v>
      </c>
      <c r="AA89" t="s">
        <v>47</v>
      </c>
      <c r="AB89">
        <v>50142</v>
      </c>
      <c r="AC89">
        <v>1.5037689999999999</v>
      </c>
      <c r="AD89">
        <v>1.608622</v>
      </c>
      <c r="AE89">
        <v>0.104852999999999</v>
      </c>
      <c r="AF89">
        <v>104.852999999999</v>
      </c>
      <c r="AK89">
        <v>59100</v>
      </c>
      <c r="AL89" t="s">
        <v>16</v>
      </c>
      <c r="AM89" t="s">
        <v>11</v>
      </c>
      <c r="AN89">
        <v>22238</v>
      </c>
      <c r="AO89">
        <v>1.5037400000000001</v>
      </c>
      <c r="AP89">
        <v>1.600622</v>
      </c>
      <c r="AQ89">
        <v>9.6881999999999899E-2</v>
      </c>
      <c r="AR89">
        <v>96.881999999999906</v>
      </c>
    </row>
    <row r="90" spans="1:44">
      <c r="A90">
        <v>47139</v>
      </c>
      <c r="B90" t="s">
        <v>23</v>
      </c>
      <c r="C90" t="s">
        <v>22</v>
      </c>
      <c r="D90">
        <v>540480</v>
      </c>
      <c r="E90">
        <v>2.1899989999999998</v>
      </c>
      <c r="F90">
        <v>2.3310170000000001</v>
      </c>
      <c r="G90">
        <v>0.141018</v>
      </c>
      <c r="H90">
        <v>141.018</v>
      </c>
      <c r="M90" s="2">
        <v>52871</v>
      </c>
      <c r="N90" s="2" t="s">
        <v>16</v>
      </c>
      <c r="O90" s="2" t="s">
        <v>65</v>
      </c>
      <c r="P90" s="2">
        <v>86500</v>
      </c>
      <c r="Q90" s="2">
        <v>1.4624710000000001</v>
      </c>
      <c r="R90" s="2">
        <v>1.581062</v>
      </c>
      <c r="S90" s="2">
        <v>0.118591</v>
      </c>
      <c r="T90" s="2">
        <v>118.59099999999999</v>
      </c>
      <c r="Y90">
        <v>53704</v>
      </c>
      <c r="Z90" t="s">
        <v>52</v>
      </c>
      <c r="AA90" t="s">
        <v>47</v>
      </c>
      <c r="AB90">
        <v>50142</v>
      </c>
      <c r="AC90">
        <v>2.0037690000000001</v>
      </c>
      <c r="AD90">
        <v>2.108622</v>
      </c>
      <c r="AE90">
        <v>0.104852999999999</v>
      </c>
      <c r="AF90">
        <v>104.852999999999</v>
      </c>
      <c r="AK90">
        <v>55438</v>
      </c>
      <c r="AL90" t="s">
        <v>16</v>
      </c>
      <c r="AM90" t="s">
        <v>46</v>
      </c>
      <c r="AN90">
        <v>110826</v>
      </c>
      <c r="AO90">
        <v>2</v>
      </c>
      <c r="AP90">
        <v>2.100622</v>
      </c>
      <c r="AQ90">
        <v>0.100621999999999</v>
      </c>
      <c r="AR90">
        <v>100.62199999999901</v>
      </c>
    </row>
    <row r="91" spans="1:44">
      <c r="A91">
        <v>48101</v>
      </c>
      <c r="B91" t="s">
        <v>23</v>
      </c>
      <c r="C91" t="s">
        <v>19</v>
      </c>
      <c r="D91">
        <v>535954</v>
      </c>
      <c r="E91">
        <v>2.37</v>
      </c>
      <c r="F91">
        <v>2.5430779999999999</v>
      </c>
      <c r="G91">
        <v>0.17307799999999901</v>
      </c>
      <c r="H91">
        <v>173.07799999999901</v>
      </c>
      <c r="M91" s="2">
        <v>34240</v>
      </c>
      <c r="N91" s="2" t="s">
        <v>16</v>
      </c>
      <c r="O91" s="2" t="s">
        <v>62</v>
      </c>
      <c r="P91" s="2">
        <v>210712</v>
      </c>
      <c r="Q91" s="2">
        <v>2.5899990000000002</v>
      </c>
      <c r="R91" s="2">
        <v>2.7470219999999999</v>
      </c>
      <c r="S91" s="2">
        <v>0.157023</v>
      </c>
      <c r="T91" s="2">
        <v>157.023</v>
      </c>
      <c r="Y91">
        <v>51373</v>
      </c>
      <c r="Z91" t="s">
        <v>45</v>
      </c>
      <c r="AA91" t="s">
        <v>47</v>
      </c>
      <c r="AB91">
        <v>102326</v>
      </c>
      <c r="AC91">
        <v>2.0037690000000001</v>
      </c>
      <c r="AD91">
        <v>2.108622</v>
      </c>
      <c r="AE91">
        <v>0.104852999999999</v>
      </c>
      <c r="AF91">
        <v>104.852999999999</v>
      </c>
      <c r="AK91">
        <v>50989</v>
      </c>
      <c r="AL91" t="s">
        <v>16</v>
      </c>
      <c r="AM91" t="s">
        <v>11</v>
      </c>
      <c r="AN91">
        <v>23802</v>
      </c>
      <c r="AO91">
        <v>2.0037400000000001</v>
      </c>
      <c r="AP91">
        <v>2.1006269999999998</v>
      </c>
      <c r="AQ91">
        <v>9.6886999999999696E-2</v>
      </c>
      <c r="AR91">
        <v>96.886999999999702</v>
      </c>
    </row>
    <row r="92" spans="1:44">
      <c r="A92">
        <v>33025</v>
      </c>
      <c r="B92" t="s">
        <v>23</v>
      </c>
      <c r="C92" t="s">
        <v>20</v>
      </c>
      <c r="D92">
        <v>538414</v>
      </c>
      <c r="E92">
        <v>2.4399989999999998</v>
      </c>
      <c r="F92">
        <v>2.703017</v>
      </c>
      <c r="G92">
        <v>0.26301799999999997</v>
      </c>
      <c r="H92">
        <v>263.01799999999997</v>
      </c>
      <c r="M92" s="2">
        <v>44172</v>
      </c>
      <c r="N92" s="2" t="s">
        <v>16</v>
      </c>
      <c r="O92" s="2" t="s">
        <v>63</v>
      </c>
      <c r="P92" s="2">
        <v>151506</v>
      </c>
      <c r="Q92" s="2">
        <v>2.602471</v>
      </c>
      <c r="R92" s="2">
        <v>2.747017</v>
      </c>
      <c r="S92" s="2">
        <v>0.14454600000000001</v>
      </c>
      <c r="T92" s="2">
        <v>144.54599999999999</v>
      </c>
      <c r="Y92">
        <v>38518</v>
      </c>
      <c r="Z92" t="s">
        <v>52</v>
      </c>
      <c r="AA92" t="s">
        <v>47</v>
      </c>
      <c r="AB92">
        <v>50142</v>
      </c>
      <c r="AC92">
        <v>1.5037689999999999</v>
      </c>
      <c r="AD92">
        <v>1.608622</v>
      </c>
      <c r="AE92">
        <v>0.104852999999999</v>
      </c>
      <c r="AF92">
        <v>104.852999999999</v>
      </c>
      <c r="AK92">
        <v>60297</v>
      </c>
      <c r="AL92" t="s">
        <v>45</v>
      </c>
      <c r="AM92" t="s">
        <v>46</v>
      </c>
      <c r="AN92">
        <v>48076</v>
      </c>
      <c r="AO92">
        <v>1.5026329999999899</v>
      </c>
      <c r="AP92">
        <v>1.600622</v>
      </c>
      <c r="AQ92">
        <v>9.7989000000000104E-2</v>
      </c>
      <c r="AR92">
        <v>97.989000000000104</v>
      </c>
    </row>
    <row r="93" spans="1:44">
      <c r="A93">
        <v>42239</v>
      </c>
      <c r="B93" t="s">
        <v>20</v>
      </c>
      <c r="C93" t="s">
        <v>17</v>
      </c>
      <c r="D93">
        <v>540480</v>
      </c>
      <c r="E93">
        <v>2.1899989999999998</v>
      </c>
      <c r="F93">
        <v>2.3350170000000001</v>
      </c>
      <c r="G93">
        <v>0.14501800000000001</v>
      </c>
      <c r="H93">
        <v>145.018</v>
      </c>
      <c r="M93" s="2">
        <v>55369</v>
      </c>
      <c r="N93" s="2" t="s">
        <v>52</v>
      </c>
      <c r="O93" s="2" t="s">
        <v>23</v>
      </c>
      <c r="P93" s="2">
        <v>337374</v>
      </c>
      <c r="Q93" s="2">
        <v>1.112231</v>
      </c>
      <c r="R93" s="2">
        <v>1.255091</v>
      </c>
      <c r="S93" s="2">
        <v>0.14285999999999999</v>
      </c>
      <c r="T93" s="2">
        <v>142.86000000000001</v>
      </c>
      <c r="Y93">
        <v>53704</v>
      </c>
      <c r="Z93" t="s">
        <v>52</v>
      </c>
      <c r="AA93" t="s">
        <v>47</v>
      </c>
      <c r="AB93">
        <v>50142</v>
      </c>
      <c r="AC93">
        <v>2.0037690000000001</v>
      </c>
      <c r="AD93">
        <v>2.108622</v>
      </c>
      <c r="AE93">
        <v>0.104852999999999</v>
      </c>
      <c r="AF93">
        <v>104.852999999999</v>
      </c>
      <c r="AK93">
        <v>44623</v>
      </c>
      <c r="AL93" t="s">
        <v>45</v>
      </c>
      <c r="AM93" t="s">
        <v>47</v>
      </c>
      <c r="AN93">
        <v>39442</v>
      </c>
      <c r="AO93">
        <v>1.5037689999999999</v>
      </c>
      <c r="AP93">
        <v>1.604622</v>
      </c>
      <c r="AQ93">
        <v>0.100852999999999</v>
      </c>
      <c r="AR93">
        <v>100.852999999999</v>
      </c>
    </row>
    <row r="94" spans="1:44">
      <c r="A94">
        <v>60528</v>
      </c>
      <c r="B94" t="s">
        <v>20</v>
      </c>
      <c r="C94" t="s">
        <v>11</v>
      </c>
      <c r="D94">
        <v>535954</v>
      </c>
      <c r="E94">
        <v>2.37</v>
      </c>
      <c r="F94">
        <v>2.5430169999999999</v>
      </c>
      <c r="G94">
        <v>0.173016999999999</v>
      </c>
      <c r="H94">
        <v>173.016999999999</v>
      </c>
      <c r="M94" s="2">
        <v>38658</v>
      </c>
      <c r="N94" s="2" t="s">
        <v>52</v>
      </c>
      <c r="O94" s="2" t="s">
        <v>50</v>
      </c>
      <c r="P94" s="2">
        <v>8162</v>
      </c>
      <c r="Q94" s="2">
        <v>1.122706</v>
      </c>
      <c r="R94" s="2">
        <v>1.3270219999999999</v>
      </c>
      <c r="S94" s="2">
        <v>0.204316</v>
      </c>
      <c r="T94" s="2">
        <v>204.316</v>
      </c>
      <c r="Y94">
        <v>37084</v>
      </c>
      <c r="Z94" t="s">
        <v>16</v>
      </c>
      <c r="AA94" t="s">
        <v>47</v>
      </c>
      <c r="AB94">
        <v>91478</v>
      </c>
      <c r="AC94">
        <v>2.0000049999999998</v>
      </c>
      <c r="AD94">
        <v>2.1086269999999998</v>
      </c>
      <c r="AE94">
        <v>0.108622</v>
      </c>
      <c r="AF94">
        <v>108.622</v>
      </c>
      <c r="AK94">
        <v>34942</v>
      </c>
      <c r="AL94" t="s">
        <v>45</v>
      </c>
      <c r="AM94" t="s">
        <v>46</v>
      </c>
      <c r="AN94">
        <v>48076</v>
      </c>
      <c r="AO94">
        <v>2.0026329999999999</v>
      </c>
      <c r="AP94">
        <v>2.1006170000000002</v>
      </c>
      <c r="AQ94">
        <v>9.7984000000000293E-2</v>
      </c>
      <c r="AR94">
        <v>97.984000000000293</v>
      </c>
    </row>
    <row r="95" spans="1:44">
      <c r="A95">
        <v>60297</v>
      </c>
      <c r="B95" t="s">
        <v>20</v>
      </c>
      <c r="C95" t="s">
        <v>23</v>
      </c>
      <c r="D95">
        <v>538414</v>
      </c>
      <c r="E95">
        <v>2.4399989999999998</v>
      </c>
      <c r="F95">
        <v>2.7030210000000001</v>
      </c>
      <c r="G95">
        <v>0.26302199999999998</v>
      </c>
      <c r="H95">
        <v>263.02199999999999</v>
      </c>
      <c r="M95" s="2">
        <v>52056</v>
      </c>
      <c r="N95" s="2" t="s">
        <v>52</v>
      </c>
      <c r="O95" s="2" t="s">
        <v>24</v>
      </c>
      <c r="P95" s="2">
        <v>162764</v>
      </c>
      <c r="Q95" s="2">
        <v>1.4622310000000001</v>
      </c>
      <c r="R95" s="2">
        <v>1.5810660000000001</v>
      </c>
      <c r="S95" s="2">
        <v>0.118835</v>
      </c>
      <c r="T95" s="2">
        <v>118.83499999999999</v>
      </c>
      <c r="Y95">
        <v>37084</v>
      </c>
      <c r="Z95" t="s">
        <v>16</v>
      </c>
      <c r="AA95" t="s">
        <v>47</v>
      </c>
      <c r="AB95">
        <v>91478</v>
      </c>
      <c r="AC95">
        <v>2.0000049999999998</v>
      </c>
      <c r="AD95">
        <v>2.1086269999999998</v>
      </c>
      <c r="AE95">
        <v>0.108622</v>
      </c>
      <c r="AF95">
        <v>108.622</v>
      </c>
      <c r="AK95">
        <v>38860</v>
      </c>
      <c r="AL95" t="s">
        <v>45</v>
      </c>
      <c r="AM95" t="s">
        <v>47</v>
      </c>
      <c r="AN95">
        <v>33186</v>
      </c>
      <c r="AO95">
        <v>2.0037690000000001</v>
      </c>
      <c r="AP95">
        <v>2.1046269999999998</v>
      </c>
      <c r="AQ95">
        <v>0.100857999999999</v>
      </c>
      <c r="AR95">
        <v>100.857999999999</v>
      </c>
    </row>
    <row r="96" spans="1:44">
      <c r="A96">
        <v>38090</v>
      </c>
      <c r="B96" t="s">
        <v>21</v>
      </c>
      <c r="C96" t="s">
        <v>24</v>
      </c>
      <c r="D96">
        <v>540480</v>
      </c>
      <c r="E96">
        <v>2.1899989999999998</v>
      </c>
      <c r="F96">
        <v>2.3390170000000001</v>
      </c>
      <c r="G96">
        <v>0.14901800000000001</v>
      </c>
      <c r="H96">
        <v>149.018</v>
      </c>
      <c r="M96" s="2">
        <v>58529</v>
      </c>
      <c r="N96" s="2" t="s">
        <v>52</v>
      </c>
      <c r="O96" s="2" t="s">
        <v>62</v>
      </c>
      <c r="P96" s="2">
        <v>100700</v>
      </c>
      <c r="Q96" s="2">
        <v>2.6022310000000002</v>
      </c>
      <c r="R96" s="2">
        <v>2.7470219999999999</v>
      </c>
      <c r="S96" s="2">
        <v>0.144791</v>
      </c>
      <c r="T96" s="2">
        <v>144.791</v>
      </c>
      <c r="Y96">
        <v>37084</v>
      </c>
      <c r="Z96" t="s">
        <v>16</v>
      </c>
      <c r="AA96" t="s">
        <v>47</v>
      </c>
      <c r="AB96">
        <v>91478</v>
      </c>
      <c r="AC96">
        <v>2.0000049999999998</v>
      </c>
      <c r="AD96">
        <v>2.1086269999999998</v>
      </c>
      <c r="AE96">
        <v>0.108622</v>
      </c>
      <c r="AF96">
        <v>108.622</v>
      </c>
      <c r="AK96">
        <v>37198</v>
      </c>
      <c r="AL96" t="s">
        <v>52</v>
      </c>
      <c r="AM96" t="s">
        <v>46</v>
      </c>
      <c r="AN96">
        <v>57838</v>
      </c>
      <c r="AO96">
        <v>1.5026329999999899</v>
      </c>
      <c r="AP96">
        <v>1.600617</v>
      </c>
      <c r="AQ96">
        <v>9.7984000000000002E-2</v>
      </c>
      <c r="AR96">
        <v>97.983999999999995</v>
      </c>
    </row>
    <row r="97" spans="1:44">
      <c r="A97">
        <v>38091</v>
      </c>
      <c r="B97" t="s">
        <v>21</v>
      </c>
      <c r="C97" t="s">
        <v>24</v>
      </c>
      <c r="D97">
        <v>535954</v>
      </c>
      <c r="E97">
        <v>2.37</v>
      </c>
      <c r="F97">
        <v>2.54345</v>
      </c>
      <c r="G97">
        <v>0.17344999999999899</v>
      </c>
      <c r="H97">
        <v>173.44999999999899</v>
      </c>
      <c r="M97" s="2">
        <v>43505</v>
      </c>
      <c r="N97" s="2" t="s">
        <v>26</v>
      </c>
      <c r="O97" s="2" t="s">
        <v>46</v>
      </c>
      <c r="P97" s="2">
        <v>123190</v>
      </c>
      <c r="Q97" s="2">
        <v>1.1000000000000001</v>
      </c>
      <c r="R97" s="2">
        <v>1.214791</v>
      </c>
      <c r="S97" s="2">
        <v>0.114791</v>
      </c>
      <c r="T97" s="2">
        <v>114.791</v>
      </c>
      <c r="Y97">
        <v>37084</v>
      </c>
      <c r="Z97" t="s">
        <v>16</v>
      </c>
      <c r="AA97" t="s">
        <v>47</v>
      </c>
      <c r="AB97">
        <v>91478</v>
      </c>
      <c r="AC97">
        <v>2.0000049999999998</v>
      </c>
      <c r="AD97">
        <v>2.1086269999999998</v>
      </c>
      <c r="AE97">
        <v>0.108622</v>
      </c>
      <c r="AF97">
        <v>108.622</v>
      </c>
      <c r="AK97">
        <v>57518</v>
      </c>
      <c r="AL97" t="s">
        <v>52</v>
      </c>
      <c r="AM97" t="s">
        <v>47</v>
      </c>
      <c r="AN97">
        <v>83620</v>
      </c>
      <c r="AO97">
        <v>1.5037689999999999</v>
      </c>
      <c r="AP97">
        <v>1.6046320000000001</v>
      </c>
      <c r="AQ97">
        <v>0.100862999999999</v>
      </c>
      <c r="AR97">
        <v>100.862999999999</v>
      </c>
    </row>
    <row r="98" spans="1:44">
      <c r="A98">
        <v>55983</v>
      </c>
      <c r="B98" t="s">
        <v>21</v>
      </c>
      <c r="C98" t="s">
        <v>15</v>
      </c>
      <c r="D98">
        <v>538414</v>
      </c>
      <c r="E98">
        <v>2.4399989999999998</v>
      </c>
      <c r="F98">
        <v>2.7030180000000001</v>
      </c>
      <c r="G98">
        <v>0.263019</v>
      </c>
      <c r="H98">
        <v>263.01900000000001</v>
      </c>
      <c r="M98" s="2">
        <v>51836</v>
      </c>
      <c r="N98" s="2" t="s">
        <v>26</v>
      </c>
      <c r="O98" s="2" t="s">
        <v>7</v>
      </c>
      <c r="P98" s="2">
        <v>73390</v>
      </c>
      <c r="Q98" s="2">
        <v>1.1100000000000001</v>
      </c>
      <c r="R98" s="2">
        <v>1.3150219999999999</v>
      </c>
      <c r="S98" s="2">
        <v>0.20502200000000001</v>
      </c>
      <c r="T98" s="2">
        <v>205.02199999999999</v>
      </c>
      <c r="Y98">
        <v>37084</v>
      </c>
      <c r="Z98" t="s">
        <v>16</v>
      </c>
      <c r="AA98" t="s">
        <v>47</v>
      </c>
      <c r="AB98">
        <v>91478</v>
      </c>
      <c r="AC98">
        <v>2.0000049999999998</v>
      </c>
      <c r="AD98">
        <v>2.1086269999999998</v>
      </c>
      <c r="AE98">
        <v>0.108622</v>
      </c>
      <c r="AF98">
        <v>108.622</v>
      </c>
      <c r="AK98">
        <v>49144</v>
      </c>
      <c r="AL98" t="s">
        <v>52</v>
      </c>
      <c r="AM98" t="s">
        <v>46</v>
      </c>
      <c r="AN98">
        <v>60842</v>
      </c>
      <c r="AO98">
        <v>2.0026329999999999</v>
      </c>
      <c r="AP98">
        <v>2.0618660000000002</v>
      </c>
      <c r="AQ98">
        <v>5.9233000000000299E-2</v>
      </c>
      <c r="AR98">
        <v>59.233000000000303</v>
      </c>
    </row>
    <row r="99" spans="1:44">
      <c r="A99">
        <v>46621</v>
      </c>
      <c r="B99" t="s">
        <v>11</v>
      </c>
      <c r="C99" t="s">
        <v>21</v>
      </c>
      <c r="D99">
        <v>540480</v>
      </c>
      <c r="E99">
        <v>1.3</v>
      </c>
      <c r="F99">
        <v>1.447017</v>
      </c>
      <c r="G99">
        <v>0.14701699999999901</v>
      </c>
      <c r="H99">
        <v>147.016999999999</v>
      </c>
      <c r="M99" s="2">
        <v>33091</v>
      </c>
      <c r="N99" s="2" t="s">
        <v>26</v>
      </c>
      <c r="O99" s="2" t="s">
        <v>72</v>
      </c>
      <c r="P99" s="2">
        <v>303188</v>
      </c>
      <c r="Q99" s="2">
        <v>1.122698</v>
      </c>
      <c r="R99" s="2">
        <v>1.3150170000000001</v>
      </c>
      <c r="S99" s="2">
        <v>0.19231899999999999</v>
      </c>
      <c r="T99" s="2">
        <v>192.31899999999999</v>
      </c>
      <c r="Y99">
        <v>37084</v>
      </c>
      <c r="Z99" t="s">
        <v>16</v>
      </c>
      <c r="AA99" t="s">
        <v>47</v>
      </c>
      <c r="AB99">
        <v>91478</v>
      </c>
      <c r="AC99">
        <v>2.0000049999999998</v>
      </c>
      <c r="AD99">
        <v>2.1086269999999998</v>
      </c>
      <c r="AE99">
        <v>0.108622</v>
      </c>
      <c r="AF99">
        <v>108.622</v>
      </c>
      <c r="AK99">
        <v>48145</v>
      </c>
      <c r="AL99" t="s">
        <v>52</v>
      </c>
      <c r="AM99" t="s">
        <v>47</v>
      </c>
      <c r="AN99">
        <v>57652</v>
      </c>
      <c r="AO99">
        <v>2.0037690000000001</v>
      </c>
      <c r="AP99">
        <v>2.1046269999999998</v>
      </c>
      <c r="AQ99">
        <v>0.100857999999999</v>
      </c>
      <c r="AR99">
        <v>100.857999999999</v>
      </c>
    </row>
    <row r="100" spans="1:44">
      <c r="A100">
        <v>51528</v>
      </c>
      <c r="B100" t="s">
        <v>11</v>
      </c>
      <c r="C100" t="s">
        <v>15</v>
      </c>
      <c r="D100">
        <v>541024</v>
      </c>
      <c r="E100">
        <v>1.419999</v>
      </c>
      <c r="F100">
        <v>1.5790169999999999</v>
      </c>
      <c r="G100">
        <v>0.15901799999999899</v>
      </c>
      <c r="H100">
        <v>159.01799999999901</v>
      </c>
      <c r="M100" s="2">
        <v>42220</v>
      </c>
      <c r="N100" s="2" t="s">
        <v>26</v>
      </c>
      <c r="O100" s="2" t="s">
        <v>23</v>
      </c>
      <c r="P100" s="2">
        <v>293694</v>
      </c>
      <c r="Q100" s="2">
        <v>1.449999</v>
      </c>
      <c r="R100" s="2">
        <v>1.5990219999999999</v>
      </c>
      <c r="S100" s="2">
        <v>0.14902299999999999</v>
      </c>
      <c r="T100" s="2">
        <v>149.023</v>
      </c>
      <c r="Y100">
        <v>37084</v>
      </c>
      <c r="Z100" t="s">
        <v>16</v>
      </c>
      <c r="AA100" t="s">
        <v>47</v>
      </c>
      <c r="AB100">
        <v>91478</v>
      </c>
      <c r="AC100">
        <v>2.0000049999999998</v>
      </c>
      <c r="AD100">
        <v>2.1086269999999998</v>
      </c>
      <c r="AE100">
        <v>0.108622</v>
      </c>
      <c r="AF100">
        <v>108.622</v>
      </c>
      <c r="AK100">
        <v>45654</v>
      </c>
      <c r="AL100" t="s">
        <v>53</v>
      </c>
      <c r="AM100" t="s">
        <v>46</v>
      </c>
      <c r="AN100">
        <v>70102</v>
      </c>
      <c r="AO100">
        <v>1.5026329999999899</v>
      </c>
      <c r="AP100">
        <v>1.5618570000000001</v>
      </c>
      <c r="AQ100">
        <v>5.9224000000000103E-2</v>
      </c>
      <c r="AR100">
        <v>59.224000000000103</v>
      </c>
    </row>
    <row r="101" spans="1:44">
      <c r="A101">
        <v>46623</v>
      </c>
      <c r="B101" t="s">
        <v>11</v>
      </c>
      <c r="C101" t="s">
        <v>21</v>
      </c>
      <c r="D101">
        <v>539674</v>
      </c>
      <c r="E101">
        <v>2.2099989999999998</v>
      </c>
      <c r="F101">
        <v>2.3675320000000002</v>
      </c>
      <c r="G101">
        <v>0.15753300000000001</v>
      </c>
      <c r="H101">
        <v>157.53299999999999</v>
      </c>
      <c r="M101" s="2">
        <v>38377</v>
      </c>
      <c r="N101" s="2" t="s">
        <v>26</v>
      </c>
      <c r="O101" s="2" t="s">
        <v>67</v>
      </c>
      <c r="P101" s="2">
        <v>100328</v>
      </c>
      <c r="Q101" s="2">
        <v>1.462507</v>
      </c>
      <c r="R101" s="2">
        <v>1.5990169999999999</v>
      </c>
      <c r="S101" s="2">
        <v>0.13650999999999999</v>
      </c>
      <c r="T101" s="2">
        <v>136.51</v>
      </c>
      <c r="Y101">
        <v>37084</v>
      </c>
      <c r="Z101" t="s">
        <v>16</v>
      </c>
      <c r="AA101" t="s">
        <v>47</v>
      </c>
      <c r="AB101">
        <v>91478</v>
      </c>
      <c r="AC101">
        <v>2.0000049999999998</v>
      </c>
      <c r="AD101">
        <v>2.1086269999999998</v>
      </c>
      <c r="AE101">
        <v>0.108622</v>
      </c>
      <c r="AF101">
        <v>108.622</v>
      </c>
      <c r="AK101">
        <v>51669</v>
      </c>
      <c r="AL101" t="s">
        <v>53</v>
      </c>
      <c r="AM101" t="s">
        <v>47</v>
      </c>
      <c r="AN101">
        <v>43824</v>
      </c>
      <c r="AO101">
        <v>1.5037689999999999</v>
      </c>
      <c r="AP101">
        <v>1.604622</v>
      </c>
      <c r="AQ101">
        <v>0.100852999999999</v>
      </c>
      <c r="AR101">
        <v>100.852999999999</v>
      </c>
    </row>
    <row r="102" spans="1:44">
      <c r="A102">
        <v>38843</v>
      </c>
      <c r="B102" t="s">
        <v>11</v>
      </c>
      <c r="C102" t="s">
        <v>22</v>
      </c>
      <c r="D102">
        <v>542552</v>
      </c>
      <c r="E102">
        <v>2.29</v>
      </c>
      <c r="F102">
        <v>2.61205</v>
      </c>
      <c r="G102">
        <v>0.322049999999999</v>
      </c>
      <c r="H102">
        <v>322.04999999999899</v>
      </c>
      <c r="M102" s="2">
        <v>56388</v>
      </c>
      <c r="N102" s="2" t="s">
        <v>26</v>
      </c>
      <c r="O102" s="2" t="s">
        <v>51</v>
      </c>
      <c r="P102" s="2">
        <v>139774</v>
      </c>
      <c r="Q102" s="2">
        <v>2.5899990000000002</v>
      </c>
      <c r="R102" s="2">
        <v>2.7122660000000001</v>
      </c>
      <c r="S102" s="2">
        <v>0.122267</v>
      </c>
      <c r="T102" s="2">
        <v>122.267</v>
      </c>
      <c r="Y102">
        <v>37084</v>
      </c>
      <c r="Z102" t="s">
        <v>16</v>
      </c>
      <c r="AA102" t="s">
        <v>47</v>
      </c>
      <c r="AB102">
        <v>91478</v>
      </c>
      <c r="AC102">
        <v>2.0000049999999998</v>
      </c>
      <c r="AD102">
        <v>2.1086269999999998</v>
      </c>
      <c r="AE102">
        <v>0.108622</v>
      </c>
      <c r="AF102">
        <v>108.622</v>
      </c>
      <c r="AK102">
        <v>57695</v>
      </c>
      <c r="AL102" t="s">
        <v>53</v>
      </c>
      <c r="AM102" t="s">
        <v>46</v>
      </c>
      <c r="AN102">
        <v>70102</v>
      </c>
      <c r="AO102">
        <v>2.0026329999999999</v>
      </c>
      <c r="AP102">
        <v>2.0618569999999998</v>
      </c>
      <c r="AQ102">
        <v>5.9223999999999902E-2</v>
      </c>
      <c r="AR102">
        <v>59.223999999999897</v>
      </c>
    </row>
    <row r="103" spans="1:44">
      <c r="A103">
        <v>59316</v>
      </c>
      <c r="B103" t="s">
        <v>11</v>
      </c>
      <c r="C103" t="s">
        <v>25</v>
      </c>
      <c r="D103">
        <v>536822</v>
      </c>
      <c r="E103">
        <v>2.3599990000000002</v>
      </c>
      <c r="F103">
        <v>2.492426</v>
      </c>
      <c r="G103">
        <v>0.13242699999999899</v>
      </c>
      <c r="H103">
        <v>132.426999999999</v>
      </c>
      <c r="M103" s="2">
        <v>48312</v>
      </c>
      <c r="N103" s="2" t="s">
        <v>26</v>
      </c>
      <c r="O103" s="2" t="s">
        <v>55</v>
      </c>
      <c r="P103" s="2">
        <v>58644</v>
      </c>
      <c r="Q103" s="2">
        <v>2.6024850000000002</v>
      </c>
      <c r="R103" s="2">
        <v>2.712262</v>
      </c>
      <c r="S103" s="2">
        <v>0.109777</v>
      </c>
      <c r="T103" s="2">
        <v>109.777</v>
      </c>
      <c r="Y103">
        <v>37084</v>
      </c>
      <c r="Z103" t="s">
        <v>16</v>
      </c>
      <c r="AA103" t="s">
        <v>47</v>
      </c>
      <c r="AB103">
        <v>91478</v>
      </c>
      <c r="AC103">
        <v>2.0000049999999998</v>
      </c>
      <c r="AD103">
        <v>2.1086269999999998</v>
      </c>
      <c r="AE103">
        <v>0.108622</v>
      </c>
      <c r="AF103">
        <v>108.622</v>
      </c>
      <c r="AK103">
        <v>54586</v>
      </c>
      <c r="AL103" t="s">
        <v>53</v>
      </c>
      <c r="AM103" t="s">
        <v>47</v>
      </c>
      <c r="AN103">
        <v>15982</v>
      </c>
      <c r="AO103">
        <v>2.0037690000000001</v>
      </c>
      <c r="AP103">
        <v>2.104622</v>
      </c>
      <c r="AQ103">
        <v>0.100852999999999</v>
      </c>
      <c r="AR103">
        <v>100.852999999999</v>
      </c>
    </row>
    <row r="104" spans="1:44">
      <c r="A104">
        <v>42841</v>
      </c>
      <c r="B104" t="s">
        <v>11</v>
      </c>
      <c r="C104" t="s">
        <v>16</v>
      </c>
      <c r="D104">
        <v>535954</v>
      </c>
      <c r="E104">
        <v>2.4799989999999998</v>
      </c>
      <c r="F104">
        <v>2.6550210000000001</v>
      </c>
      <c r="G104">
        <v>0.17502200000000001</v>
      </c>
      <c r="H104">
        <v>175.02199999999999</v>
      </c>
      <c r="M104" s="2">
        <v>60465</v>
      </c>
      <c r="N104" s="2" t="s">
        <v>66</v>
      </c>
      <c r="O104" s="2" t="s">
        <v>46</v>
      </c>
      <c r="P104" s="2">
        <v>181904</v>
      </c>
      <c r="Q104" s="2">
        <v>1.1122339999999999</v>
      </c>
      <c r="R104" s="2">
        <v>1.214791</v>
      </c>
      <c r="S104" s="2">
        <v>0.102557</v>
      </c>
      <c r="T104" s="2">
        <v>102.557</v>
      </c>
      <c r="Y104">
        <v>55196</v>
      </c>
      <c r="Z104" t="s">
        <v>16</v>
      </c>
      <c r="AA104" t="s">
        <v>50</v>
      </c>
      <c r="AB104">
        <v>37878</v>
      </c>
      <c r="AC104">
        <v>1.5082979999999999</v>
      </c>
      <c r="AD104">
        <v>1.628622</v>
      </c>
      <c r="AE104">
        <v>0.120324</v>
      </c>
      <c r="AF104">
        <v>120.324</v>
      </c>
      <c r="AK104">
        <v>55434</v>
      </c>
      <c r="AL104" t="s">
        <v>16</v>
      </c>
      <c r="AM104" t="s">
        <v>46</v>
      </c>
      <c r="AN104">
        <v>111012</v>
      </c>
      <c r="AO104">
        <v>1.5</v>
      </c>
      <c r="AP104">
        <v>1.600627</v>
      </c>
      <c r="AQ104">
        <v>0.10062699999999999</v>
      </c>
      <c r="AR104">
        <v>100.627</v>
      </c>
    </row>
    <row r="105" spans="1:44">
      <c r="A105">
        <v>59588</v>
      </c>
      <c r="B105" t="s">
        <v>11</v>
      </c>
      <c r="C105" t="s">
        <v>23</v>
      </c>
      <c r="D105">
        <v>537814</v>
      </c>
      <c r="E105">
        <v>2.81</v>
      </c>
      <c r="F105">
        <v>2.9750209999999999</v>
      </c>
      <c r="G105">
        <v>0.165020999999999</v>
      </c>
      <c r="H105">
        <v>165.02099999999899</v>
      </c>
      <c r="M105" s="2">
        <v>57303</v>
      </c>
      <c r="N105" s="2" t="s">
        <v>66</v>
      </c>
      <c r="O105" s="2" t="s">
        <v>7</v>
      </c>
      <c r="P105" s="2">
        <v>54380</v>
      </c>
      <c r="Q105" s="2">
        <v>1.122458</v>
      </c>
      <c r="R105" s="2">
        <v>1.3150219999999999</v>
      </c>
      <c r="S105" s="2">
        <v>0.19256400000000001</v>
      </c>
      <c r="T105" s="2">
        <v>192.56399999999999</v>
      </c>
      <c r="Y105">
        <v>55196</v>
      </c>
      <c r="Z105" t="s">
        <v>16</v>
      </c>
      <c r="AA105" t="s">
        <v>50</v>
      </c>
      <c r="AB105">
        <v>37878</v>
      </c>
      <c r="AC105">
        <v>1.5082979999999999</v>
      </c>
      <c r="AD105">
        <v>1.628622</v>
      </c>
      <c r="AE105">
        <v>0.120324</v>
      </c>
      <c r="AF105">
        <v>120.324</v>
      </c>
      <c r="AK105">
        <v>59100</v>
      </c>
      <c r="AL105" t="s">
        <v>16</v>
      </c>
      <c r="AM105" t="s">
        <v>11</v>
      </c>
      <c r="AN105">
        <v>22238</v>
      </c>
      <c r="AO105">
        <v>1.5037400000000001</v>
      </c>
      <c r="AP105">
        <v>1.600622</v>
      </c>
      <c r="AQ105">
        <v>9.6881999999999899E-2</v>
      </c>
      <c r="AR105">
        <v>96.881999999999906</v>
      </c>
    </row>
    <row r="106" spans="1:44">
      <c r="A106">
        <v>41248</v>
      </c>
      <c r="B106" t="s">
        <v>17</v>
      </c>
      <c r="C106" t="s">
        <v>7</v>
      </c>
      <c r="D106">
        <v>540480</v>
      </c>
      <c r="E106">
        <v>1.3</v>
      </c>
      <c r="F106">
        <v>1.4435089999999999</v>
      </c>
      <c r="G106">
        <v>0.143508999999999</v>
      </c>
      <c r="H106">
        <v>143.50899999999899</v>
      </c>
      <c r="M106" s="2">
        <v>47875</v>
      </c>
      <c r="N106" s="2" t="s">
        <v>66</v>
      </c>
      <c r="O106" s="2" t="s">
        <v>23</v>
      </c>
      <c r="P106" s="2">
        <v>88002</v>
      </c>
      <c r="Q106" s="2">
        <v>1.4622660000000001</v>
      </c>
      <c r="R106" s="2">
        <v>1.5990219999999999</v>
      </c>
      <c r="S106" s="2">
        <v>0.13675599999999999</v>
      </c>
      <c r="T106" s="2">
        <v>136.756</v>
      </c>
      <c r="Y106">
        <v>55196</v>
      </c>
      <c r="Z106" t="s">
        <v>16</v>
      </c>
      <c r="AA106" t="s">
        <v>50</v>
      </c>
      <c r="AB106">
        <v>37878</v>
      </c>
      <c r="AC106">
        <v>1.5082979999999999</v>
      </c>
      <c r="AD106">
        <v>1.628622</v>
      </c>
      <c r="AE106">
        <v>0.120324</v>
      </c>
      <c r="AF106">
        <v>120.324</v>
      </c>
      <c r="AK106">
        <v>55438</v>
      </c>
      <c r="AL106" t="s">
        <v>16</v>
      </c>
      <c r="AM106" t="s">
        <v>46</v>
      </c>
      <c r="AN106">
        <v>110826</v>
      </c>
      <c r="AO106">
        <v>2</v>
      </c>
      <c r="AP106">
        <v>2.100622</v>
      </c>
      <c r="AQ106">
        <v>0.100621999999999</v>
      </c>
      <c r="AR106">
        <v>100.62199999999901</v>
      </c>
    </row>
    <row r="107" spans="1:44">
      <c r="A107">
        <v>41249</v>
      </c>
      <c r="B107" t="s">
        <v>17</v>
      </c>
      <c r="C107" t="s">
        <v>7</v>
      </c>
      <c r="D107">
        <v>535954</v>
      </c>
      <c r="E107">
        <v>1.419999</v>
      </c>
      <c r="F107">
        <v>1.5910169999999999</v>
      </c>
      <c r="G107">
        <v>0.171017999999999</v>
      </c>
      <c r="H107">
        <v>171.01799999999901</v>
      </c>
      <c r="M107" s="2">
        <v>56075</v>
      </c>
      <c r="N107" s="2" t="s">
        <v>66</v>
      </c>
      <c r="O107" s="2" t="s">
        <v>51</v>
      </c>
      <c r="P107" s="2">
        <v>29810</v>
      </c>
      <c r="Q107" s="2">
        <v>2.6022439999999998</v>
      </c>
      <c r="R107" s="2">
        <v>2.7122660000000001</v>
      </c>
      <c r="S107" s="2">
        <v>0.11002199999999999</v>
      </c>
      <c r="T107" s="2">
        <v>110.02200000000001</v>
      </c>
      <c r="Y107">
        <v>55196</v>
      </c>
      <c r="Z107" t="s">
        <v>16</v>
      </c>
      <c r="AA107" t="s">
        <v>50</v>
      </c>
      <c r="AB107">
        <v>37878</v>
      </c>
      <c r="AC107">
        <v>1.5082979999999999</v>
      </c>
      <c r="AD107">
        <v>1.628622</v>
      </c>
      <c r="AE107">
        <v>0.120324</v>
      </c>
      <c r="AF107">
        <v>120.324</v>
      </c>
      <c r="AK107">
        <v>50989</v>
      </c>
      <c r="AL107" t="s">
        <v>16</v>
      </c>
      <c r="AM107" t="s">
        <v>11</v>
      </c>
      <c r="AN107">
        <v>23802</v>
      </c>
      <c r="AO107">
        <v>2.0037400000000001</v>
      </c>
      <c r="AP107">
        <v>2.1006269999999998</v>
      </c>
      <c r="AQ107">
        <v>9.6886999999999696E-2</v>
      </c>
      <c r="AR107">
        <v>96.886999999999702</v>
      </c>
    </row>
    <row r="108" spans="1:44">
      <c r="A108">
        <v>41250</v>
      </c>
      <c r="B108" t="s">
        <v>17</v>
      </c>
      <c r="C108" t="s">
        <v>7</v>
      </c>
      <c r="D108">
        <v>538496</v>
      </c>
      <c r="E108">
        <v>2.2099989999999998</v>
      </c>
      <c r="F108">
        <v>2.367019</v>
      </c>
      <c r="G108">
        <v>0.15701999999999999</v>
      </c>
      <c r="H108">
        <v>157.02000000000001</v>
      </c>
      <c r="M108" s="2">
        <v>48892</v>
      </c>
      <c r="N108" s="2" t="s">
        <v>15</v>
      </c>
      <c r="O108" s="2" t="s">
        <v>50</v>
      </c>
      <c r="P108" s="2">
        <v>96664</v>
      </c>
      <c r="Q108" s="2">
        <v>1.1000000000000001</v>
      </c>
      <c r="R108" s="2">
        <v>1.259023</v>
      </c>
      <c r="S108" s="2">
        <v>0.159023</v>
      </c>
      <c r="T108" s="2">
        <v>159.023</v>
      </c>
      <c r="Y108">
        <v>55196</v>
      </c>
      <c r="Z108" t="s">
        <v>16</v>
      </c>
      <c r="AA108" t="s">
        <v>50</v>
      </c>
      <c r="AB108">
        <v>37878</v>
      </c>
      <c r="AC108">
        <v>1.5082979999999999</v>
      </c>
      <c r="AD108">
        <v>1.628622</v>
      </c>
      <c r="AE108">
        <v>0.120324</v>
      </c>
      <c r="AF108">
        <v>120.324</v>
      </c>
      <c r="AK108">
        <v>60297</v>
      </c>
      <c r="AL108" t="s">
        <v>45</v>
      </c>
      <c r="AM108" t="s">
        <v>46</v>
      </c>
      <c r="AN108">
        <v>48076</v>
      </c>
      <c r="AO108">
        <v>1.5026329999999899</v>
      </c>
      <c r="AP108">
        <v>1.600622</v>
      </c>
      <c r="AQ108">
        <v>9.7989000000000104E-2</v>
      </c>
      <c r="AR108">
        <v>97.989000000000104</v>
      </c>
    </row>
    <row r="109" spans="1:44">
      <c r="A109">
        <v>41251</v>
      </c>
      <c r="B109" t="s">
        <v>17</v>
      </c>
      <c r="C109" t="s">
        <v>7</v>
      </c>
      <c r="D109">
        <v>541622</v>
      </c>
      <c r="E109">
        <v>2.2900079999999998</v>
      </c>
      <c r="F109">
        <v>2.6082299999999998</v>
      </c>
      <c r="G109">
        <v>0.318222</v>
      </c>
      <c r="H109">
        <v>318.22199999999998</v>
      </c>
      <c r="M109" s="2">
        <v>40752</v>
      </c>
      <c r="N109" s="2" t="s">
        <v>15</v>
      </c>
      <c r="O109" s="2" t="s">
        <v>23</v>
      </c>
      <c r="P109" s="2">
        <v>60210</v>
      </c>
      <c r="Q109" s="2">
        <v>1.1100000000000001</v>
      </c>
      <c r="R109" s="2">
        <v>1.387022</v>
      </c>
      <c r="S109" s="2">
        <v>0.27702199999999999</v>
      </c>
      <c r="T109" s="2">
        <v>277.02199999999999</v>
      </c>
      <c r="Y109">
        <v>55196</v>
      </c>
      <c r="Z109" t="s">
        <v>16</v>
      </c>
      <c r="AA109" t="s">
        <v>50</v>
      </c>
      <c r="AB109">
        <v>37878</v>
      </c>
      <c r="AC109">
        <v>1.5082979999999999</v>
      </c>
      <c r="AD109">
        <v>1.628622</v>
      </c>
      <c r="AE109">
        <v>0.120324</v>
      </c>
      <c r="AF109">
        <v>120.324</v>
      </c>
      <c r="AK109">
        <v>44623</v>
      </c>
      <c r="AL109" t="s">
        <v>45</v>
      </c>
      <c r="AM109" t="s">
        <v>47</v>
      </c>
      <c r="AN109">
        <v>39442</v>
      </c>
      <c r="AO109">
        <v>1.5037689999999999</v>
      </c>
      <c r="AP109">
        <v>1.604622</v>
      </c>
      <c r="AQ109">
        <v>0.100852999999999</v>
      </c>
      <c r="AR109">
        <v>100.852999999999</v>
      </c>
    </row>
    <row r="110" spans="1:44">
      <c r="A110">
        <v>37940</v>
      </c>
      <c r="B110" t="s">
        <v>17</v>
      </c>
      <c r="C110" t="s">
        <v>18</v>
      </c>
      <c r="D110">
        <v>535954</v>
      </c>
      <c r="E110">
        <v>2.3599990000000002</v>
      </c>
      <c r="F110">
        <v>2.4943740000000001</v>
      </c>
      <c r="G110">
        <v>0.134374999999999</v>
      </c>
      <c r="H110">
        <v>134.37499999999901</v>
      </c>
      <c r="M110" s="2">
        <v>54156</v>
      </c>
      <c r="N110" s="2" t="s">
        <v>15</v>
      </c>
      <c r="O110" s="2" t="s">
        <v>48</v>
      </c>
      <c r="P110" s="2">
        <v>131298</v>
      </c>
      <c r="Q110" s="2">
        <v>1.1132230000000001</v>
      </c>
      <c r="R110" s="2">
        <v>1.259018</v>
      </c>
      <c r="S110" s="2">
        <v>0.14579500000000001</v>
      </c>
      <c r="T110" s="2">
        <v>145.79499999999999</v>
      </c>
      <c r="Y110">
        <v>55196</v>
      </c>
      <c r="Z110" t="s">
        <v>16</v>
      </c>
      <c r="AA110" t="s">
        <v>50</v>
      </c>
      <c r="AB110">
        <v>37878</v>
      </c>
      <c r="AC110">
        <v>1.5082979999999999</v>
      </c>
      <c r="AD110">
        <v>1.628622</v>
      </c>
      <c r="AE110">
        <v>0.120324</v>
      </c>
      <c r="AF110">
        <v>120.324</v>
      </c>
      <c r="AK110">
        <v>34942</v>
      </c>
      <c r="AL110" t="s">
        <v>45</v>
      </c>
      <c r="AM110" t="s">
        <v>46</v>
      </c>
      <c r="AN110">
        <v>48076</v>
      </c>
      <c r="AO110">
        <v>2.0026329999999999</v>
      </c>
      <c r="AP110">
        <v>2.1006170000000002</v>
      </c>
      <c r="AQ110">
        <v>9.7984000000000293E-2</v>
      </c>
      <c r="AR110">
        <v>97.984000000000293</v>
      </c>
    </row>
    <row r="111" spans="1:44">
      <c r="A111">
        <v>41253</v>
      </c>
      <c r="B111" t="s">
        <v>17</v>
      </c>
      <c r="C111" t="s">
        <v>7</v>
      </c>
      <c r="D111">
        <v>535954</v>
      </c>
      <c r="E111">
        <v>2.4799989999999998</v>
      </c>
      <c r="F111">
        <v>2.6550180000000001</v>
      </c>
      <c r="G111">
        <v>0.17501900000000001</v>
      </c>
      <c r="H111">
        <v>175.01900000000001</v>
      </c>
      <c r="M111" s="2">
        <v>44886</v>
      </c>
      <c r="N111" s="2" t="s">
        <v>15</v>
      </c>
      <c r="O111" s="2" t="s">
        <v>49</v>
      </c>
      <c r="P111" s="2">
        <v>146974</v>
      </c>
      <c r="Q111" s="2">
        <v>1.449999</v>
      </c>
      <c r="R111" s="2">
        <v>1.5841209999999999</v>
      </c>
      <c r="S111" s="2">
        <v>0.13412199999999999</v>
      </c>
      <c r="T111" s="2">
        <v>134.12200000000001</v>
      </c>
      <c r="Y111">
        <v>55196</v>
      </c>
      <c r="Z111" t="s">
        <v>16</v>
      </c>
      <c r="AA111" t="s">
        <v>50</v>
      </c>
      <c r="AB111">
        <v>37878</v>
      </c>
      <c r="AC111">
        <v>1.5082979999999999</v>
      </c>
      <c r="AD111">
        <v>1.628622</v>
      </c>
      <c r="AE111">
        <v>0.120324</v>
      </c>
      <c r="AF111">
        <v>120.324</v>
      </c>
      <c r="AK111">
        <v>38860</v>
      </c>
      <c r="AL111" t="s">
        <v>45</v>
      </c>
      <c r="AM111" t="s">
        <v>47</v>
      </c>
      <c r="AN111">
        <v>33186</v>
      </c>
      <c r="AO111">
        <v>2.0037690000000001</v>
      </c>
      <c r="AP111">
        <v>2.1046269999999998</v>
      </c>
      <c r="AQ111">
        <v>0.100857999999999</v>
      </c>
      <c r="AR111">
        <v>100.857999999999</v>
      </c>
    </row>
    <row r="112" spans="1:44">
      <c r="A112">
        <v>35672</v>
      </c>
      <c r="B112" t="s">
        <v>17</v>
      </c>
      <c r="C112" t="s">
        <v>21</v>
      </c>
      <c r="D112">
        <v>537814</v>
      </c>
      <c r="E112">
        <v>2.81</v>
      </c>
      <c r="F112">
        <v>2.9750169999999998</v>
      </c>
      <c r="G112">
        <v>0.165017</v>
      </c>
      <c r="H112">
        <v>165.017</v>
      </c>
      <c r="M112" s="2">
        <v>57922</v>
      </c>
      <c r="N112" s="2" t="s">
        <v>15</v>
      </c>
      <c r="O112" s="2" t="s">
        <v>47</v>
      </c>
      <c r="P112" s="2">
        <v>161586</v>
      </c>
      <c r="Q112" s="2">
        <v>1.4624729999999999</v>
      </c>
      <c r="R112" s="2">
        <v>1.5841160000000001</v>
      </c>
      <c r="S112" s="2">
        <v>0.121643</v>
      </c>
      <c r="T112" s="2">
        <v>121.643</v>
      </c>
      <c r="Y112">
        <v>55196</v>
      </c>
      <c r="Z112" t="s">
        <v>16</v>
      </c>
      <c r="AA112" t="s">
        <v>50</v>
      </c>
      <c r="AB112">
        <v>37878</v>
      </c>
      <c r="AC112">
        <v>1.5082979999999999</v>
      </c>
      <c r="AD112">
        <v>1.628622</v>
      </c>
      <c r="AE112">
        <v>0.120324</v>
      </c>
      <c r="AF112">
        <v>120.324</v>
      </c>
      <c r="AK112">
        <v>37198</v>
      </c>
      <c r="AL112" t="s">
        <v>52</v>
      </c>
      <c r="AM112" t="s">
        <v>46</v>
      </c>
      <c r="AN112">
        <v>57838</v>
      </c>
      <c r="AO112">
        <v>1.5026329999999899</v>
      </c>
      <c r="AP112">
        <v>1.600617</v>
      </c>
      <c r="AQ112">
        <v>9.7984000000000002E-2</v>
      </c>
      <c r="AR112">
        <v>97.983999999999995</v>
      </c>
    </row>
    <row r="113" spans="1:44">
      <c r="A113">
        <v>37943</v>
      </c>
      <c r="B113" t="s">
        <v>17</v>
      </c>
      <c r="C113" t="s">
        <v>18</v>
      </c>
      <c r="D113">
        <v>548800</v>
      </c>
      <c r="E113">
        <v>2.8300510000000001</v>
      </c>
      <c r="F113">
        <v>3.3100139999999998</v>
      </c>
      <c r="G113">
        <v>0.47996299999999897</v>
      </c>
      <c r="H113">
        <v>479.962999999999</v>
      </c>
      <c r="M113" s="2">
        <v>57944</v>
      </c>
      <c r="N113" s="2" t="s">
        <v>15</v>
      </c>
      <c r="O113" s="2" t="s">
        <v>7</v>
      </c>
      <c r="P113" s="2">
        <v>102982</v>
      </c>
      <c r="Q113" s="2">
        <v>2.5899990000000002</v>
      </c>
      <c r="R113" s="2">
        <v>2.707748</v>
      </c>
      <c r="S113" s="2">
        <v>0.11774900000000001</v>
      </c>
      <c r="T113" s="2">
        <v>117.749</v>
      </c>
      <c r="Y113">
        <v>55196</v>
      </c>
      <c r="Z113" t="s">
        <v>16</v>
      </c>
      <c r="AA113" t="s">
        <v>50</v>
      </c>
      <c r="AB113">
        <v>37878</v>
      </c>
      <c r="AC113">
        <v>1.5082979999999999</v>
      </c>
      <c r="AD113">
        <v>1.628622</v>
      </c>
      <c r="AE113">
        <v>0.120324</v>
      </c>
      <c r="AF113">
        <v>120.324</v>
      </c>
      <c r="AK113">
        <v>57518</v>
      </c>
      <c r="AL113" t="s">
        <v>52</v>
      </c>
      <c r="AM113" t="s">
        <v>47</v>
      </c>
      <c r="AN113">
        <v>83620</v>
      </c>
      <c r="AO113">
        <v>1.5037689999999999</v>
      </c>
      <c r="AP113">
        <v>1.6046320000000001</v>
      </c>
      <c r="AQ113">
        <v>0.100862999999999</v>
      </c>
      <c r="AR113">
        <v>100.862999999999</v>
      </c>
    </row>
    <row r="114" spans="1:44">
      <c r="A114">
        <v>51424</v>
      </c>
      <c r="B114" t="s">
        <v>12</v>
      </c>
      <c r="C114" t="s">
        <v>25</v>
      </c>
      <c r="D114">
        <v>540480</v>
      </c>
      <c r="E114">
        <v>1.3</v>
      </c>
      <c r="F114">
        <v>1.447214</v>
      </c>
      <c r="G114">
        <v>0.14721399999999901</v>
      </c>
      <c r="H114">
        <v>147.213999999999</v>
      </c>
      <c r="M114" s="2">
        <v>55981</v>
      </c>
      <c r="N114" s="2" t="s">
        <v>15</v>
      </c>
      <c r="O114" s="2" t="s">
        <v>72</v>
      </c>
      <c r="P114" s="2">
        <v>307238</v>
      </c>
      <c r="Q114" s="2">
        <v>2.6024959999999999</v>
      </c>
      <c r="R114" s="2">
        <v>2.7077429999999998</v>
      </c>
      <c r="S114" s="2">
        <v>0.10524699999999999</v>
      </c>
      <c r="T114" s="2">
        <v>105.247</v>
      </c>
      <c r="Y114">
        <v>53456</v>
      </c>
      <c r="Z114" t="s">
        <v>16</v>
      </c>
      <c r="AA114" t="s">
        <v>48</v>
      </c>
      <c r="AB114">
        <v>97142</v>
      </c>
      <c r="AC114">
        <v>1.5000169999999999</v>
      </c>
      <c r="AD114">
        <v>1.628617</v>
      </c>
      <c r="AE114">
        <v>0.12859999999999899</v>
      </c>
      <c r="AF114">
        <v>128.599999999999</v>
      </c>
      <c r="AK114">
        <v>49144</v>
      </c>
      <c r="AL114" t="s">
        <v>52</v>
      </c>
      <c r="AM114" t="s">
        <v>46</v>
      </c>
      <c r="AN114">
        <v>60842</v>
      </c>
      <c r="AO114">
        <v>2.0026329999999999</v>
      </c>
      <c r="AP114">
        <v>2.0618660000000002</v>
      </c>
      <c r="AQ114">
        <v>5.9233000000000299E-2</v>
      </c>
      <c r="AR114">
        <v>59.233000000000303</v>
      </c>
    </row>
    <row r="115" spans="1:44">
      <c r="A115">
        <v>43773</v>
      </c>
      <c r="B115" t="s">
        <v>12</v>
      </c>
      <c r="C115" t="s">
        <v>8</v>
      </c>
      <c r="D115">
        <v>535954</v>
      </c>
      <c r="E115">
        <v>1.419999</v>
      </c>
      <c r="F115">
        <v>1.591018</v>
      </c>
      <c r="G115">
        <v>0.171019</v>
      </c>
      <c r="H115">
        <v>171.01900000000001</v>
      </c>
      <c r="M115" s="2">
        <v>43494</v>
      </c>
      <c r="N115" s="2" t="s">
        <v>68</v>
      </c>
      <c r="O115" s="2" t="s">
        <v>50</v>
      </c>
      <c r="P115" s="2">
        <v>15982</v>
      </c>
      <c r="Q115" s="2">
        <v>1.1129830000000001</v>
      </c>
      <c r="R115" s="2">
        <v>1.259023</v>
      </c>
      <c r="S115" s="2">
        <v>0.14604</v>
      </c>
      <c r="T115" s="2">
        <v>146.04</v>
      </c>
      <c r="Y115">
        <v>53456</v>
      </c>
      <c r="Z115" t="s">
        <v>16</v>
      </c>
      <c r="AA115" t="s">
        <v>48</v>
      </c>
      <c r="AB115">
        <v>97142</v>
      </c>
      <c r="AC115">
        <v>1.5000169999999999</v>
      </c>
      <c r="AD115">
        <v>1.628617</v>
      </c>
      <c r="AE115">
        <v>0.12859999999999899</v>
      </c>
      <c r="AF115">
        <v>128.599999999999</v>
      </c>
      <c r="AK115">
        <v>48145</v>
      </c>
      <c r="AL115" t="s">
        <v>52</v>
      </c>
      <c r="AM115" t="s">
        <v>47</v>
      </c>
      <c r="AN115">
        <v>57652</v>
      </c>
      <c r="AO115">
        <v>2.0037690000000001</v>
      </c>
      <c r="AP115">
        <v>2.1046269999999998</v>
      </c>
      <c r="AQ115">
        <v>0.100857999999999</v>
      </c>
      <c r="AR115">
        <v>100.857999999999</v>
      </c>
    </row>
    <row r="116" spans="1:44">
      <c r="A116">
        <v>47169</v>
      </c>
      <c r="B116" t="s">
        <v>12</v>
      </c>
      <c r="C116" t="s">
        <v>23</v>
      </c>
      <c r="D116">
        <v>538434</v>
      </c>
      <c r="E116">
        <v>2.2099989999999998</v>
      </c>
      <c r="F116">
        <v>2.3714919999999999</v>
      </c>
      <c r="G116">
        <v>0.161493</v>
      </c>
      <c r="H116">
        <v>161.49299999999999</v>
      </c>
      <c r="M116" s="2">
        <v>56117</v>
      </c>
      <c r="N116" s="2" t="s">
        <v>68</v>
      </c>
      <c r="O116" s="2" t="s">
        <v>23</v>
      </c>
      <c r="P116" s="2">
        <v>42950</v>
      </c>
      <c r="Q116" s="2">
        <v>1.122536</v>
      </c>
      <c r="R116" s="2">
        <v>1.387022</v>
      </c>
      <c r="S116" s="2">
        <v>0.264486</v>
      </c>
      <c r="T116" s="2">
        <v>264.48599999999999</v>
      </c>
      <c r="Y116">
        <v>53456</v>
      </c>
      <c r="Z116" t="s">
        <v>16</v>
      </c>
      <c r="AA116" t="s">
        <v>48</v>
      </c>
      <c r="AB116">
        <v>97142</v>
      </c>
      <c r="AC116">
        <v>1.5000169999999999</v>
      </c>
      <c r="AD116">
        <v>1.628617</v>
      </c>
      <c r="AE116">
        <v>0.12859999999999899</v>
      </c>
      <c r="AF116">
        <v>128.599999999999</v>
      </c>
      <c r="AK116">
        <v>45654</v>
      </c>
      <c r="AL116" t="s">
        <v>53</v>
      </c>
      <c r="AM116" t="s">
        <v>46</v>
      </c>
      <c r="AN116">
        <v>70102</v>
      </c>
      <c r="AO116">
        <v>1.5026329999999899</v>
      </c>
      <c r="AP116">
        <v>1.5618570000000001</v>
      </c>
      <c r="AQ116">
        <v>5.9224000000000103E-2</v>
      </c>
      <c r="AR116">
        <v>59.224000000000103</v>
      </c>
    </row>
    <row r="117" spans="1:44">
      <c r="A117">
        <v>35901</v>
      </c>
      <c r="B117" t="s">
        <v>12</v>
      </c>
      <c r="C117" t="s">
        <v>15</v>
      </c>
      <c r="D117">
        <v>541746</v>
      </c>
      <c r="E117">
        <v>2.290114</v>
      </c>
      <c r="F117">
        <v>2.6121259999999999</v>
      </c>
      <c r="G117">
        <v>0.32201199999999902</v>
      </c>
      <c r="H117">
        <v>322.01199999999898</v>
      </c>
      <c r="M117" s="2">
        <v>58565</v>
      </c>
      <c r="N117" s="2" t="s">
        <v>68</v>
      </c>
      <c r="O117" s="2" t="s">
        <v>49</v>
      </c>
      <c r="P117" s="2">
        <v>35880</v>
      </c>
      <c r="Q117" s="2">
        <v>1.4622329999999999</v>
      </c>
      <c r="R117" s="2">
        <v>1.5841209999999999</v>
      </c>
      <c r="S117" s="2">
        <v>0.121888</v>
      </c>
      <c r="T117" s="2">
        <v>121.88800000000001</v>
      </c>
      <c r="Y117">
        <v>53456</v>
      </c>
      <c r="Z117" t="s">
        <v>16</v>
      </c>
      <c r="AA117" t="s">
        <v>48</v>
      </c>
      <c r="AB117">
        <v>97142</v>
      </c>
      <c r="AC117">
        <v>1.5000169999999999</v>
      </c>
      <c r="AD117">
        <v>1.628617</v>
      </c>
      <c r="AE117">
        <v>0.12859999999999899</v>
      </c>
      <c r="AF117">
        <v>128.599999999999</v>
      </c>
      <c r="AK117">
        <v>51669</v>
      </c>
      <c r="AL117" t="s">
        <v>53</v>
      </c>
      <c r="AM117" t="s">
        <v>47</v>
      </c>
      <c r="AN117">
        <v>43824</v>
      </c>
      <c r="AO117">
        <v>1.5037689999999999</v>
      </c>
      <c r="AP117">
        <v>1.604622</v>
      </c>
      <c r="AQ117">
        <v>0.100852999999999</v>
      </c>
      <c r="AR117">
        <v>100.852999999999</v>
      </c>
    </row>
    <row r="118" spans="1:44">
      <c r="A118">
        <v>46466</v>
      </c>
      <c r="B118" t="s">
        <v>12</v>
      </c>
      <c r="C118" t="s">
        <v>20</v>
      </c>
      <c r="D118">
        <v>536202</v>
      </c>
      <c r="E118">
        <v>2.3599990000000002</v>
      </c>
      <c r="F118">
        <v>2.5314570000000001</v>
      </c>
      <c r="G118">
        <v>0.171457999999999</v>
      </c>
      <c r="H118">
        <v>171.457999999999</v>
      </c>
      <c r="M118" s="2">
        <v>34571</v>
      </c>
      <c r="N118" s="2" t="s">
        <v>68</v>
      </c>
      <c r="O118" s="2" t="s">
        <v>7</v>
      </c>
      <c r="P118" s="2">
        <v>68028</v>
      </c>
      <c r="Q118" s="2">
        <v>2.6022560000000001</v>
      </c>
      <c r="R118" s="2">
        <v>2.707748</v>
      </c>
      <c r="S118" s="2">
        <v>0.105492</v>
      </c>
      <c r="T118" s="2">
        <v>105.492</v>
      </c>
      <c r="Y118">
        <v>53456</v>
      </c>
      <c r="Z118" t="s">
        <v>16</v>
      </c>
      <c r="AA118" t="s">
        <v>48</v>
      </c>
      <c r="AB118">
        <v>97142</v>
      </c>
      <c r="AC118">
        <v>1.5000169999999999</v>
      </c>
      <c r="AD118">
        <v>1.628617</v>
      </c>
      <c r="AE118">
        <v>0.12859999999999899</v>
      </c>
      <c r="AF118">
        <v>128.599999999999</v>
      </c>
      <c r="AK118">
        <v>57695</v>
      </c>
      <c r="AL118" t="s">
        <v>53</v>
      </c>
      <c r="AM118" t="s">
        <v>46</v>
      </c>
      <c r="AN118">
        <v>70102</v>
      </c>
      <c r="AO118">
        <v>2.0026329999999999</v>
      </c>
      <c r="AP118">
        <v>2.0618569999999998</v>
      </c>
      <c r="AQ118">
        <v>5.9223999999999902E-2</v>
      </c>
      <c r="AR118">
        <v>59.223999999999897</v>
      </c>
    </row>
    <row r="119" spans="1:44">
      <c r="A119">
        <v>59328</v>
      </c>
      <c r="B119" t="s">
        <v>12</v>
      </c>
      <c r="C119" t="s">
        <v>22</v>
      </c>
      <c r="D119">
        <v>535954</v>
      </c>
      <c r="E119">
        <v>2.4800960000000001</v>
      </c>
      <c r="F119">
        <v>2.655017</v>
      </c>
      <c r="G119">
        <v>0.17492099999999899</v>
      </c>
      <c r="H119">
        <v>174.920999999999</v>
      </c>
      <c r="M119" s="2">
        <v>33057</v>
      </c>
      <c r="N119" s="2" t="s">
        <v>22</v>
      </c>
      <c r="O119" s="2" t="s">
        <v>60</v>
      </c>
      <c r="P119" s="2">
        <v>76456</v>
      </c>
      <c r="Q119" s="2">
        <v>1.1116379999999999</v>
      </c>
      <c r="R119" s="2">
        <v>1.3190219999999999</v>
      </c>
      <c r="S119" s="2">
        <v>0.20738400000000001</v>
      </c>
      <c r="T119" s="2">
        <v>207.38399999999999</v>
      </c>
      <c r="Y119">
        <v>53456</v>
      </c>
      <c r="Z119" t="s">
        <v>16</v>
      </c>
      <c r="AA119" t="s">
        <v>48</v>
      </c>
      <c r="AB119">
        <v>97142</v>
      </c>
      <c r="AC119">
        <v>1.5000169999999999</v>
      </c>
      <c r="AD119">
        <v>1.628617</v>
      </c>
      <c r="AE119">
        <v>0.12859999999999899</v>
      </c>
      <c r="AF119">
        <v>128.599999999999</v>
      </c>
      <c r="AK119">
        <v>54586</v>
      </c>
      <c r="AL119" t="s">
        <v>53</v>
      </c>
      <c r="AM119" t="s">
        <v>47</v>
      </c>
      <c r="AN119">
        <v>15982</v>
      </c>
      <c r="AO119">
        <v>2.0037690000000001</v>
      </c>
      <c r="AP119">
        <v>2.104622</v>
      </c>
      <c r="AQ119">
        <v>0.100852999999999</v>
      </c>
      <c r="AR119">
        <v>100.852999999999</v>
      </c>
    </row>
    <row r="120" spans="1:44">
      <c r="A120">
        <v>59329</v>
      </c>
      <c r="B120" t="s">
        <v>12</v>
      </c>
      <c r="C120" t="s">
        <v>22</v>
      </c>
      <c r="D120">
        <v>537814</v>
      </c>
      <c r="E120">
        <v>2.81</v>
      </c>
      <c r="F120">
        <v>2.975031</v>
      </c>
      <c r="G120">
        <v>0.16503099999999901</v>
      </c>
      <c r="H120">
        <v>165.03099999999901</v>
      </c>
      <c r="M120" s="2">
        <v>60981</v>
      </c>
      <c r="N120" s="2" t="s">
        <v>22</v>
      </c>
      <c r="O120" s="2" t="s">
        <v>61</v>
      </c>
      <c r="P120" s="2">
        <v>46374</v>
      </c>
      <c r="Q120" s="2">
        <v>1.1246069999999999</v>
      </c>
      <c r="R120" s="2">
        <v>1.3190170000000001</v>
      </c>
      <c r="S120" s="2">
        <v>0.19441</v>
      </c>
      <c r="T120" s="2">
        <v>194.41</v>
      </c>
      <c r="Y120">
        <v>53456</v>
      </c>
      <c r="Z120" t="s">
        <v>16</v>
      </c>
      <c r="AA120" t="s">
        <v>48</v>
      </c>
      <c r="AB120">
        <v>97142</v>
      </c>
      <c r="AC120">
        <v>1.5000169999999999</v>
      </c>
      <c r="AD120">
        <v>1.628617</v>
      </c>
      <c r="AE120">
        <v>0.12859999999999899</v>
      </c>
      <c r="AF120">
        <v>128.599999999999</v>
      </c>
      <c r="AK120">
        <v>55434</v>
      </c>
      <c r="AL120" t="s">
        <v>16</v>
      </c>
      <c r="AM120" t="s">
        <v>46</v>
      </c>
      <c r="AN120">
        <v>111012</v>
      </c>
      <c r="AO120">
        <v>1.5</v>
      </c>
      <c r="AP120">
        <v>1.600627</v>
      </c>
      <c r="AQ120">
        <v>0.10062699999999999</v>
      </c>
      <c r="AR120">
        <v>100.627</v>
      </c>
    </row>
    <row r="121" spans="1:44">
      <c r="A121">
        <v>42510</v>
      </c>
      <c r="B121" t="s">
        <v>18</v>
      </c>
      <c r="C121" t="s">
        <v>19</v>
      </c>
      <c r="D121">
        <v>540480</v>
      </c>
      <c r="E121">
        <v>1.3</v>
      </c>
      <c r="F121">
        <v>1.4433879999999999</v>
      </c>
      <c r="G121">
        <v>0.14338799999999999</v>
      </c>
      <c r="H121">
        <v>143.38800000000001</v>
      </c>
      <c r="M121" s="2">
        <v>33058</v>
      </c>
      <c r="N121" s="2" t="s">
        <v>22</v>
      </c>
      <c r="O121" s="2" t="s">
        <v>60</v>
      </c>
      <c r="P121" s="2">
        <v>67094</v>
      </c>
      <c r="Q121" s="2">
        <v>1.449999</v>
      </c>
      <c r="R121" s="2">
        <v>1.875022</v>
      </c>
      <c r="S121" s="2">
        <v>0.42502299999999998</v>
      </c>
      <c r="T121" s="2">
        <v>425.02300000000002</v>
      </c>
      <c r="Y121">
        <v>53456</v>
      </c>
      <c r="Z121" t="s">
        <v>16</v>
      </c>
      <c r="AA121" t="s">
        <v>48</v>
      </c>
      <c r="AB121">
        <v>97142</v>
      </c>
      <c r="AC121">
        <v>1.5000169999999999</v>
      </c>
      <c r="AD121">
        <v>1.628617</v>
      </c>
      <c r="AE121">
        <v>0.12859999999999899</v>
      </c>
      <c r="AF121">
        <v>128.599999999999</v>
      </c>
      <c r="AK121">
        <v>59100</v>
      </c>
      <c r="AL121" t="s">
        <v>16</v>
      </c>
      <c r="AM121" t="s">
        <v>11</v>
      </c>
      <c r="AN121">
        <v>22238</v>
      </c>
      <c r="AO121">
        <v>1.5037400000000001</v>
      </c>
      <c r="AP121">
        <v>1.600622</v>
      </c>
      <c r="AQ121">
        <v>9.6881999999999899E-2</v>
      </c>
      <c r="AR121">
        <v>96.881999999999906</v>
      </c>
    </row>
    <row r="122" spans="1:44">
      <c r="A122">
        <v>43457</v>
      </c>
      <c r="B122" t="s">
        <v>18</v>
      </c>
      <c r="C122" t="s">
        <v>22</v>
      </c>
      <c r="D122">
        <v>535954</v>
      </c>
      <c r="E122">
        <v>1.419999</v>
      </c>
      <c r="F122">
        <v>1.5870169999999999</v>
      </c>
      <c r="G122">
        <v>0.167017999999999</v>
      </c>
      <c r="H122">
        <v>167.01799999999901</v>
      </c>
      <c r="M122" s="2">
        <v>34350</v>
      </c>
      <c r="N122" s="2" t="s">
        <v>22</v>
      </c>
      <c r="O122" s="2" t="s">
        <v>61</v>
      </c>
      <c r="P122" s="2">
        <v>52094</v>
      </c>
      <c r="Q122" s="2">
        <v>1.462496</v>
      </c>
      <c r="R122" s="2">
        <v>1.8750169999999999</v>
      </c>
      <c r="S122" s="2">
        <v>0.41252100000000003</v>
      </c>
      <c r="T122" s="2">
        <v>412.52100000000002</v>
      </c>
      <c r="Y122">
        <v>53456</v>
      </c>
      <c r="Z122" t="s">
        <v>16</v>
      </c>
      <c r="AA122" t="s">
        <v>48</v>
      </c>
      <c r="AB122">
        <v>97142</v>
      </c>
      <c r="AC122">
        <v>1.5000169999999999</v>
      </c>
      <c r="AD122">
        <v>1.628617</v>
      </c>
      <c r="AE122">
        <v>0.12859999999999899</v>
      </c>
      <c r="AF122">
        <v>128.599999999999</v>
      </c>
      <c r="AK122">
        <v>55438</v>
      </c>
      <c r="AL122" t="s">
        <v>16</v>
      </c>
      <c r="AM122" t="s">
        <v>46</v>
      </c>
      <c r="AN122">
        <v>110826</v>
      </c>
      <c r="AO122">
        <v>2</v>
      </c>
      <c r="AP122">
        <v>2.100622</v>
      </c>
      <c r="AQ122">
        <v>0.100621999999999</v>
      </c>
      <c r="AR122">
        <v>100.62199999999901</v>
      </c>
    </row>
    <row r="123" spans="1:44">
      <c r="A123">
        <v>44178</v>
      </c>
      <c r="B123" t="s">
        <v>18</v>
      </c>
      <c r="C123" t="s">
        <v>26</v>
      </c>
      <c r="D123">
        <v>538434</v>
      </c>
      <c r="E123">
        <v>2.2099989999999998</v>
      </c>
      <c r="F123">
        <v>2.3713649999999999</v>
      </c>
      <c r="G123">
        <v>0.16136600000000001</v>
      </c>
      <c r="H123">
        <v>161.36600000000001</v>
      </c>
      <c r="M123" s="2">
        <v>56288</v>
      </c>
      <c r="N123" s="2" t="s">
        <v>22</v>
      </c>
      <c r="O123" s="2" t="s">
        <v>73</v>
      </c>
      <c r="P123" s="2">
        <v>102734</v>
      </c>
      <c r="Q123" s="2">
        <v>2.6</v>
      </c>
      <c r="R123" s="2">
        <v>2.7510270000000001</v>
      </c>
      <c r="S123" s="2">
        <v>0.15102699999999999</v>
      </c>
      <c r="T123" s="2">
        <v>151.02699999999999</v>
      </c>
      <c r="Y123">
        <v>53456</v>
      </c>
      <c r="Z123" t="s">
        <v>16</v>
      </c>
      <c r="AA123" t="s">
        <v>48</v>
      </c>
      <c r="AB123">
        <v>97142</v>
      </c>
      <c r="AC123">
        <v>1.5000169999999999</v>
      </c>
      <c r="AD123">
        <v>1.628617</v>
      </c>
      <c r="AE123">
        <v>0.12859999999999899</v>
      </c>
      <c r="AF123">
        <v>128.599999999999</v>
      </c>
      <c r="AK123">
        <v>50989</v>
      </c>
      <c r="AL123" t="s">
        <v>16</v>
      </c>
      <c r="AM123" t="s">
        <v>11</v>
      </c>
      <c r="AN123">
        <v>23802</v>
      </c>
      <c r="AO123">
        <v>2.0037400000000001</v>
      </c>
      <c r="AP123">
        <v>2.1006269999999998</v>
      </c>
      <c r="AQ123">
        <v>9.6886999999999696E-2</v>
      </c>
      <c r="AR123">
        <v>96.886999999999702</v>
      </c>
    </row>
    <row r="124" spans="1:44">
      <c r="A124">
        <v>42220</v>
      </c>
      <c r="B124" t="s">
        <v>18</v>
      </c>
      <c r="C124" t="s">
        <v>8</v>
      </c>
      <c r="D124">
        <v>539688</v>
      </c>
      <c r="E124">
        <v>2.290222</v>
      </c>
      <c r="F124">
        <v>2.6430169999999999</v>
      </c>
      <c r="G124">
        <v>0.35279499999999903</v>
      </c>
      <c r="H124">
        <v>352.79499999999899</v>
      </c>
      <c r="M124" s="2">
        <v>57241</v>
      </c>
      <c r="N124" s="2" t="s">
        <v>22</v>
      </c>
      <c r="O124" s="2" t="s">
        <v>74</v>
      </c>
      <c r="P124" s="2">
        <v>201786</v>
      </c>
      <c r="Q124" s="2">
        <v>2.6126040000000001</v>
      </c>
      <c r="R124" s="2">
        <v>2.7510219999999999</v>
      </c>
      <c r="S124" s="2">
        <v>0.13841800000000001</v>
      </c>
      <c r="T124" s="2">
        <v>138.41800000000001</v>
      </c>
      <c r="Y124">
        <v>60196</v>
      </c>
      <c r="Z124" t="s">
        <v>16</v>
      </c>
      <c r="AA124" t="s">
        <v>50</v>
      </c>
      <c r="AB124">
        <v>37878</v>
      </c>
      <c r="AC124">
        <v>2.0082979999999999</v>
      </c>
      <c r="AD124">
        <v>2.1446269999999998</v>
      </c>
      <c r="AE124">
        <v>0.13632899999999901</v>
      </c>
      <c r="AF124">
        <v>136.32899999999901</v>
      </c>
      <c r="AK124">
        <v>60297</v>
      </c>
      <c r="AL124" t="s">
        <v>45</v>
      </c>
      <c r="AM124" t="s">
        <v>46</v>
      </c>
      <c r="AN124">
        <v>48076</v>
      </c>
      <c r="AO124">
        <v>1.5026329999999899</v>
      </c>
      <c r="AP124">
        <v>1.600622</v>
      </c>
      <c r="AQ124">
        <v>9.7989000000000104E-2</v>
      </c>
      <c r="AR124">
        <v>97.989000000000104</v>
      </c>
    </row>
    <row r="125" spans="1:44">
      <c r="A125">
        <v>42514</v>
      </c>
      <c r="B125" t="s">
        <v>18</v>
      </c>
      <c r="C125" t="s">
        <v>19</v>
      </c>
      <c r="D125">
        <v>537194</v>
      </c>
      <c r="E125">
        <v>2.3599990000000002</v>
      </c>
      <c r="F125">
        <v>2.5310169999999999</v>
      </c>
      <c r="G125">
        <v>0.171017999999999</v>
      </c>
      <c r="H125">
        <v>171.01799999999901</v>
      </c>
      <c r="M125" s="2">
        <v>35649</v>
      </c>
      <c r="N125" s="2" t="s">
        <v>71</v>
      </c>
      <c r="O125" s="2" t="s">
        <v>60</v>
      </c>
      <c r="P125" s="2">
        <v>62290</v>
      </c>
      <c r="Q125" s="2">
        <v>1.1243669999999999</v>
      </c>
      <c r="R125" s="2">
        <v>1.3190219999999999</v>
      </c>
      <c r="S125" s="2">
        <v>0.19465499999999999</v>
      </c>
      <c r="T125" s="2">
        <v>194.655</v>
      </c>
      <c r="Y125">
        <v>60196</v>
      </c>
      <c r="Z125" t="s">
        <v>16</v>
      </c>
      <c r="AA125" t="s">
        <v>50</v>
      </c>
      <c r="AB125">
        <v>37878</v>
      </c>
      <c r="AC125">
        <v>2.0082979999999999</v>
      </c>
      <c r="AD125">
        <v>2.1446269999999998</v>
      </c>
      <c r="AE125">
        <v>0.13632899999999901</v>
      </c>
      <c r="AF125">
        <v>136.32899999999901</v>
      </c>
      <c r="AK125">
        <v>44623</v>
      </c>
      <c r="AL125" t="s">
        <v>45</v>
      </c>
      <c r="AM125" t="s">
        <v>47</v>
      </c>
      <c r="AN125">
        <v>39442</v>
      </c>
      <c r="AO125">
        <v>1.5037689999999999</v>
      </c>
      <c r="AP125">
        <v>1.604622</v>
      </c>
      <c r="AQ125">
        <v>0.100852999999999</v>
      </c>
      <c r="AR125">
        <v>100.852999999999</v>
      </c>
    </row>
    <row r="126" spans="1:44">
      <c r="A126">
        <v>44181</v>
      </c>
      <c r="B126" t="s">
        <v>18</v>
      </c>
      <c r="C126" t="s">
        <v>26</v>
      </c>
      <c r="D126">
        <v>535954</v>
      </c>
      <c r="E126">
        <v>2.4799989999999998</v>
      </c>
      <c r="F126">
        <v>2.6550189999999998</v>
      </c>
      <c r="G126">
        <v>0.17502000000000001</v>
      </c>
      <c r="H126">
        <v>175.02</v>
      </c>
      <c r="M126" s="2">
        <v>58792</v>
      </c>
      <c r="N126" s="2" t="s">
        <v>71</v>
      </c>
      <c r="O126" s="2" t="s">
        <v>60</v>
      </c>
      <c r="P126" s="2">
        <v>269750</v>
      </c>
      <c r="Q126" s="2">
        <v>1.462256</v>
      </c>
      <c r="R126" s="2">
        <v>1.875022</v>
      </c>
      <c r="S126" s="2">
        <v>0.41276600000000002</v>
      </c>
      <c r="T126" s="2">
        <v>412.76600000000002</v>
      </c>
      <c r="Y126">
        <v>60196</v>
      </c>
      <c r="Z126" t="s">
        <v>16</v>
      </c>
      <c r="AA126" t="s">
        <v>50</v>
      </c>
      <c r="AB126">
        <v>37878</v>
      </c>
      <c r="AC126">
        <v>2.0082979999999999</v>
      </c>
      <c r="AD126">
        <v>2.1446269999999998</v>
      </c>
      <c r="AE126">
        <v>0.13632899999999901</v>
      </c>
      <c r="AF126">
        <v>136.32899999999901</v>
      </c>
      <c r="AK126">
        <v>34942</v>
      </c>
      <c r="AL126" t="s">
        <v>45</v>
      </c>
      <c r="AM126" t="s">
        <v>46</v>
      </c>
      <c r="AN126">
        <v>48076</v>
      </c>
      <c r="AO126">
        <v>2.0026329999999999</v>
      </c>
      <c r="AP126">
        <v>2.1006170000000002</v>
      </c>
      <c r="AQ126">
        <v>9.7984000000000293E-2</v>
      </c>
      <c r="AR126">
        <v>97.984000000000293</v>
      </c>
    </row>
    <row r="127" spans="1:44">
      <c r="A127">
        <v>42223</v>
      </c>
      <c r="B127" t="s">
        <v>18</v>
      </c>
      <c r="C127" t="s">
        <v>8</v>
      </c>
      <c r="D127">
        <v>537814</v>
      </c>
      <c r="E127">
        <v>2.81</v>
      </c>
      <c r="F127">
        <v>2.975314</v>
      </c>
      <c r="G127">
        <v>0.16531399999999899</v>
      </c>
      <c r="H127">
        <v>165.313999999999</v>
      </c>
      <c r="M127" s="2">
        <v>41474</v>
      </c>
      <c r="N127" s="2" t="s">
        <v>71</v>
      </c>
      <c r="O127" s="2" t="s">
        <v>73</v>
      </c>
      <c r="P127" s="2">
        <v>108458</v>
      </c>
      <c r="Q127" s="2">
        <v>2.6123639999999999</v>
      </c>
      <c r="R127" s="2">
        <v>2.7510270000000001</v>
      </c>
      <c r="S127" s="2">
        <v>0.13866300000000001</v>
      </c>
      <c r="T127" s="2">
        <v>138.66300000000001</v>
      </c>
      <c r="Y127">
        <v>60196</v>
      </c>
      <c r="Z127" t="s">
        <v>16</v>
      </c>
      <c r="AA127" t="s">
        <v>50</v>
      </c>
      <c r="AB127">
        <v>37878</v>
      </c>
      <c r="AC127">
        <v>2.0082979999999999</v>
      </c>
      <c r="AD127">
        <v>2.1446269999999998</v>
      </c>
      <c r="AE127">
        <v>0.13632899999999901</v>
      </c>
      <c r="AF127">
        <v>136.32899999999901</v>
      </c>
      <c r="AK127">
        <v>38860</v>
      </c>
      <c r="AL127" t="s">
        <v>45</v>
      </c>
      <c r="AM127" t="s">
        <v>47</v>
      </c>
      <c r="AN127">
        <v>33186</v>
      </c>
      <c r="AO127">
        <v>2.0037690000000001</v>
      </c>
      <c r="AP127">
        <v>2.1046269999999998</v>
      </c>
      <c r="AQ127">
        <v>0.100857999999999</v>
      </c>
      <c r="AR127">
        <v>100.857999999999</v>
      </c>
    </row>
    <row r="128" spans="1:44">
      <c r="A128">
        <v>49594</v>
      </c>
      <c r="B128" t="s">
        <v>16</v>
      </c>
      <c r="C128" t="s">
        <v>23</v>
      </c>
      <c r="D128">
        <v>540480</v>
      </c>
      <c r="E128">
        <v>1.3</v>
      </c>
      <c r="F128">
        <v>1.439046</v>
      </c>
      <c r="G128">
        <v>0.139046</v>
      </c>
      <c r="H128">
        <v>139.04599999999999</v>
      </c>
      <c r="M128" s="2">
        <v>56235</v>
      </c>
      <c r="N128" s="2" t="s">
        <v>70</v>
      </c>
      <c r="O128" s="2" t="s">
        <v>73</v>
      </c>
      <c r="P128" s="2">
        <v>186770</v>
      </c>
      <c r="Q128" s="2">
        <v>1.1000000000000001</v>
      </c>
      <c r="R128" s="2">
        <v>1.2073370000000001</v>
      </c>
      <c r="S128" s="2">
        <v>0.107337</v>
      </c>
      <c r="T128" s="2">
        <v>107.337</v>
      </c>
      <c r="Y128">
        <v>60196</v>
      </c>
      <c r="Z128" t="s">
        <v>16</v>
      </c>
      <c r="AA128" t="s">
        <v>50</v>
      </c>
      <c r="AB128">
        <v>37878</v>
      </c>
      <c r="AC128">
        <v>2.0082979999999999</v>
      </c>
      <c r="AD128">
        <v>2.1446269999999998</v>
      </c>
      <c r="AE128">
        <v>0.13632899999999901</v>
      </c>
      <c r="AF128">
        <v>136.32899999999901</v>
      </c>
      <c r="AK128">
        <v>37198</v>
      </c>
      <c r="AL128" t="s">
        <v>52</v>
      </c>
      <c r="AM128" t="s">
        <v>46</v>
      </c>
      <c r="AN128">
        <v>57838</v>
      </c>
      <c r="AO128">
        <v>1.5026329999999899</v>
      </c>
      <c r="AP128">
        <v>1.600617</v>
      </c>
      <c r="AQ128">
        <v>9.7984000000000002E-2</v>
      </c>
      <c r="AR128">
        <v>97.983999999999995</v>
      </c>
    </row>
    <row r="129" spans="1:44">
      <c r="A129">
        <v>35835</v>
      </c>
      <c r="B129" t="s">
        <v>16</v>
      </c>
      <c r="C129" t="s">
        <v>25</v>
      </c>
      <c r="D129">
        <v>535954</v>
      </c>
      <c r="E129">
        <v>1.419999</v>
      </c>
      <c r="F129">
        <v>1.5870169999999999</v>
      </c>
      <c r="G129">
        <v>0.167017999999999</v>
      </c>
      <c r="H129">
        <v>167.01799999999901</v>
      </c>
      <c r="M129" s="2">
        <v>51761</v>
      </c>
      <c r="N129" s="2" t="s">
        <v>70</v>
      </c>
      <c r="O129" s="2" t="s">
        <v>16</v>
      </c>
      <c r="P129" s="2">
        <v>93936</v>
      </c>
      <c r="Q129" s="2">
        <v>1.1106290000000001</v>
      </c>
      <c r="R129" s="2">
        <v>1.3190219999999999</v>
      </c>
      <c r="S129" s="2">
        <v>0.20839299999999999</v>
      </c>
      <c r="T129" s="2">
        <v>208.393</v>
      </c>
      <c r="Y129">
        <v>60196</v>
      </c>
      <c r="Z129" t="s">
        <v>16</v>
      </c>
      <c r="AA129" t="s">
        <v>50</v>
      </c>
      <c r="AB129">
        <v>37878</v>
      </c>
      <c r="AC129">
        <v>2.0082979999999999</v>
      </c>
      <c r="AD129">
        <v>2.1446269999999998</v>
      </c>
      <c r="AE129">
        <v>0.13632899999999901</v>
      </c>
      <c r="AF129">
        <v>136.32899999999901</v>
      </c>
      <c r="AK129">
        <v>57518</v>
      </c>
      <c r="AL129" t="s">
        <v>52</v>
      </c>
      <c r="AM129" t="s">
        <v>47</v>
      </c>
      <c r="AN129">
        <v>83620</v>
      </c>
      <c r="AO129">
        <v>1.5037689999999999</v>
      </c>
      <c r="AP129">
        <v>1.6046320000000001</v>
      </c>
      <c r="AQ129">
        <v>0.100862999999999</v>
      </c>
      <c r="AR129">
        <v>100.862999999999</v>
      </c>
    </row>
    <row r="130" spans="1:44">
      <c r="A130">
        <v>50460</v>
      </c>
      <c r="B130" t="s">
        <v>16</v>
      </c>
      <c r="C130" t="s">
        <v>20</v>
      </c>
      <c r="D130">
        <v>538434</v>
      </c>
      <c r="E130">
        <v>2.2099989999999998</v>
      </c>
      <c r="F130">
        <v>2.37917299999999</v>
      </c>
      <c r="G130">
        <v>0.16917399999999899</v>
      </c>
      <c r="H130">
        <v>169.17399999999901</v>
      </c>
      <c r="M130" s="2">
        <v>51194</v>
      </c>
      <c r="N130" s="2" t="s">
        <v>70</v>
      </c>
      <c r="O130" s="2" t="s">
        <v>52</v>
      </c>
      <c r="P130" s="2">
        <v>47876</v>
      </c>
      <c r="Q130" s="2">
        <v>1.124387</v>
      </c>
      <c r="R130" s="2">
        <v>1.3190170000000001</v>
      </c>
      <c r="S130" s="2">
        <v>0.19463</v>
      </c>
      <c r="T130" s="2">
        <v>194.63</v>
      </c>
      <c r="Y130">
        <v>60196</v>
      </c>
      <c r="Z130" t="s">
        <v>16</v>
      </c>
      <c r="AA130" t="s">
        <v>50</v>
      </c>
      <c r="AB130">
        <v>37878</v>
      </c>
      <c r="AC130">
        <v>2.0082979999999999</v>
      </c>
      <c r="AD130">
        <v>2.1446269999999998</v>
      </c>
      <c r="AE130">
        <v>0.13632899999999901</v>
      </c>
      <c r="AF130">
        <v>136.32899999999901</v>
      </c>
      <c r="AK130">
        <v>49144</v>
      </c>
      <c r="AL130" t="s">
        <v>52</v>
      </c>
      <c r="AM130" t="s">
        <v>46</v>
      </c>
      <c r="AN130">
        <v>60842</v>
      </c>
      <c r="AO130">
        <v>2.0026329999999999</v>
      </c>
      <c r="AP130">
        <v>2.0618660000000002</v>
      </c>
      <c r="AQ130">
        <v>5.9233000000000299E-2</v>
      </c>
      <c r="AR130">
        <v>59.233000000000303</v>
      </c>
    </row>
    <row r="131" spans="1:44">
      <c r="A131">
        <v>34257</v>
      </c>
      <c r="B131" t="s">
        <v>16</v>
      </c>
      <c r="C131" t="s">
        <v>12</v>
      </c>
      <c r="D131">
        <v>541622</v>
      </c>
      <c r="E131">
        <v>2.2900260000000001</v>
      </c>
      <c r="F131">
        <v>2.609893</v>
      </c>
      <c r="G131">
        <v>0.31986699999999901</v>
      </c>
      <c r="H131">
        <v>319.866999999999</v>
      </c>
      <c r="M131" s="2">
        <v>48392</v>
      </c>
      <c r="N131" s="2" t="s">
        <v>70</v>
      </c>
      <c r="O131" s="2" t="s">
        <v>7</v>
      </c>
      <c r="P131" s="2">
        <v>160740</v>
      </c>
      <c r="Q131" s="2">
        <v>1.449999</v>
      </c>
      <c r="R131" s="2">
        <v>1.5816170000000001</v>
      </c>
      <c r="S131" s="2">
        <v>0.13161800000000001</v>
      </c>
      <c r="T131" s="2">
        <v>131.61799999999999</v>
      </c>
      <c r="Y131">
        <v>60196</v>
      </c>
      <c r="Z131" t="s">
        <v>16</v>
      </c>
      <c r="AA131" t="s">
        <v>50</v>
      </c>
      <c r="AB131">
        <v>37878</v>
      </c>
      <c r="AC131">
        <v>2.0082979999999999</v>
      </c>
      <c r="AD131">
        <v>2.1446269999999998</v>
      </c>
      <c r="AE131">
        <v>0.13632899999999901</v>
      </c>
      <c r="AF131">
        <v>136.32899999999901</v>
      </c>
      <c r="AK131">
        <v>48145</v>
      </c>
      <c r="AL131" t="s">
        <v>52</v>
      </c>
      <c r="AM131" t="s">
        <v>47</v>
      </c>
      <c r="AN131">
        <v>57652</v>
      </c>
      <c r="AO131">
        <v>2.0037690000000001</v>
      </c>
      <c r="AP131">
        <v>2.1046269999999998</v>
      </c>
      <c r="AQ131">
        <v>0.100857999999999</v>
      </c>
      <c r="AR131">
        <v>100.857999999999</v>
      </c>
    </row>
    <row r="132" spans="1:44">
      <c r="A132">
        <v>38678</v>
      </c>
      <c r="B132" t="s">
        <v>16</v>
      </c>
      <c r="C132" t="s">
        <v>8</v>
      </c>
      <c r="D132">
        <v>535954</v>
      </c>
      <c r="E132">
        <v>2.3599990000000002</v>
      </c>
      <c r="F132">
        <v>2.535825</v>
      </c>
      <c r="G132">
        <v>0.17582599999999901</v>
      </c>
      <c r="H132">
        <v>175.825999999999</v>
      </c>
      <c r="M132" s="2">
        <v>54287</v>
      </c>
      <c r="N132" s="2" t="s">
        <v>70</v>
      </c>
      <c r="O132" s="2" t="s">
        <v>24</v>
      </c>
      <c r="P132" s="2">
        <v>133518</v>
      </c>
      <c r="Q132" s="2">
        <v>2.5899990000000002</v>
      </c>
      <c r="R132" s="2">
        <v>2.7470219999999999</v>
      </c>
      <c r="S132" s="2">
        <v>0.157023</v>
      </c>
      <c r="T132" s="2">
        <v>157.023</v>
      </c>
      <c r="Y132">
        <v>60196</v>
      </c>
      <c r="Z132" t="s">
        <v>16</v>
      </c>
      <c r="AA132" t="s">
        <v>50</v>
      </c>
      <c r="AB132">
        <v>37878</v>
      </c>
      <c r="AC132">
        <v>2.0082979999999999</v>
      </c>
      <c r="AD132">
        <v>2.1446269999999998</v>
      </c>
      <c r="AE132">
        <v>0.13632899999999901</v>
      </c>
      <c r="AF132">
        <v>136.32899999999901</v>
      </c>
      <c r="AK132">
        <v>45654</v>
      </c>
      <c r="AL132" t="s">
        <v>53</v>
      </c>
      <c r="AM132" t="s">
        <v>46</v>
      </c>
      <c r="AN132">
        <v>70102</v>
      </c>
      <c r="AO132">
        <v>1.5026329999999899</v>
      </c>
      <c r="AP132">
        <v>1.5618570000000001</v>
      </c>
      <c r="AQ132">
        <v>5.9224000000000103E-2</v>
      </c>
      <c r="AR132">
        <v>59.224000000000103</v>
      </c>
    </row>
    <row r="133" spans="1:44">
      <c r="A133">
        <v>35839</v>
      </c>
      <c r="B133" t="s">
        <v>16</v>
      </c>
      <c r="C133" t="s">
        <v>25</v>
      </c>
      <c r="D133">
        <v>535954</v>
      </c>
      <c r="E133">
        <v>2.4800179999999998</v>
      </c>
      <c r="F133">
        <v>2.65502199999999</v>
      </c>
      <c r="G133">
        <v>0.17500399999999899</v>
      </c>
      <c r="H133">
        <v>175.003999999999</v>
      </c>
      <c r="M133" s="2">
        <v>54007</v>
      </c>
      <c r="N133" s="2" t="s">
        <v>70</v>
      </c>
      <c r="O133" s="2" t="s">
        <v>65</v>
      </c>
      <c r="P133" s="2">
        <v>97310</v>
      </c>
      <c r="Q133" s="2">
        <v>2.602471</v>
      </c>
      <c r="R133" s="2">
        <v>2.747017</v>
      </c>
      <c r="S133" s="2">
        <v>0.14454600000000001</v>
      </c>
      <c r="T133" s="2">
        <v>144.54599999999999</v>
      </c>
      <c r="Y133">
        <v>60196</v>
      </c>
      <c r="Z133" t="s">
        <v>16</v>
      </c>
      <c r="AA133" t="s">
        <v>50</v>
      </c>
      <c r="AB133">
        <v>37878</v>
      </c>
      <c r="AC133">
        <v>2.0082979999999999</v>
      </c>
      <c r="AD133">
        <v>2.1446269999999998</v>
      </c>
      <c r="AE133">
        <v>0.13632899999999901</v>
      </c>
      <c r="AF133">
        <v>136.32899999999901</v>
      </c>
      <c r="AK133">
        <v>51669</v>
      </c>
      <c r="AL133" t="s">
        <v>53</v>
      </c>
      <c r="AM133" t="s">
        <v>47</v>
      </c>
      <c r="AN133">
        <v>43824</v>
      </c>
      <c r="AO133">
        <v>1.5037689999999999</v>
      </c>
      <c r="AP133">
        <v>1.604622</v>
      </c>
      <c r="AQ133">
        <v>0.100852999999999</v>
      </c>
      <c r="AR133">
        <v>100.852999999999</v>
      </c>
    </row>
    <row r="134" spans="1:44">
      <c r="A134">
        <v>50464</v>
      </c>
      <c r="B134" t="s">
        <v>16</v>
      </c>
      <c r="C134" t="s">
        <v>20</v>
      </c>
      <c r="D134">
        <v>537814</v>
      </c>
      <c r="E134">
        <v>2.81</v>
      </c>
      <c r="F134">
        <v>2.9750209999999999</v>
      </c>
      <c r="G134">
        <v>0.165020999999999</v>
      </c>
      <c r="H134">
        <v>165.02099999999899</v>
      </c>
      <c r="M134" s="2">
        <v>39389</v>
      </c>
      <c r="N134" s="2" t="s">
        <v>69</v>
      </c>
      <c r="O134" s="2" t="s">
        <v>73</v>
      </c>
      <c r="P134" s="2">
        <v>129424</v>
      </c>
      <c r="Q134" s="2">
        <v>1.1081989999999999</v>
      </c>
      <c r="R134" s="2">
        <v>1.2073370000000001</v>
      </c>
      <c r="S134" s="2">
        <v>9.9138000000000004E-2</v>
      </c>
      <c r="T134" s="2">
        <v>99.138000000000005</v>
      </c>
      <c r="Y134">
        <v>39869</v>
      </c>
      <c r="Z134" t="s">
        <v>52</v>
      </c>
      <c r="AA134" t="s">
        <v>48</v>
      </c>
      <c r="AB134">
        <v>289500</v>
      </c>
      <c r="AC134">
        <v>2.0049579999999998</v>
      </c>
      <c r="AD134">
        <v>2.144622</v>
      </c>
      <c r="AE134">
        <v>0.13966400000000001</v>
      </c>
      <c r="AF134">
        <v>139.66399999999999</v>
      </c>
      <c r="AK134">
        <v>57695</v>
      </c>
      <c r="AL134" t="s">
        <v>53</v>
      </c>
      <c r="AM134" t="s">
        <v>46</v>
      </c>
      <c r="AN134">
        <v>70102</v>
      </c>
      <c r="AO134">
        <v>2.0026329999999999</v>
      </c>
      <c r="AP134">
        <v>2.0618569999999998</v>
      </c>
      <c r="AQ134">
        <v>5.9223999999999902E-2</v>
      </c>
      <c r="AR134">
        <v>59.223999999999897</v>
      </c>
    </row>
    <row r="135" spans="1:44">
      <c r="A135">
        <v>59081</v>
      </c>
      <c r="B135" t="s">
        <v>26</v>
      </c>
      <c r="C135" t="s">
        <v>8</v>
      </c>
      <c r="D135">
        <v>540480</v>
      </c>
      <c r="E135">
        <v>1.3</v>
      </c>
      <c r="F135">
        <v>1.4470529999999999</v>
      </c>
      <c r="G135">
        <v>0.14705299999999899</v>
      </c>
      <c r="H135">
        <v>147.052999999999</v>
      </c>
      <c r="M135" s="2">
        <v>34366</v>
      </c>
      <c r="N135" s="2" t="s">
        <v>69</v>
      </c>
      <c r="O135" s="2" t="s">
        <v>16</v>
      </c>
      <c r="P135" s="2">
        <v>96526</v>
      </c>
      <c r="Q135" s="2">
        <v>1.124147</v>
      </c>
      <c r="R135" s="2">
        <v>1.3190219999999999</v>
      </c>
      <c r="S135" s="2">
        <v>0.19487499999999999</v>
      </c>
      <c r="T135" s="2">
        <v>194.875</v>
      </c>
      <c r="Y135">
        <v>39869</v>
      </c>
      <c r="Z135" t="s">
        <v>52</v>
      </c>
      <c r="AA135" t="s">
        <v>48</v>
      </c>
      <c r="AB135">
        <v>289500</v>
      </c>
      <c r="AC135">
        <v>2.0049579999999998</v>
      </c>
      <c r="AD135">
        <v>2.144622</v>
      </c>
      <c r="AE135">
        <v>0.13966400000000001</v>
      </c>
      <c r="AF135">
        <v>139.66399999999999</v>
      </c>
      <c r="AK135">
        <v>54586</v>
      </c>
      <c r="AL135" t="s">
        <v>53</v>
      </c>
      <c r="AM135" t="s">
        <v>47</v>
      </c>
      <c r="AN135">
        <v>15982</v>
      </c>
      <c r="AO135">
        <v>2.0037690000000001</v>
      </c>
      <c r="AP135">
        <v>2.104622</v>
      </c>
      <c r="AQ135">
        <v>0.100852999999999</v>
      </c>
      <c r="AR135">
        <v>100.852999999999</v>
      </c>
    </row>
    <row r="136" spans="1:44">
      <c r="A136">
        <v>59565</v>
      </c>
      <c r="B136" t="s">
        <v>26</v>
      </c>
      <c r="C136" t="s">
        <v>20</v>
      </c>
      <c r="D136">
        <v>535954</v>
      </c>
      <c r="E136">
        <v>1.419999</v>
      </c>
      <c r="F136">
        <v>1.5910169999999999</v>
      </c>
      <c r="G136">
        <v>0.171017999999999</v>
      </c>
      <c r="H136">
        <v>171.01799999999901</v>
      </c>
      <c r="M136" s="2">
        <v>43866</v>
      </c>
      <c r="N136" s="2" t="s">
        <v>69</v>
      </c>
      <c r="O136" s="2" t="s">
        <v>7</v>
      </c>
      <c r="P136" s="2">
        <v>109464</v>
      </c>
      <c r="Q136" s="2">
        <v>1.4622550000000001</v>
      </c>
      <c r="R136" s="2">
        <v>1.5816170000000001</v>
      </c>
      <c r="S136" s="2">
        <v>0.119362</v>
      </c>
      <c r="T136" s="2">
        <v>119.36199999999999</v>
      </c>
      <c r="Y136">
        <v>39869</v>
      </c>
      <c r="Z136" t="s">
        <v>52</v>
      </c>
      <c r="AA136" t="s">
        <v>48</v>
      </c>
      <c r="AB136">
        <v>289500</v>
      </c>
      <c r="AC136">
        <v>2.0049579999999998</v>
      </c>
      <c r="AD136">
        <v>2.144622</v>
      </c>
      <c r="AE136">
        <v>0.13966400000000001</v>
      </c>
      <c r="AF136">
        <v>139.66399999999999</v>
      </c>
      <c r="AK136">
        <v>55434</v>
      </c>
      <c r="AL136" t="s">
        <v>16</v>
      </c>
      <c r="AM136" t="s">
        <v>46</v>
      </c>
      <c r="AN136">
        <v>111012</v>
      </c>
      <c r="AO136">
        <v>1.5</v>
      </c>
      <c r="AP136">
        <v>1.600627</v>
      </c>
      <c r="AQ136">
        <v>0.10062699999999999</v>
      </c>
      <c r="AR136">
        <v>100.627</v>
      </c>
    </row>
    <row r="137" spans="1:44">
      <c r="A137">
        <v>42840</v>
      </c>
      <c r="B137" t="s">
        <v>26</v>
      </c>
      <c r="C137" t="s">
        <v>12</v>
      </c>
      <c r="D137">
        <v>538434</v>
      </c>
      <c r="E137">
        <v>2.2099989999999998</v>
      </c>
      <c r="F137">
        <v>2.3712580000000001</v>
      </c>
      <c r="G137">
        <v>0.16125900000000001</v>
      </c>
      <c r="H137">
        <v>161.25899999999999</v>
      </c>
      <c r="M137" s="2">
        <v>57378</v>
      </c>
      <c r="N137" s="2" t="s">
        <v>69</v>
      </c>
      <c r="O137" s="2" t="s">
        <v>24</v>
      </c>
      <c r="P137" s="2">
        <v>37692</v>
      </c>
      <c r="Q137" s="2">
        <v>2.6022310000000002</v>
      </c>
      <c r="R137" s="2">
        <v>2.7470219999999999</v>
      </c>
      <c r="S137" s="2">
        <v>0.144791</v>
      </c>
      <c r="T137" s="2">
        <v>144.791</v>
      </c>
      <c r="Y137">
        <v>39869</v>
      </c>
      <c r="Z137" t="s">
        <v>52</v>
      </c>
      <c r="AA137" t="s">
        <v>48</v>
      </c>
      <c r="AB137">
        <v>289500</v>
      </c>
      <c r="AC137">
        <v>2.0049579999999998</v>
      </c>
      <c r="AD137">
        <v>2.144622</v>
      </c>
      <c r="AE137">
        <v>0.13966400000000001</v>
      </c>
      <c r="AF137">
        <v>139.66399999999999</v>
      </c>
      <c r="AK137">
        <v>59100</v>
      </c>
      <c r="AL137" t="s">
        <v>16</v>
      </c>
      <c r="AM137" t="s">
        <v>11</v>
      </c>
      <c r="AN137">
        <v>22238</v>
      </c>
      <c r="AO137">
        <v>1.5037400000000001</v>
      </c>
      <c r="AP137">
        <v>1.600622</v>
      </c>
      <c r="AQ137">
        <v>9.6881999999999899E-2</v>
      </c>
      <c r="AR137">
        <v>96.881999999999906</v>
      </c>
    </row>
    <row r="138" spans="1:44">
      <c r="A138">
        <v>42414</v>
      </c>
      <c r="B138" t="s">
        <v>26</v>
      </c>
      <c r="C138" t="s">
        <v>19</v>
      </c>
      <c r="D138">
        <v>541746</v>
      </c>
      <c r="E138">
        <v>2.29015699999999</v>
      </c>
      <c r="F138">
        <v>2.6101960000000002</v>
      </c>
      <c r="G138">
        <v>0.32003900000000002</v>
      </c>
      <c r="H138">
        <v>320.03899999999999</v>
      </c>
      <c r="M138" s="2">
        <v>51753</v>
      </c>
      <c r="N138" s="2" t="s">
        <v>63</v>
      </c>
      <c r="O138" s="2" t="s">
        <v>49</v>
      </c>
      <c r="P138" s="2">
        <v>130638</v>
      </c>
      <c r="Q138" s="2">
        <v>1.1000000000000001</v>
      </c>
      <c r="R138" s="2">
        <v>1.24715</v>
      </c>
      <c r="S138" s="2">
        <v>0.14715</v>
      </c>
      <c r="T138" s="2">
        <v>147.15</v>
      </c>
      <c r="Y138">
        <v>39869</v>
      </c>
      <c r="Z138" t="s">
        <v>52</v>
      </c>
      <c r="AA138" t="s">
        <v>48</v>
      </c>
      <c r="AB138">
        <v>289500</v>
      </c>
      <c r="AC138">
        <v>2.0049579999999998</v>
      </c>
      <c r="AD138">
        <v>2.144622</v>
      </c>
      <c r="AE138">
        <v>0.13966400000000001</v>
      </c>
      <c r="AF138">
        <v>139.66399999999999</v>
      </c>
      <c r="AK138">
        <v>55438</v>
      </c>
      <c r="AL138" t="s">
        <v>16</v>
      </c>
      <c r="AM138" t="s">
        <v>46</v>
      </c>
      <c r="AN138">
        <v>110826</v>
      </c>
      <c r="AO138">
        <v>2</v>
      </c>
      <c r="AP138">
        <v>2.100622</v>
      </c>
      <c r="AQ138">
        <v>0.100621999999999</v>
      </c>
      <c r="AR138">
        <v>100.62199999999901</v>
      </c>
    </row>
    <row r="139" spans="1:44">
      <c r="A139">
        <v>49752</v>
      </c>
      <c r="B139" t="s">
        <v>26</v>
      </c>
      <c r="C139" t="s">
        <v>17</v>
      </c>
      <c r="D139">
        <v>540690</v>
      </c>
      <c r="E139">
        <v>2.360395</v>
      </c>
      <c r="F139">
        <v>2.5120239999999998</v>
      </c>
      <c r="G139">
        <v>0.15162900000000001</v>
      </c>
      <c r="H139">
        <v>151.62899999999999</v>
      </c>
      <c r="M139" s="2">
        <v>50505</v>
      </c>
      <c r="N139" s="2" t="s">
        <v>63</v>
      </c>
      <c r="O139" s="2" t="s">
        <v>47</v>
      </c>
      <c r="P139" s="2">
        <v>73168</v>
      </c>
      <c r="Q139" s="2">
        <v>1.112498</v>
      </c>
      <c r="R139" s="2">
        <v>1.2471449999999999</v>
      </c>
      <c r="S139" s="2">
        <v>0.13464699999999999</v>
      </c>
      <c r="T139" s="2">
        <v>134.64699999999999</v>
      </c>
      <c r="Y139">
        <v>39869</v>
      </c>
      <c r="Z139" t="s">
        <v>52</v>
      </c>
      <c r="AA139" t="s">
        <v>48</v>
      </c>
      <c r="AB139">
        <v>289500</v>
      </c>
      <c r="AC139">
        <v>2.0049579999999998</v>
      </c>
      <c r="AD139">
        <v>2.144622</v>
      </c>
      <c r="AE139">
        <v>0.13966400000000001</v>
      </c>
      <c r="AF139">
        <v>139.66399999999999</v>
      </c>
      <c r="AK139">
        <v>50989</v>
      </c>
      <c r="AL139" t="s">
        <v>16</v>
      </c>
      <c r="AM139" t="s">
        <v>11</v>
      </c>
      <c r="AN139">
        <v>23802</v>
      </c>
      <c r="AO139">
        <v>2.0037400000000001</v>
      </c>
      <c r="AP139">
        <v>2.1006269999999998</v>
      </c>
      <c r="AQ139">
        <v>9.6886999999999696E-2</v>
      </c>
      <c r="AR139">
        <v>96.886999999999702</v>
      </c>
    </row>
    <row r="140" spans="1:44">
      <c r="A140">
        <v>49753</v>
      </c>
      <c r="B140" t="s">
        <v>26</v>
      </c>
      <c r="C140" t="s">
        <v>17</v>
      </c>
      <c r="D140">
        <v>535954</v>
      </c>
      <c r="E140">
        <v>2.4799989999999998</v>
      </c>
      <c r="F140">
        <v>2.651017</v>
      </c>
      <c r="G140">
        <v>0.171018</v>
      </c>
      <c r="H140">
        <v>171.018</v>
      </c>
      <c r="M140" s="2">
        <v>35794</v>
      </c>
      <c r="N140" s="2" t="s">
        <v>63</v>
      </c>
      <c r="O140" s="2" t="s">
        <v>64</v>
      </c>
      <c r="P140" s="2">
        <v>343104</v>
      </c>
      <c r="Q140" s="2">
        <v>1.1225320000000001</v>
      </c>
      <c r="R140" s="2">
        <v>1.3110170000000001</v>
      </c>
      <c r="S140" s="2">
        <v>0.18848500000000001</v>
      </c>
      <c r="T140" s="2">
        <v>188.48500000000001</v>
      </c>
      <c r="Y140">
        <v>39869</v>
      </c>
      <c r="Z140" t="s">
        <v>52</v>
      </c>
      <c r="AA140" t="s">
        <v>48</v>
      </c>
      <c r="AB140">
        <v>289500</v>
      </c>
      <c r="AC140">
        <v>2.0049579999999998</v>
      </c>
      <c r="AD140">
        <v>2.144622</v>
      </c>
      <c r="AE140">
        <v>0.13966400000000001</v>
      </c>
      <c r="AF140">
        <v>139.66399999999999</v>
      </c>
      <c r="AK140">
        <v>60297</v>
      </c>
      <c r="AL140" t="s">
        <v>45</v>
      </c>
      <c r="AM140" t="s">
        <v>46</v>
      </c>
      <c r="AN140">
        <v>48076</v>
      </c>
      <c r="AO140">
        <v>1.5026329999999899</v>
      </c>
      <c r="AP140">
        <v>1.600622</v>
      </c>
      <c r="AQ140">
        <v>9.7989000000000104E-2</v>
      </c>
      <c r="AR140">
        <v>97.989000000000104</v>
      </c>
    </row>
    <row r="141" spans="1:44">
      <c r="A141">
        <v>42417</v>
      </c>
      <c r="B141" t="s">
        <v>26</v>
      </c>
      <c r="C141" t="s">
        <v>19</v>
      </c>
      <c r="D141">
        <v>537814</v>
      </c>
      <c r="E141">
        <v>2.81</v>
      </c>
      <c r="F141">
        <v>2.9750169999999998</v>
      </c>
      <c r="G141">
        <v>0.165017</v>
      </c>
      <c r="H141">
        <v>165.017</v>
      </c>
      <c r="M141" s="2">
        <v>48671</v>
      </c>
      <c r="N141" s="2" t="s">
        <v>63</v>
      </c>
      <c r="O141" s="2" t="s">
        <v>51</v>
      </c>
      <c r="P141" s="2">
        <v>94852</v>
      </c>
      <c r="Q141" s="2">
        <v>1.449999</v>
      </c>
      <c r="R141" s="2">
        <v>1.581086</v>
      </c>
      <c r="S141" s="2">
        <v>0.13108700000000001</v>
      </c>
      <c r="T141" s="2">
        <v>131.08699999999999</v>
      </c>
      <c r="Y141">
        <v>39869</v>
      </c>
      <c r="Z141" t="s">
        <v>52</v>
      </c>
      <c r="AA141" t="s">
        <v>48</v>
      </c>
      <c r="AB141">
        <v>289500</v>
      </c>
      <c r="AC141">
        <v>2.0049579999999998</v>
      </c>
      <c r="AD141">
        <v>2.144622</v>
      </c>
      <c r="AE141">
        <v>0.13966400000000001</v>
      </c>
      <c r="AF141">
        <v>139.66399999999999</v>
      </c>
      <c r="AK141">
        <v>44623</v>
      </c>
      <c r="AL141" t="s">
        <v>45</v>
      </c>
      <c r="AM141" t="s">
        <v>47</v>
      </c>
      <c r="AN141">
        <v>39442</v>
      </c>
      <c r="AO141">
        <v>1.5037689999999999</v>
      </c>
      <c r="AP141">
        <v>1.604622</v>
      </c>
      <c r="AQ141">
        <v>0.100852999999999</v>
      </c>
      <c r="AR141">
        <v>100.852999999999</v>
      </c>
    </row>
    <row r="142" spans="1:44">
      <c r="A142">
        <v>51842</v>
      </c>
      <c r="B142" t="s">
        <v>26</v>
      </c>
      <c r="C142" t="s">
        <v>7</v>
      </c>
      <c r="D142">
        <v>548614</v>
      </c>
      <c r="E142">
        <v>2.8300510000000001</v>
      </c>
      <c r="F142">
        <v>3.5150190000000001</v>
      </c>
      <c r="G142">
        <v>0.68496800000000002</v>
      </c>
      <c r="H142">
        <v>684.96799999999996</v>
      </c>
      <c r="M142" s="2">
        <v>60202</v>
      </c>
      <c r="N142" s="2" t="s">
        <v>63</v>
      </c>
      <c r="O142" s="2" t="s">
        <v>50</v>
      </c>
      <c r="P142" s="2">
        <v>214474</v>
      </c>
      <c r="Q142" s="2">
        <v>2.5899990000000002</v>
      </c>
      <c r="R142" s="2">
        <v>2.7390219999999998</v>
      </c>
      <c r="S142" s="2">
        <v>0.14902299999999999</v>
      </c>
      <c r="T142" s="2">
        <v>149.023</v>
      </c>
      <c r="Y142">
        <v>39869</v>
      </c>
      <c r="Z142" t="s">
        <v>52</v>
      </c>
      <c r="AA142" t="s">
        <v>48</v>
      </c>
      <c r="AB142">
        <v>289500</v>
      </c>
      <c r="AC142">
        <v>2.0049579999999998</v>
      </c>
      <c r="AD142">
        <v>2.144622</v>
      </c>
      <c r="AE142">
        <v>0.13966400000000001</v>
      </c>
      <c r="AF142">
        <v>139.66399999999999</v>
      </c>
      <c r="AK142">
        <v>34942</v>
      </c>
      <c r="AL142" t="s">
        <v>45</v>
      </c>
      <c r="AM142" t="s">
        <v>46</v>
      </c>
      <c r="AN142">
        <v>48076</v>
      </c>
      <c r="AO142">
        <v>2.0026329999999999</v>
      </c>
      <c r="AP142">
        <v>2.1006170000000002</v>
      </c>
      <c r="AQ142">
        <v>9.7984000000000293E-2</v>
      </c>
      <c r="AR142">
        <v>97.984000000000293</v>
      </c>
    </row>
    <row r="143" spans="1:44">
      <c r="A143">
        <v>40466</v>
      </c>
      <c r="B143" t="s">
        <v>15</v>
      </c>
      <c r="C143" t="s">
        <v>17</v>
      </c>
      <c r="D143">
        <v>540616</v>
      </c>
      <c r="E143">
        <v>1.3</v>
      </c>
      <c r="F143">
        <v>1.447017</v>
      </c>
      <c r="G143">
        <v>0.14701699999999901</v>
      </c>
      <c r="H143">
        <v>147.016999999999</v>
      </c>
      <c r="M143" s="2">
        <v>36552</v>
      </c>
      <c r="N143" s="2" t="s">
        <v>63</v>
      </c>
      <c r="O143" s="2" t="s">
        <v>48</v>
      </c>
      <c r="P143" s="2">
        <v>99136</v>
      </c>
      <c r="Q143" s="2">
        <v>2.6025100000000001</v>
      </c>
      <c r="R143" s="2">
        <v>2.739017</v>
      </c>
      <c r="S143" s="2">
        <v>0.13650699999999999</v>
      </c>
      <c r="T143" s="2">
        <v>136.50700000000001</v>
      </c>
      <c r="Y143">
        <v>39869</v>
      </c>
      <c r="Z143" t="s">
        <v>52</v>
      </c>
      <c r="AA143" t="s">
        <v>48</v>
      </c>
      <c r="AB143">
        <v>289500</v>
      </c>
      <c r="AC143">
        <v>2.0049579999999998</v>
      </c>
      <c r="AD143">
        <v>2.144622</v>
      </c>
      <c r="AE143">
        <v>0.13966400000000001</v>
      </c>
      <c r="AF143">
        <v>139.66399999999999</v>
      </c>
      <c r="AK143">
        <v>38860</v>
      </c>
      <c r="AL143" t="s">
        <v>45</v>
      </c>
      <c r="AM143" t="s">
        <v>47</v>
      </c>
      <c r="AN143">
        <v>33186</v>
      </c>
      <c r="AO143">
        <v>2.0037690000000001</v>
      </c>
      <c r="AP143">
        <v>2.1046269999999998</v>
      </c>
      <c r="AQ143">
        <v>0.100857999999999</v>
      </c>
      <c r="AR143">
        <v>100.857999999999</v>
      </c>
    </row>
    <row r="144" spans="1:44">
      <c r="A144">
        <v>50047</v>
      </c>
      <c r="B144" t="s">
        <v>15</v>
      </c>
      <c r="C144" t="s">
        <v>26</v>
      </c>
      <c r="D144">
        <v>535954</v>
      </c>
      <c r="E144">
        <v>1.419999</v>
      </c>
      <c r="F144">
        <v>1.550014</v>
      </c>
      <c r="G144">
        <v>0.13001499999999999</v>
      </c>
      <c r="H144">
        <v>130.01499999999999</v>
      </c>
      <c r="M144" s="2">
        <v>49710</v>
      </c>
      <c r="N144" s="2" t="s">
        <v>62</v>
      </c>
      <c r="O144" s="2" t="s">
        <v>49</v>
      </c>
      <c r="P144" s="2">
        <v>253662</v>
      </c>
      <c r="Q144" s="2">
        <v>1.112258</v>
      </c>
      <c r="R144" s="2">
        <v>1.24715</v>
      </c>
      <c r="S144" s="2">
        <v>0.13489200000000001</v>
      </c>
      <c r="T144" s="2">
        <v>134.892</v>
      </c>
      <c r="Y144">
        <v>57461</v>
      </c>
      <c r="Z144" t="s">
        <v>45</v>
      </c>
      <c r="AA144" t="s">
        <v>48</v>
      </c>
      <c r="AB144">
        <v>34502</v>
      </c>
      <c r="AC144">
        <v>2.0049579999999998</v>
      </c>
      <c r="AD144">
        <v>2.1446269999999998</v>
      </c>
      <c r="AE144">
        <v>0.13966899999999999</v>
      </c>
      <c r="AF144">
        <v>139.66900000000001</v>
      </c>
      <c r="AK144">
        <v>37198</v>
      </c>
      <c r="AL144" t="s">
        <v>52</v>
      </c>
      <c r="AM144" t="s">
        <v>46</v>
      </c>
      <c r="AN144">
        <v>57838</v>
      </c>
      <c r="AO144">
        <v>1.5026329999999899</v>
      </c>
      <c r="AP144">
        <v>1.600617</v>
      </c>
      <c r="AQ144">
        <v>9.7984000000000002E-2</v>
      </c>
      <c r="AR144">
        <v>97.983999999999995</v>
      </c>
    </row>
    <row r="145" spans="1:44">
      <c r="A145">
        <v>52131</v>
      </c>
      <c r="B145" t="s">
        <v>15</v>
      </c>
      <c r="C145" t="s">
        <v>25</v>
      </c>
      <c r="D145">
        <v>538558</v>
      </c>
      <c r="E145">
        <v>2.2099989999999998</v>
      </c>
      <c r="F145">
        <v>2.3677579999999998</v>
      </c>
      <c r="G145">
        <v>0.15775899999999901</v>
      </c>
      <c r="H145">
        <v>157.75899999999999</v>
      </c>
      <c r="M145" s="2">
        <v>41309</v>
      </c>
      <c r="N145" s="2" t="s">
        <v>62</v>
      </c>
      <c r="O145" s="2" t="s">
        <v>8</v>
      </c>
      <c r="P145" s="2">
        <v>15982</v>
      </c>
      <c r="Q145" s="2">
        <v>1.1222920000000001</v>
      </c>
      <c r="R145" s="2">
        <v>1.3110219999999999</v>
      </c>
      <c r="S145" s="2">
        <v>0.18873000000000001</v>
      </c>
      <c r="T145" s="2">
        <v>188.73</v>
      </c>
      <c r="Y145">
        <v>57461</v>
      </c>
      <c r="Z145" t="s">
        <v>45</v>
      </c>
      <c r="AA145" t="s">
        <v>48</v>
      </c>
      <c r="AB145">
        <v>34502</v>
      </c>
      <c r="AC145">
        <v>2.0049579999999998</v>
      </c>
      <c r="AD145">
        <v>2.1446269999999998</v>
      </c>
      <c r="AE145">
        <v>0.13966899999999999</v>
      </c>
      <c r="AF145">
        <v>139.66900000000001</v>
      </c>
      <c r="AK145">
        <v>57518</v>
      </c>
      <c r="AL145" t="s">
        <v>52</v>
      </c>
      <c r="AM145" t="s">
        <v>47</v>
      </c>
      <c r="AN145">
        <v>83620</v>
      </c>
      <c r="AO145">
        <v>1.5037689999999999</v>
      </c>
      <c r="AP145">
        <v>1.6046320000000001</v>
      </c>
      <c r="AQ145">
        <v>0.100862999999999</v>
      </c>
      <c r="AR145">
        <v>100.862999999999</v>
      </c>
    </row>
    <row r="146" spans="1:44">
      <c r="A146">
        <v>40754</v>
      </c>
      <c r="B146" t="s">
        <v>15</v>
      </c>
      <c r="C146" t="s">
        <v>23</v>
      </c>
      <c r="D146">
        <v>541560</v>
      </c>
      <c r="E146">
        <v>2.29</v>
      </c>
      <c r="F146">
        <v>2.647017</v>
      </c>
      <c r="G146">
        <v>0.35701699999999897</v>
      </c>
      <c r="H146">
        <v>357.01699999999897</v>
      </c>
      <c r="M146" s="2">
        <v>56573</v>
      </c>
      <c r="N146" s="2" t="s">
        <v>62</v>
      </c>
      <c r="O146" s="2" t="s">
        <v>51</v>
      </c>
      <c r="P146" s="2">
        <v>81870</v>
      </c>
      <c r="Q146" s="2">
        <v>1.4622440000000001</v>
      </c>
      <c r="R146" s="2">
        <v>1.581086</v>
      </c>
      <c r="S146" s="2">
        <v>0.118842</v>
      </c>
      <c r="T146" s="2">
        <v>118.842</v>
      </c>
      <c r="Y146">
        <v>57461</v>
      </c>
      <c r="Z146" t="s">
        <v>45</v>
      </c>
      <c r="AA146" t="s">
        <v>48</v>
      </c>
      <c r="AB146">
        <v>34502</v>
      </c>
      <c r="AC146">
        <v>2.0049579999999998</v>
      </c>
      <c r="AD146">
        <v>2.1446269999999998</v>
      </c>
      <c r="AE146">
        <v>0.13966899999999999</v>
      </c>
      <c r="AF146">
        <v>139.66900000000001</v>
      </c>
      <c r="AK146">
        <v>49144</v>
      </c>
      <c r="AL146" t="s">
        <v>52</v>
      </c>
      <c r="AM146" t="s">
        <v>46</v>
      </c>
      <c r="AN146">
        <v>60842</v>
      </c>
      <c r="AO146">
        <v>2.0026329999999999</v>
      </c>
      <c r="AP146">
        <v>2.0618660000000002</v>
      </c>
      <c r="AQ146">
        <v>5.9233000000000299E-2</v>
      </c>
      <c r="AR146">
        <v>59.233000000000303</v>
      </c>
    </row>
    <row r="147" spans="1:44">
      <c r="A147">
        <v>45957</v>
      </c>
      <c r="B147" t="s">
        <v>15</v>
      </c>
      <c r="C147" t="s">
        <v>24</v>
      </c>
      <c r="D147">
        <v>536884</v>
      </c>
      <c r="E147">
        <v>2.3601390000000002</v>
      </c>
      <c r="F147">
        <v>2.49301499999999</v>
      </c>
      <c r="G147">
        <v>0.13287599999999899</v>
      </c>
      <c r="H147">
        <v>132.87599999999901</v>
      </c>
      <c r="M147" s="2">
        <v>57309</v>
      </c>
      <c r="N147" s="2" t="s">
        <v>62</v>
      </c>
      <c r="O147" s="2" t="s">
        <v>50</v>
      </c>
      <c r="P147" s="2">
        <v>51582</v>
      </c>
      <c r="Q147" s="2">
        <v>2.6022690000000002</v>
      </c>
      <c r="R147" s="2">
        <v>2.7390219999999998</v>
      </c>
      <c r="S147" s="2">
        <v>0.13675300000000001</v>
      </c>
      <c r="T147" s="2">
        <v>136.75299999999999</v>
      </c>
      <c r="Y147">
        <v>57461</v>
      </c>
      <c r="Z147" t="s">
        <v>45</v>
      </c>
      <c r="AA147" t="s">
        <v>48</v>
      </c>
      <c r="AB147">
        <v>34502</v>
      </c>
      <c r="AC147">
        <v>2.0049579999999998</v>
      </c>
      <c r="AD147">
        <v>2.1446269999999998</v>
      </c>
      <c r="AE147">
        <v>0.13966899999999999</v>
      </c>
      <c r="AF147">
        <v>139.66900000000001</v>
      </c>
      <c r="AK147">
        <v>48145</v>
      </c>
      <c r="AL147" t="s">
        <v>52</v>
      </c>
      <c r="AM147" t="s">
        <v>47</v>
      </c>
      <c r="AN147">
        <v>57652</v>
      </c>
      <c r="AO147">
        <v>2.0037690000000001</v>
      </c>
      <c r="AP147">
        <v>2.1046269999999998</v>
      </c>
      <c r="AQ147">
        <v>0.100857999999999</v>
      </c>
      <c r="AR147">
        <v>100.857999999999</v>
      </c>
    </row>
    <row r="148" spans="1:44">
      <c r="A148">
        <v>39698</v>
      </c>
      <c r="B148" t="s">
        <v>15</v>
      </c>
      <c r="C148" t="s">
        <v>19</v>
      </c>
      <c r="D148">
        <v>535954</v>
      </c>
      <c r="E148">
        <v>2.4799989999999998</v>
      </c>
      <c r="F148">
        <v>2.65502199999999</v>
      </c>
      <c r="G148">
        <v>0.17502299999999901</v>
      </c>
      <c r="H148">
        <v>175.022999999999</v>
      </c>
      <c r="M148" s="2">
        <v>56967</v>
      </c>
      <c r="N148" s="2" t="s">
        <v>72</v>
      </c>
      <c r="O148" s="2" t="s">
        <v>62</v>
      </c>
      <c r="P148" s="2">
        <v>113434</v>
      </c>
      <c r="Q148" s="2">
        <v>1.1000000000000001</v>
      </c>
      <c r="R148" s="2">
        <v>1.25116</v>
      </c>
      <c r="S148" s="2">
        <v>0.15115999999999999</v>
      </c>
      <c r="T148" s="2">
        <v>151.16</v>
      </c>
      <c r="Y148">
        <v>57461</v>
      </c>
      <c r="Z148" t="s">
        <v>45</v>
      </c>
      <c r="AA148" t="s">
        <v>48</v>
      </c>
      <c r="AB148">
        <v>34502</v>
      </c>
      <c r="AC148">
        <v>2.0049579999999998</v>
      </c>
      <c r="AD148">
        <v>2.1446269999999998</v>
      </c>
      <c r="AE148">
        <v>0.13966899999999999</v>
      </c>
      <c r="AF148">
        <v>139.66900000000001</v>
      </c>
      <c r="AK148">
        <v>45654</v>
      </c>
      <c r="AL148" t="s">
        <v>53</v>
      </c>
      <c r="AM148" t="s">
        <v>46</v>
      </c>
      <c r="AN148">
        <v>70102</v>
      </c>
      <c r="AO148">
        <v>1.5026329999999899</v>
      </c>
      <c r="AP148">
        <v>1.5618570000000001</v>
      </c>
      <c r="AQ148">
        <v>5.9224000000000103E-2</v>
      </c>
      <c r="AR148">
        <v>59.224000000000103</v>
      </c>
    </row>
    <row r="149" spans="1:44">
      <c r="A149">
        <v>45959</v>
      </c>
      <c r="B149" t="s">
        <v>15</v>
      </c>
      <c r="C149" t="s">
        <v>24</v>
      </c>
      <c r="D149">
        <v>537814</v>
      </c>
      <c r="E149">
        <v>2.81</v>
      </c>
      <c r="F149">
        <v>2.9750179999999999</v>
      </c>
      <c r="G149">
        <v>0.165017999999999</v>
      </c>
      <c r="H149">
        <v>165.01799999999901</v>
      </c>
      <c r="M149" s="2">
        <v>52993</v>
      </c>
      <c r="N149" s="2" t="s">
        <v>72</v>
      </c>
      <c r="O149" s="2" t="s">
        <v>63</v>
      </c>
      <c r="P149" s="2">
        <v>107018</v>
      </c>
      <c r="Q149" s="2">
        <v>1.112498</v>
      </c>
      <c r="R149" s="2">
        <v>1.251155</v>
      </c>
      <c r="S149" s="2">
        <v>0.138657</v>
      </c>
      <c r="T149" s="2">
        <v>138.65700000000001</v>
      </c>
      <c r="Y149">
        <v>57461</v>
      </c>
      <c r="Z149" t="s">
        <v>45</v>
      </c>
      <c r="AA149" t="s">
        <v>48</v>
      </c>
      <c r="AB149">
        <v>34502</v>
      </c>
      <c r="AC149">
        <v>2.0049579999999998</v>
      </c>
      <c r="AD149">
        <v>2.1446269999999998</v>
      </c>
      <c r="AE149">
        <v>0.13966899999999999</v>
      </c>
      <c r="AF149">
        <v>139.66900000000001</v>
      </c>
      <c r="AK149">
        <v>51669</v>
      </c>
      <c r="AL149" t="s">
        <v>53</v>
      </c>
      <c r="AM149" t="s">
        <v>47</v>
      </c>
      <c r="AN149">
        <v>43824</v>
      </c>
      <c r="AO149">
        <v>1.5037689999999999</v>
      </c>
      <c r="AP149">
        <v>1.604622</v>
      </c>
      <c r="AQ149">
        <v>0.100852999999999</v>
      </c>
      <c r="AR149">
        <v>100.852999999999</v>
      </c>
    </row>
    <row r="150" spans="1:44">
      <c r="A150">
        <v>58442</v>
      </c>
      <c r="B150" t="s">
        <v>22</v>
      </c>
      <c r="C150" t="s">
        <v>15</v>
      </c>
      <c r="D150">
        <v>536450</v>
      </c>
      <c r="E150">
        <v>1.3</v>
      </c>
      <c r="F150">
        <v>1.3851059999999999</v>
      </c>
      <c r="G150">
        <v>8.5105999999999904E-2</v>
      </c>
      <c r="H150">
        <v>85.105999999999895</v>
      </c>
      <c r="M150" s="2">
        <v>58538</v>
      </c>
      <c r="N150" s="2" t="s">
        <v>72</v>
      </c>
      <c r="O150" s="2" t="s">
        <v>54</v>
      </c>
      <c r="P150" s="2">
        <v>31960</v>
      </c>
      <c r="Q150" s="2">
        <v>1.1229910000000001</v>
      </c>
      <c r="R150" s="2">
        <v>1.3150170000000001</v>
      </c>
      <c r="S150" s="2">
        <v>0.192026</v>
      </c>
      <c r="T150" s="2">
        <v>192.02600000000001</v>
      </c>
      <c r="Y150">
        <v>57461</v>
      </c>
      <c r="Z150" t="s">
        <v>45</v>
      </c>
      <c r="AA150" t="s">
        <v>48</v>
      </c>
      <c r="AB150">
        <v>34502</v>
      </c>
      <c r="AC150">
        <v>2.0049579999999998</v>
      </c>
      <c r="AD150">
        <v>2.1446269999999998</v>
      </c>
      <c r="AE150">
        <v>0.13966899999999999</v>
      </c>
      <c r="AF150">
        <v>139.66900000000001</v>
      </c>
      <c r="AK150">
        <v>57695</v>
      </c>
      <c r="AL150" t="s">
        <v>53</v>
      </c>
      <c r="AM150" t="s">
        <v>46</v>
      </c>
      <c r="AN150">
        <v>70102</v>
      </c>
      <c r="AO150">
        <v>2.0026329999999999</v>
      </c>
      <c r="AP150">
        <v>2.0618569999999998</v>
      </c>
      <c r="AQ150">
        <v>5.9223999999999902E-2</v>
      </c>
      <c r="AR150">
        <v>59.223999999999897</v>
      </c>
    </row>
    <row r="151" spans="1:44">
      <c r="A151">
        <v>34071</v>
      </c>
      <c r="B151" t="s">
        <v>22</v>
      </c>
      <c r="C151" t="s">
        <v>21</v>
      </c>
      <c r="D151">
        <v>535954</v>
      </c>
      <c r="E151">
        <v>1.419999</v>
      </c>
      <c r="F151">
        <v>1.587018</v>
      </c>
      <c r="G151">
        <v>0.167019</v>
      </c>
      <c r="H151">
        <v>167.01900000000001</v>
      </c>
      <c r="M151" s="2">
        <v>56267</v>
      </c>
      <c r="N151" s="2" t="s">
        <v>72</v>
      </c>
      <c r="O151" s="2" t="s">
        <v>22</v>
      </c>
      <c r="P151" s="2">
        <v>234324</v>
      </c>
      <c r="Q151" s="2">
        <v>1.449999</v>
      </c>
      <c r="R151" s="2">
        <v>1.619022</v>
      </c>
      <c r="S151" s="2">
        <v>0.16902300000000001</v>
      </c>
      <c r="T151" s="2">
        <v>169.023</v>
      </c>
      <c r="Y151">
        <v>57461</v>
      </c>
      <c r="Z151" t="s">
        <v>45</v>
      </c>
      <c r="AA151" t="s">
        <v>48</v>
      </c>
      <c r="AB151">
        <v>34502</v>
      </c>
      <c r="AC151">
        <v>2.0049579999999998</v>
      </c>
      <c r="AD151">
        <v>2.1446269999999998</v>
      </c>
      <c r="AE151">
        <v>0.13966899999999999</v>
      </c>
      <c r="AF151">
        <v>139.66900000000001</v>
      </c>
      <c r="AK151">
        <v>54586</v>
      </c>
      <c r="AL151" t="s">
        <v>53</v>
      </c>
      <c r="AM151" t="s">
        <v>47</v>
      </c>
      <c r="AN151">
        <v>15982</v>
      </c>
      <c r="AO151">
        <v>2.0037690000000001</v>
      </c>
      <c r="AP151">
        <v>2.104622</v>
      </c>
      <c r="AQ151">
        <v>0.100852999999999</v>
      </c>
      <c r="AR151">
        <v>100.852999999999</v>
      </c>
    </row>
    <row r="152" spans="1:44">
      <c r="A152">
        <v>37977</v>
      </c>
      <c r="B152" t="s">
        <v>22</v>
      </c>
      <c r="C152" t="s">
        <v>17</v>
      </c>
      <c r="D152">
        <v>538434</v>
      </c>
      <c r="E152">
        <v>2.2099989999999998</v>
      </c>
      <c r="F152">
        <v>2.3727809999999998</v>
      </c>
      <c r="G152">
        <v>0.16278199999999901</v>
      </c>
      <c r="H152">
        <v>162.78199999999899</v>
      </c>
      <c r="M152" s="2">
        <v>58678</v>
      </c>
      <c r="N152" s="2" t="s">
        <v>72</v>
      </c>
      <c r="O152" s="2" t="s">
        <v>16</v>
      </c>
      <c r="P152" s="2">
        <v>264398</v>
      </c>
      <c r="Q152" s="2">
        <v>2.5899990000000002</v>
      </c>
      <c r="R152" s="2">
        <v>2.7081919999999999</v>
      </c>
      <c r="S152" s="2">
        <v>0.11819300000000001</v>
      </c>
      <c r="T152" s="2">
        <v>118.193</v>
      </c>
      <c r="Y152">
        <v>57461</v>
      </c>
      <c r="Z152" t="s">
        <v>45</v>
      </c>
      <c r="AA152" t="s">
        <v>48</v>
      </c>
      <c r="AB152">
        <v>34502</v>
      </c>
      <c r="AC152">
        <v>2.0049579999999998</v>
      </c>
      <c r="AD152">
        <v>2.1446269999999998</v>
      </c>
      <c r="AE152">
        <v>0.13966899999999999</v>
      </c>
      <c r="AF152">
        <v>139.66900000000001</v>
      </c>
      <c r="AK152">
        <v>55434</v>
      </c>
      <c r="AL152" t="s">
        <v>16</v>
      </c>
      <c r="AM152" t="s">
        <v>46</v>
      </c>
      <c r="AN152">
        <v>111012</v>
      </c>
      <c r="AO152">
        <v>1.5</v>
      </c>
      <c r="AP152">
        <v>1.600627</v>
      </c>
      <c r="AQ152">
        <v>0.10062699999999999</v>
      </c>
      <c r="AR152">
        <v>100.627</v>
      </c>
    </row>
    <row r="153" spans="1:44">
      <c r="A153">
        <v>44886</v>
      </c>
      <c r="B153" t="s">
        <v>22</v>
      </c>
      <c r="C153" t="s">
        <v>11</v>
      </c>
      <c r="D153">
        <v>541498</v>
      </c>
      <c r="E153">
        <v>2.2901989999999999</v>
      </c>
      <c r="F153">
        <v>2.6470189999999998</v>
      </c>
      <c r="G153">
        <v>0.35682000000000003</v>
      </c>
      <c r="H153">
        <v>356.82</v>
      </c>
      <c r="M153" s="2">
        <v>45989</v>
      </c>
      <c r="N153" s="2" t="s">
        <v>72</v>
      </c>
      <c r="O153" s="2" t="s">
        <v>52</v>
      </c>
      <c r="P153" s="2">
        <v>147124</v>
      </c>
      <c r="Q153" s="2">
        <v>2.6025100000000001</v>
      </c>
      <c r="R153" s="2">
        <v>2.7081870000000001</v>
      </c>
      <c r="S153" s="2">
        <v>0.10567699999999999</v>
      </c>
      <c r="T153" s="2">
        <v>105.67700000000001</v>
      </c>
      <c r="Y153">
        <v>57461</v>
      </c>
      <c r="Z153" t="s">
        <v>45</v>
      </c>
      <c r="AA153" t="s">
        <v>48</v>
      </c>
      <c r="AB153">
        <v>34502</v>
      </c>
      <c r="AC153">
        <v>2.0049579999999998</v>
      </c>
      <c r="AD153">
        <v>2.1446269999999998</v>
      </c>
      <c r="AE153">
        <v>0.13966899999999999</v>
      </c>
      <c r="AF153">
        <v>139.66900000000001</v>
      </c>
      <c r="AK153">
        <v>59100</v>
      </c>
      <c r="AL153" t="s">
        <v>16</v>
      </c>
      <c r="AM153" t="s">
        <v>11</v>
      </c>
      <c r="AN153">
        <v>22238</v>
      </c>
      <c r="AO153">
        <v>1.5037400000000001</v>
      </c>
      <c r="AP153">
        <v>1.600622</v>
      </c>
      <c r="AQ153">
        <v>9.6881999999999899E-2</v>
      </c>
      <c r="AR153">
        <v>96.881999999999906</v>
      </c>
    </row>
    <row r="154" spans="1:44">
      <c r="A154">
        <v>54036</v>
      </c>
      <c r="B154" t="s">
        <v>22</v>
      </c>
      <c r="C154" t="s">
        <v>26</v>
      </c>
      <c r="D154">
        <v>535954</v>
      </c>
      <c r="E154">
        <v>2.3602590000000001</v>
      </c>
      <c r="F154">
        <v>2.4950209999999999</v>
      </c>
      <c r="G154">
        <v>0.13476199999999899</v>
      </c>
      <c r="H154">
        <v>134.76199999999901</v>
      </c>
      <c r="M154" s="2">
        <v>46270</v>
      </c>
      <c r="N154" s="2" t="s">
        <v>7</v>
      </c>
      <c r="O154" s="2" t="s">
        <v>62</v>
      </c>
      <c r="P154" s="2">
        <v>91254</v>
      </c>
      <c r="Q154" s="2">
        <v>1.112258</v>
      </c>
      <c r="R154" s="2">
        <v>1.25116</v>
      </c>
      <c r="S154" s="2">
        <v>0.138902</v>
      </c>
      <c r="T154" s="2">
        <v>138.90199999999999</v>
      </c>
      <c r="Y154">
        <v>53460</v>
      </c>
      <c r="Z154" t="s">
        <v>16</v>
      </c>
      <c r="AA154" t="s">
        <v>48</v>
      </c>
      <c r="AB154">
        <v>129552</v>
      </c>
      <c r="AC154">
        <v>2.0000170000000002</v>
      </c>
      <c r="AD154">
        <v>2.1446320000000001</v>
      </c>
      <c r="AE154">
        <v>0.14461499999999899</v>
      </c>
      <c r="AF154">
        <v>144.61499999999899</v>
      </c>
      <c r="AK154">
        <v>55438</v>
      </c>
      <c r="AL154" t="s">
        <v>16</v>
      </c>
      <c r="AM154" t="s">
        <v>46</v>
      </c>
      <c r="AN154">
        <v>110826</v>
      </c>
      <c r="AO154">
        <v>2</v>
      </c>
      <c r="AP154">
        <v>2.100622</v>
      </c>
      <c r="AQ154">
        <v>0.100621999999999</v>
      </c>
      <c r="AR154">
        <v>100.62199999999901</v>
      </c>
    </row>
    <row r="155" spans="1:44">
      <c r="A155">
        <v>34075</v>
      </c>
      <c r="B155" t="s">
        <v>22</v>
      </c>
      <c r="C155" t="s">
        <v>21</v>
      </c>
      <c r="D155">
        <v>535954</v>
      </c>
      <c r="E155">
        <v>2.4802810000000002</v>
      </c>
      <c r="F155">
        <v>2.6550180000000001</v>
      </c>
      <c r="G155">
        <v>0.174736999999999</v>
      </c>
      <c r="H155">
        <v>174.736999999999</v>
      </c>
      <c r="M155" s="2">
        <v>41933</v>
      </c>
      <c r="N155" s="2" t="s">
        <v>7</v>
      </c>
      <c r="O155" s="2" t="s">
        <v>46</v>
      </c>
      <c r="P155" s="2">
        <v>115074</v>
      </c>
      <c r="Q155" s="2">
        <v>1.1227510000000001</v>
      </c>
      <c r="R155" s="2">
        <v>1.3150219999999999</v>
      </c>
      <c r="S155" s="2">
        <v>0.192271</v>
      </c>
      <c r="T155" s="2">
        <v>192.27099999999999</v>
      </c>
      <c r="Y155">
        <v>53460</v>
      </c>
      <c r="Z155" t="s">
        <v>16</v>
      </c>
      <c r="AA155" t="s">
        <v>48</v>
      </c>
      <c r="AB155">
        <v>129552</v>
      </c>
      <c r="AC155">
        <v>2.0000170000000002</v>
      </c>
      <c r="AD155">
        <v>2.1446320000000001</v>
      </c>
      <c r="AE155">
        <v>0.14461499999999899</v>
      </c>
      <c r="AF155">
        <v>144.61499999999899</v>
      </c>
      <c r="AK155">
        <v>50989</v>
      </c>
      <c r="AL155" t="s">
        <v>16</v>
      </c>
      <c r="AM155" t="s">
        <v>11</v>
      </c>
      <c r="AN155">
        <v>23802</v>
      </c>
      <c r="AO155">
        <v>2.0037400000000001</v>
      </c>
      <c r="AP155">
        <v>2.1006269999999998</v>
      </c>
      <c r="AQ155">
        <v>9.6886999999999696E-2</v>
      </c>
      <c r="AR155">
        <v>96.886999999999702</v>
      </c>
    </row>
    <row r="156" spans="1:44">
      <c r="A156">
        <v>56967</v>
      </c>
      <c r="B156" t="s">
        <v>22</v>
      </c>
      <c r="C156" t="s">
        <v>18</v>
      </c>
      <c r="D156">
        <v>537814</v>
      </c>
      <c r="E156">
        <v>2.81</v>
      </c>
      <c r="F156">
        <v>2.9750209999999999</v>
      </c>
      <c r="G156">
        <v>0.165020999999999</v>
      </c>
      <c r="H156">
        <v>165.02099999999899</v>
      </c>
      <c r="M156" s="2">
        <v>58351</v>
      </c>
      <c r="N156" s="2" t="s">
        <v>7</v>
      </c>
      <c r="O156" s="2" t="s">
        <v>22</v>
      </c>
      <c r="P156" s="2">
        <v>139800</v>
      </c>
      <c r="Q156" s="2">
        <v>1.462243</v>
      </c>
      <c r="R156" s="2">
        <v>1.619022</v>
      </c>
      <c r="S156" s="2">
        <v>0.156779</v>
      </c>
      <c r="T156" s="2">
        <v>156.779</v>
      </c>
      <c r="Y156">
        <v>53460</v>
      </c>
      <c r="Z156" t="s">
        <v>16</v>
      </c>
      <c r="AA156" t="s">
        <v>48</v>
      </c>
      <c r="AB156">
        <v>129552</v>
      </c>
      <c r="AC156">
        <v>2.0000170000000002</v>
      </c>
      <c r="AD156">
        <v>2.1446320000000001</v>
      </c>
      <c r="AE156">
        <v>0.14461499999999899</v>
      </c>
      <c r="AF156">
        <v>144.61499999999899</v>
      </c>
      <c r="AK156">
        <v>60297</v>
      </c>
      <c r="AL156" t="s">
        <v>45</v>
      </c>
      <c r="AM156" t="s">
        <v>46</v>
      </c>
      <c r="AN156">
        <v>48076</v>
      </c>
      <c r="AO156">
        <v>1.5026329999999899</v>
      </c>
      <c r="AP156">
        <v>1.600622</v>
      </c>
      <c r="AQ156">
        <v>9.7989000000000104E-2</v>
      </c>
      <c r="AR156">
        <v>97.989000000000104</v>
      </c>
    </row>
    <row r="157" spans="1:44">
      <c r="A157">
        <v>34348</v>
      </c>
      <c r="B157" t="s">
        <v>25</v>
      </c>
      <c r="C157" t="s">
        <v>11</v>
      </c>
      <c r="D157">
        <v>540480</v>
      </c>
      <c r="E157">
        <v>1.3</v>
      </c>
      <c r="F157">
        <v>1.4471540000000001</v>
      </c>
      <c r="G157">
        <v>0.14715400000000001</v>
      </c>
      <c r="H157">
        <v>147.154</v>
      </c>
      <c r="M157" s="2">
        <v>51077</v>
      </c>
      <c r="N157" s="2" t="s">
        <v>7</v>
      </c>
      <c r="O157" s="2" t="s">
        <v>16</v>
      </c>
      <c r="P157" s="2">
        <v>48516</v>
      </c>
      <c r="Q157" s="2">
        <v>2.6022690000000002</v>
      </c>
      <c r="R157" s="2">
        <v>2.7081919999999999</v>
      </c>
      <c r="S157" s="2">
        <v>0.105923</v>
      </c>
      <c r="T157" s="2">
        <v>105.923</v>
      </c>
      <c r="Y157">
        <v>53460</v>
      </c>
      <c r="Z157" t="s">
        <v>16</v>
      </c>
      <c r="AA157" t="s">
        <v>48</v>
      </c>
      <c r="AB157">
        <v>129552</v>
      </c>
      <c r="AC157">
        <v>2.0000170000000002</v>
      </c>
      <c r="AD157">
        <v>2.1446320000000001</v>
      </c>
      <c r="AE157">
        <v>0.14461499999999899</v>
      </c>
      <c r="AF157">
        <v>144.61499999999899</v>
      </c>
      <c r="AK157">
        <v>44623</v>
      </c>
      <c r="AL157" t="s">
        <v>45</v>
      </c>
      <c r="AM157" t="s">
        <v>47</v>
      </c>
      <c r="AN157">
        <v>39442</v>
      </c>
      <c r="AO157">
        <v>1.5037689999999999</v>
      </c>
      <c r="AP157">
        <v>1.604622</v>
      </c>
      <c r="AQ157">
        <v>0.100852999999999</v>
      </c>
      <c r="AR157">
        <v>100.852999999999</v>
      </c>
    </row>
    <row r="158" spans="1:44">
      <c r="A158">
        <v>38114</v>
      </c>
      <c r="B158" t="s">
        <v>25</v>
      </c>
      <c r="C158" t="s">
        <v>16</v>
      </c>
      <c r="D158">
        <v>535954</v>
      </c>
      <c r="E158">
        <v>1.419999</v>
      </c>
      <c r="F158">
        <v>1.587019</v>
      </c>
      <c r="G158">
        <v>0.167019999999999</v>
      </c>
      <c r="H158">
        <v>167.01999999999899</v>
      </c>
      <c r="M158" s="2">
        <v>60562</v>
      </c>
      <c r="N158" s="2" t="s">
        <v>65</v>
      </c>
      <c r="O158" s="2" t="s">
        <v>60</v>
      </c>
      <c r="P158" s="2">
        <v>94976</v>
      </c>
      <c r="Q158" s="2">
        <v>1.1000000000000001</v>
      </c>
      <c r="R158" s="2">
        <v>1.216753</v>
      </c>
      <c r="S158" s="2">
        <v>0.116753</v>
      </c>
      <c r="T158" s="2">
        <v>116.753</v>
      </c>
      <c r="Y158">
        <v>53460</v>
      </c>
      <c r="Z158" t="s">
        <v>16</v>
      </c>
      <c r="AA158" t="s">
        <v>48</v>
      </c>
      <c r="AB158">
        <v>129552</v>
      </c>
      <c r="AC158">
        <v>2.0000170000000002</v>
      </c>
      <c r="AD158">
        <v>2.1446320000000001</v>
      </c>
      <c r="AE158">
        <v>0.14461499999999899</v>
      </c>
      <c r="AF158">
        <v>144.61499999999899</v>
      </c>
      <c r="AK158">
        <v>34942</v>
      </c>
      <c r="AL158" t="s">
        <v>45</v>
      </c>
      <c r="AM158" t="s">
        <v>46</v>
      </c>
      <c r="AN158">
        <v>48076</v>
      </c>
      <c r="AO158">
        <v>2.0026329999999999</v>
      </c>
      <c r="AP158">
        <v>2.1006170000000002</v>
      </c>
      <c r="AQ158">
        <v>9.7984000000000293E-2</v>
      </c>
      <c r="AR158">
        <v>97.984000000000293</v>
      </c>
    </row>
    <row r="159" spans="1:44">
      <c r="A159">
        <v>43677</v>
      </c>
      <c r="B159" t="s">
        <v>25</v>
      </c>
      <c r="C159" t="s">
        <v>18</v>
      </c>
      <c r="D159">
        <v>538434</v>
      </c>
      <c r="E159">
        <v>2.2099989999999998</v>
      </c>
      <c r="F159">
        <v>2.371156</v>
      </c>
      <c r="G159">
        <v>0.16115699999999999</v>
      </c>
      <c r="H159">
        <v>161.15700000000001</v>
      </c>
      <c r="M159" s="2">
        <v>35507</v>
      </c>
      <c r="N159" s="2" t="s">
        <v>65</v>
      </c>
      <c r="O159" s="2" t="s">
        <v>61</v>
      </c>
      <c r="P159" s="2">
        <v>72968</v>
      </c>
      <c r="Q159" s="2">
        <v>1.1124830000000001</v>
      </c>
      <c r="R159" s="2">
        <v>1.2167490000000001</v>
      </c>
      <c r="S159" s="2">
        <v>0.104266</v>
      </c>
      <c r="T159" s="2">
        <v>104.26600000000001</v>
      </c>
      <c r="Y159">
        <v>53460</v>
      </c>
      <c r="Z159" t="s">
        <v>16</v>
      </c>
      <c r="AA159" t="s">
        <v>48</v>
      </c>
      <c r="AB159">
        <v>129552</v>
      </c>
      <c r="AC159">
        <v>2.0000170000000002</v>
      </c>
      <c r="AD159">
        <v>2.1446320000000001</v>
      </c>
      <c r="AE159">
        <v>0.14461499999999899</v>
      </c>
      <c r="AF159">
        <v>144.61499999999899</v>
      </c>
      <c r="AK159">
        <v>38860</v>
      </c>
      <c r="AL159" t="s">
        <v>45</v>
      </c>
      <c r="AM159" t="s">
        <v>47</v>
      </c>
      <c r="AN159">
        <v>33186</v>
      </c>
      <c r="AO159">
        <v>2.0037690000000001</v>
      </c>
      <c r="AP159">
        <v>2.1046269999999998</v>
      </c>
      <c r="AQ159">
        <v>0.100857999999999</v>
      </c>
      <c r="AR159">
        <v>100.857999999999</v>
      </c>
    </row>
    <row r="160" spans="1:44">
      <c r="A160">
        <v>53008</v>
      </c>
      <c r="B160" t="s">
        <v>25</v>
      </c>
      <c r="C160" t="s">
        <v>24</v>
      </c>
      <c r="D160">
        <v>541746</v>
      </c>
      <c r="E160">
        <v>2.2902469999999999</v>
      </c>
      <c r="F160">
        <v>2.6096629999999998</v>
      </c>
      <c r="G160">
        <v>0.31941599999999898</v>
      </c>
      <c r="H160">
        <v>319.41599999999897</v>
      </c>
      <c r="M160" s="2">
        <v>36354</v>
      </c>
      <c r="N160" s="2" t="s">
        <v>65</v>
      </c>
      <c r="O160" s="2" t="s">
        <v>74</v>
      </c>
      <c r="P160" s="2">
        <v>61704</v>
      </c>
      <c r="Q160" s="2">
        <v>1.1225510000000001</v>
      </c>
      <c r="R160" s="2">
        <v>1.3270169999999999</v>
      </c>
      <c r="S160" s="2">
        <v>0.20446600000000001</v>
      </c>
      <c r="T160" s="2">
        <v>204.46600000000001</v>
      </c>
      <c r="Y160">
        <v>53460</v>
      </c>
      <c r="Z160" t="s">
        <v>16</v>
      </c>
      <c r="AA160" t="s">
        <v>48</v>
      </c>
      <c r="AB160">
        <v>129552</v>
      </c>
      <c r="AC160">
        <v>2.0000170000000002</v>
      </c>
      <c r="AD160">
        <v>2.1446320000000001</v>
      </c>
      <c r="AE160">
        <v>0.14461499999999899</v>
      </c>
      <c r="AF160">
        <v>144.61499999999899</v>
      </c>
      <c r="AK160">
        <v>37198</v>
      </c>
      <c r="AL160" t="s">
        <v>52</v>
      </c>
      <c r="AM160" t="s">
        <v>46</v>
      </c>
      <c r="AN160">
        <v>57838</v>
      </c>
      <c r="AO160">
        <v>1.5026329999999899</v>
      </c>
      <c r="AP160">
        <v>1.600617</v>
      </c>
      <c r="AQ160">
        <v>9.7984000000000002E-2</v>
      </c>
      <c r="AR160">
        <v>97.983999999999995</v>
      </c>
    </row>
    <row r="161" spans="1:44">
      <c r="A161">
        <v>38743</v>
      </c>
      <c r="B161" t="s">
        <v>25</v>
      </c>
      <c r="C161" t="s">
        <v>7</v>
      </c>
      <c r="D161">
        <v>536574</v>
      </c>
      <c r="E161">
        <v>2.3599990000000002</v>
      </c>
      <c r="F161">
        <v>2.531504</v>
      </c>
      <c r="G161">
        <v>0.17150499999999899</v>
      </c>
      <c r="H161">
        <v>171.504999999999</v>
      </c>
      <c r="M161" s="2">
        <v>58124</v>
      </c>
      <c r="N161" s="2" t="s">
        <v>65</v>
      </c>
      <c r="O161" s="2" t="s">
        <v>62</v>
      </c>
      <c r="P161" s="2">
        <v>261532</v>
      </c>
      <c r="Q161" s="2">
        <v>1.449999</v>
      </c>
      <c r="R161" s="2">
        <v>1.580756</v>
      </c>
      <c r="S161" s="2">
        <v>0.13075700000000001</v>
      </c>
      <c r="T161" s="2">
        <v>130.75700000000001</v>
      </c>
      <c r="Y161">
        <v>53460</v>
      </c>
      <c r="Z161" t="s">
        <v>16</v>
      </c>
      <c r="AA161" t="s">
        <v>48</v>
      </c>
      <c r="AB161">
        <v>129552</v>
      </c>
      <c r="AC161">
        <v>2.0000170000000002</v>
      </c>
      <c r="AD161">
        <v>2.1446320000000001</v>
      </c>
      <c r="AE161">
        <v>0.14461499999999899</v>
      </c>
      <c r="AF161">
        <v>144.61499999999899</v>
      </c>
      <c r="AK161">
        <v>57518</v>
      </c>
      <c r="AL161" t="s">
        <v>52</v>
      </c>
      <c r="AM161" t="s">
        <v>47</v>
      </c>
      <c r="AN161">
        <v>83620</v>
      </c>
      <c r="AO161">
        <v>1.5037689999999999</v>
      </c>
      <c r="AP161">
        <v>1.6046320000000001</v>
      </c>
      <c r="AQ161">
        <v>0.100862999999999</v>
      </c>
      <c r="AR161">
        <v>100.862999999999</v>
      </c>
    </row>
    <row r="162" spans="1:44">
      <c r="A162">
        <v>36714</v>
      </c>
      <c r="B162" t="s">
        <v>25</v>
      </c>
      <c r="C162" t="s">
        <v>8</v>
      </c>
      <c r="D162">
        <v>535954</v>
      </c>
      <c r="E162">
        <v>2.4799989999999998</v>
      </c>
      <c r="F162">
        <v>2.655017</v>
      </c>
      <c r="G162">
        <v>0.17501800000000001</v>
      </c>
      <c r="H162">
        <v>175.018</v>
      </c>
      <c r="M162" s="2">
        <v>35283</v>
      </c>
      <c r="N162" s="2" t="s">
        <v>65</v>
      </c>
      <c r="O162" s="2" t="s">
        <v>26</v>
      </c>
      <c r="P162" s="2">
        <v>121316</v>
      </c>
      <c r="Q162" s="2">
        <v>2.5899990000000002</v>
      </c>
      <c r="R162" s="2">
        <v>2.7390219999999998</v>
      </c>
      <c r="S162" s="2">
        <v>0.14902299999999999</v>
      </c>
      <c r="T162" s="2">
        <v>149.023</v>
      </c>
      <c r="Y162">
        <v>53460</v>
      </c>
      <c r="Z162" t="s">
        <v>16</v>
      </c>
      <c r="AA162" t="s">
        <v>48</v>
      </c>
      <c r="AB162">
        <v>129552</v>
      </c>
      <c r="AC162">
        <v>2.0000170000000002</v>
      </c>
      <c r="AD162">
        <v>2.1446320000000001</v>
      </c>
      <c r="AE162">
        <v>0.14461499999999899</v>
      </c>
      <c r="AF162">
        <v>144.61499999999899</v>
      </c>
      <c r="AK162">
        <v>49144</v>
      </c>
      <c r="AL162" t="s">
        <v>52</v>
      </c>
      <c r="AM162" t="s">
        <v>46</v>
      </c>
      <c r="AN162">
        <v>60842</v>
      </c>
      <c r="AO162">
        <v>2.0026329999999999</v>
      </c>
      <c r="AP162">
        <v>2.0618660000000002</v>
      </c>
      <c r="AQ162">
        <v>5.9233000000000299E-2</v>
      </c>
      <c r="AR162">
        <v>59.233000000000303</v>
      </c>
    </row>
    <row r="163" spans="1:44">
      <c r="A163">
        <v>38119</v>
      </c>
      <c r="B163" t="s">
        <v>25</v>
      </c>
      <c r="C163" t="s">
        <v>16</v>
      </c>
      <c r="D163">
        <v>537814</v>
      </c>
      <c r="E163">
        <v>2.81</v>
      </c>
      <c r="F163">
        <v>2.9751940000000001</v>
      </c>
      <c r="G163">
        <v>0.16519400000000001</v>
      </c>
      <c r="H163">
        <v>165.19399999999999</v>
      </c>
      <c r="M163" s="2">
        <v>56680</v>
      </c>
      <c r="N163" s="2" t="s">
        <v>65</v>
      </c>
      <c r="O163" s="2" t="s">
        <v>66</v>
      </c>
      <c r="P163" s="2">
        <v>91688</v>
      </c>
      <c r="Q163" s="2">
        <v>2.6024850000000002</v>
      </c>
      <c r="R163" s="2">
        <v>2.739017</v>
      </c>
      <c r="S163" s="2">
        <v>0.13653199999999999</v>
      </c>
      <c r="T163" s="2">
        <v>136.53200000000001</v>
      </c>
      <c r="Y163">
        <v>53460</v>
      </c>
      <c r="Z163" t="s">
        <v>16</v>
      </c>
      <c r="AA163" t="s">
        <v>48</v>
      </c>
      <c r="AB163">
        <v>129552</v>
      </c>
      <c r="AC163">
        <v>2.0000170000000002</v>
      </c>
      <c r="AD163">
        <v>2.1446320000000001</v>
      </c>
      <c r="AE163">
        <v>0.14461499999999899</v>
      </c>
      <c r="AF163">
        <v>144.61499999999899</v>
      </c>
      <c r="AK163">
        <v>48145</v>
      </c>
      <c r="AL163" t="s">
        <v>52</v>
      </c>
      <c r="AM163" t="s">
        <v>47</v>
      </c>
      <c r="AN163">
        <v>57652</v>
      </c>
      <c r="AO163">
        <v>2.0037690000000001</v>
      </c>
      <c r="AP163">
        <v>2.1046269999999998</v>
      </c>
      <c r="AQ163">
        <v>0.100857999999999</v>
      </c>
      <c r="AR163">
        <v>100.857999999999</v>
      </c>
    </row>
    <row r="164" spans="1:44">
      <c r="A164">
        <v>54749</v>
      </c>
      <c r="B164" t="s">
        <v>19</v>
      </c>
      <c r="C164" t="s">
        <v>16</v>
      </c>
      <c r="D164">
        <v>540480</v>
      </c>
      <c r="E164">
        <v>1.3</v>
      </c>
      <c r="F164">
        <v>1.4434119999999999</v>
      </c>
      <c r="G164">
        <v>0.14341199999999901</v>
      </c>
      <c r="H164">
        <v>143.41199999999901</v>
      </c>
      <c r="M164" s="2">
        <v>58233</v>
      </c>
      <c r="N164" s="2" t="s">
        <v>24</v>
      </c>
      <c r="O164" s="2" t="s">
        <v>60</v>
      </c>
      <c r="P164" s="2">
        <v>154820</v>
      </c>
      <c r="Q164" s="2">
        <v>1.1122430000000001</v>
      </c>
      <c r="R164" s="2">
        <v>1.2163459999999999</v>
      </c>
      <c r="S164" s="2">
        <v>0.104103</v>
      </c>
      <c r="T164" s="2">
        <v>104.10299999999999</v>
      </c>
      <c r="AK164">
        <v>45654</v>
      </c>
      <c r="AL164" t="s">
        <v>53</v>
      </c>
      <c r="AM164" t="s">
        <v>46</v>
      </c>
      <c r="AN164">
        <v>70102</v>
      </c>
      <c r="AO164">
        <v>1.5026329999999899</v>
      </c>
      <c r="AP164">
        <v>1.5618570000000001</v>
      </c>
      <c r="AQ164">
        <v>5.9224000000000103E-2</v>
      </c>
      <c r="AR164">
        <v>59.224000000000103</v>
      </c>
    </row>
    <row r="165" spans="1:44">
      <c r="A165">
        <v>54650</v>
      </c>
      <c r="B165" t="s">
        <v>19</v>
      </c>
      <c r="C165" t="s">
        <v>17</v>
      </c>
      <c r="D165">
        <v>535954</v>
      </c>
      <c r="E165">
        <v>1.419999</v>
      </c>
      <c r="F165">
        <v>1.5870169999999999</v>
      </c>
      <c r="G165">
        <v>0.167017999999999</v>
      </c>
      <c r="H165">
        <v>167.01799999999901</v>
      </c>
      <c r="M165" s="2">
        <v>42284</v>
      </c>
      <c r="N165" s="2" t="s">
        <v>24</v>
      </c>
      <c r="O165" s="2" t="s">
        <v>73</v>
      </c>
      <c r="P165" s="2">
        <v>64874</v>
      </c>
      <c r="Q165" s="2">
        <v>1.1223110000000001</v>
      </c>
      <c r="R165" s="2">
        <v>1.3270219999999999</v>
      </c>
      <c r="S165" s="2">
        <v>0.204711</v>
      </c>
      <c r="T165" s="2">
        <v>204.71100000000001</v>
      </c>
      <c r="AK165">
        <v>51669</v>
      </c>
      <c r="AL165" t="s">
        <v>53</v>
      </c>
      <c r="AM165" t="s">
        <v>47</v>
      </c>
      <c r="AN165">
        <v>43824</v>
      </c>
      <c r="AO165">
        <v>1.5037689999999999</v>
      </c>
      <c r="AP165">
        <v>1.604622</v>
      </c>
      <c r="AQ165">
        <v>0.100852999999999</v>
      </c>
      <c r="AR165">
        <v>100.852999999999</v>
      </c>
    </row>
    <row r="166" spans="1:44">
      <c r="A166">
        <v>51716</v>
      </c>
      <c r="B166" t="s">
        <v>19</v>
      </c>
      <c r="C166" t="s">
        <v>15</v>
      </c>
      <c r="D166">
        <v>538434</v>
      </c>
      <c r="E166">
        <v>2.2099989999999998</v>
      </c>
      <c r="F166">
        <v>2.37141</v>
      </c>
      <c r="G166">
        <v>0.161411</v>
      </c>
      <c r="H166">
        <v>161.411</v>
      </c>
      <c r="M166" s="2">
        <v>34577</v>
      </c>
      <c r="N166" s="2" t="s">
        <v>24</v>
      </c>
      <c r="O166" s="2" t="s">
        <v>62</v>
      </c>
      <c r="P166" s="2">
        <v>114094</v>
      </c>
      <c r="Q166" s="2">
        <v>1.4622550000000001</v>
      </c>
      <c r="R166" s="2">
        <v>1.580756</v>
      </c>
      <c r="S166" s="2">
        <v>0.118501</v>
      </c>
      <c r="T166" s="2">
        <v>118.501</v>
      </c>
      <c r="AK166">
        <v>57695</v>
      </c>
      <c r="AL166" t="s">
        <v>53</v>
      </c>
      <c r="AM166" t="s">
        <v>46</v>
      </c>
      <c r="AN166">
        <v>70102</v>
      </c>
      <c r="AO166">
        <v>2.0026329999999999</v>
      </c>
      <c r="AP166">
        <v>2.0618569999999998</v>
      </c>
      <c r="AQ166">
        <v>5.9223999999999902E-2</v>
      </c>
      <c r="AR166">
        <v>59.223999999999897</v>
      </c>
    </row>
    <row r="167" spans="1:44">
      <c r="A167">
        <v>58855</v>
      </c>
      <c r="B167" t="s">
        <v>19</v>
      </c>
      <c r="C167" t="s">
        <v>26</v>
      </c>
      <c r="D167">
        <v>542056</v>
      </c>
      <c r="E167">
        <v>2.2900429999999998</v>
      </c>
      <c r="F167">
        <v>2.6093510000000002</v>
      </c>
      <c r="G167">
        <v>0.31930799999999998</v>
      </c>
      <c r="H167">
        <v>319.30799999999999</v>
      </c>
      <c r="M167" s="2">
        <v>53101</v>
      </c>
      <c r="N167" s="2" t="s">
        <v>24</v>
      </c>
      <c r="O167" s="2" t="s">
        <v>26</v>
      </c>
      <c r="P167" s="2">
        <v>50018</v>
      </c>
      <c r="Q167" s="2">
        <v>2.6022439999999998</v>
      </c>
      <c r="R167" s="2">
        <v>2.7390219999999998</v>
      </c>
      <c r="S167" s="2">
        <v>0.13677800000000001</v>
      </c>
      <c r="T167" s="2">
        <v>136.77799999999999</v>
      </c>
      <c r="AK167">
        <v>54586</v>
      </c>
      <c r="AL167" t="s">
        <v>53</v>
      </c>
      <c r="AM167" t="s">
        <v>47</v>
      </c>
      <c r="AN167">
        <v>15982</v>
      </c>
      <c r="AO167">
        <v>2.0037690000000001</v>
      </c>
      <c r="AP167">
        <v>2.104622</v>
      </c>
      <c r="AQ167">
        <v>0.100852999999999</v>
      </c>
      <c r="AR167">
        <v>100.852999999999</v>
      </c>
    </row>
    <row r="168" spans="1:44">
      <c r="A168">
        <v>54753</v>
      </c>
      <c r="B168" t="s">
        <v>19</v>
      </c>
      <c r="C168" t="s">
        <v>16</v>
      </c>
      <c r="D168">
        <v>537194</v>
      </c>
      <c r="E168">
        <v>2.3599990000000002</v>
      </c>
      <c r="F168">
        <v>2.5315110000000001</v>
      </c>
      <c r="G168">
        <v>0.171511999999999</v>
      </c>
      <c r="H168">
        <v>171.51199999999901</v>
      </c>
      <c r="M168" s="2">
        <v>36882</v>
      </c>
      <c r="N168" s="2" t="s">
        <v>64</v>
      </c>
      <c r="O168" s="2" t="s">
        <v>69</v>
      </c>
      <c r="P168" s="2">
        <v>208156</v>
      </c>
      <c r="Q168" s="2">
        <v>1.1000000000000001</v>
      </c>
      <c r="R168" s="2">
        <v>1.19181</v>
      </c>
      <c r="S168" s="2">
        <v>9.1810000000000003E-2</v>
      </c>
      <c r="T168" s="2">
        <v>91.81</v>
      </c>
    </row>
    <row r="169" spans="1:44">
      <c r="A169">
        <v>39103</v>
      </c>
      <c r="B169" t="s">
        <v>19</v>
      </c>
      <c r="C169" t="s">
        <v>24</v>
      </c>
      <c r="D169">
        <v>535954</v>
      </c>
      <c r="E169">
        <v>2.4801359999999999</v>
      </c>
      <c r="F169">
        <v>2.655027</v>
      </c>
      <c r="G169">
        <v>0.17489099999999999</v>
      </c>
      <c r="H169">
        <v>174.89099999999999</v>
      </c>
      <c r="M169" s="2">
        <v>49677</v>
      </c>
      <c r="N169" s="2" t="s">
        <v>64</v>
      </c>
      <c r="O169" s="2" t="s">
        <v>70</v>
      </c>
      <c r="P169" s="2">
        <v>64094</v>
      </c>
      <c r="Q169" s="2">
        <v>1.112471</v>
      </c>
      <c r="R169" s="2">
        <v>1.191805</v>
      </c>
      <c r="S169" s="2">
        <v>7.9334000000000002E-2</v>
      </c>
      <c r="T169" s="2">
        <v>79.334000000000003</v>
      </c>
    </row>
    <row r="170" spans="1:44">
      <c r="A170">
        <v>58858</v>
      </c>
      <c r="B170" t="s">
        <v>19</v>
      </c>
      <c r="C170" t="s">
        <v>26</v>
      </c>
      <c r="D170">
        <v>537814</v>
      </c>
      <c r="E170">
        <v>2.81</v>
      </c>
      <c r="F170">
        <v>2.975079</v>
      </c>
      <c r="G170">
        <v>0.165078999999999</v>
      </c>
      <c r="H170">
        <v>165.07899999999901</v>
      </c>
      <c r="M170" s="2">
        <v>56867</v>
      </c>
      <c r="N170" s="2" t="s">
        <v>64</v>
      </c>
      <c r="O170" s="2" t="s">
        <v>47</v>
      </c>
      <c r="P170" s="2">
        <v>38864</v>
      </c>
      <c r="Q170" s="2">
        <v>1.123059</v>
      </c>
      <c r="R170" s="2">
        <v>1.3150189999999999</v>
      </c>
      <c r="S170" s="2">
        <v>0.19195999999999999</v>
      </c>
      <c r="T170" s="2">
        <v>191.96</v>
      </c>
    </row>
    <row r="171" spans="1:44">
      <c r="A171">
        <v>52825</v>
      </c>
      <c r="B171" t="s">
        <v>7</v>
      </c>
      <c r="C171" t="s">
        <v>26</v>
      </c>
      <c r="D171">
        <v>540480</v>
      </c>
      <c r="E171">
        <v>1.3</v>
      </c>
      <c r="F171">
        <v>1.4433289999999901</v>
      </c>
      <c r="G171">
        <v>0.14332899999999901</v>
      </c>
      <c r="H171">
        <v>143.32899999999901</v>
      </c>
      <c r="M171" s="2">
        <v>40626</v>
      </c>
      <c r="N171" s="2" t="s">
        <v>64</v>
      </c>
      <c r="O171" s="2" t="s">
        <v>46</v>
      </c>
      <c r="P171" s="2">
        <v>166872</v>
      </c>
      <c r="Q171" s="2">
        <v>1.449999</v>
      </c>
      <c r="R171" s="2">
        <v>1.6190230000000001</v>
      </c>
      <c r="S171" s="2">
        <v>0.16902400000000001</v>
      </c>
      <c r="T171" s="2">
        <v>169.024</v>
      </c>
    </row>
    <row r="172" spans="1:44">
      <c r="A172">
        <v>60512</v>
      </c>
      <c r="B172" t="s">
        <v>7</v>
      </c>
      <c r="C172" t="s">
        <v>12</v>
      </c>
      <c r="D172">
        <v>535954</v>
      </c>
      <c r="E172">
        <v>1.419999</v>
      </c>
      <c r="F172">
        <v>1.591019</v>
      </c>
      <c r="G172">
        <v>0.17101999999999901</v>
      </c>
      <c r="H172">
        <v>171.01999999999899</v>
      </c>
      <c r="M172" s="2">
        <v>40627</v>
      </c>
      <c r="N172" s="2" t="s">
        <v>64</v>
      </c>
      <c r="O172" s="2" t="s">
        <v>46</v>
      </c>
      <c r="P172" s="2">
        <v>101232</v>
      </c>
      <c r="Q172" s="2">
        <v>2.5899990000000002</v>
      </c>
      <c r="R172" s="2">
        <v>2.7470219999999999</v>
      </c>
      <c r="S172" s="2">
        <v>0.157023</v>
      </c>
      <c r="T172" s="2">
        <v>157.023</v>
      </c>
    </row>
    <row r="173" spans="1:44">
      <c r="A173">
        <v>33077</v>
      </c>
      <c r="B173" t="s">
        <v>7</v>
      </c>
      <c r="C173" t="s">
        <v>22</v>
      </c>
      <c r="D173">
        <v>538496</v>
      </c>
      <c r="E173">
        <v>2.2099989999999998</v>
      </c>
      <c r="F173">
        <v>2.3711679999999999</v>
      </c>
      <c r="G173">
        <v>0.16116900000000001</v>
      </c>
      <c r="H173">
        <v>161.16900000000001</v>
      </c>
      <c r="M173" s="2">
        <v>59575</v>
      </c>
      <c r="N173" s="2" t="s">
        <v>64</v>
      </c>
      <c r="O173" s="2" t="s">
        <v>54</v>
      </c>
      <c r="P173" s="2">
        <v>80554</v>
      </c>
      <c r="Q173" s="2">
        <v>2.6024729999999998</v>
      </c>
      <c r="R173" s="2">
        <v>2.747017</v>
      </c>
      <c r="S173" s="2">
        <v>0.14454400000000001</v>
      </c>
      <c r="T173" s="2">
        <v>144.54400000000001</v>
      </c>
    </row>
    <row r="174" spans="1:44">
      <c r="A174">
        <v>50520</v>
      </c>
      <c r="B174" t="s">
        <v>7</v>
      </c>
      <c r="C174" t="s">
        <v>18</v>
      </c>
      <c r="D174">
        <v>541746</v>
      </c>
      <c r="E174">
        <v>2.29</v>
      </c>
      <c r="F174">
        <v>2.6078939999999999</v>
      </c>
      <c r="G174">
        <v>0.31789399999999901</v>
      </c>
      <c r="H174">
        <v>317.89399999999898</v>
      </c>
      <c r="M174" s="2">
        <v>48891</v>
      </c>
      <c r="N174" s="2" t="s">
        <v>8</v>
      </c>
      <c r="O174" s="2" t="s">
        <v>69</v>
      </c>
      <c r="P174" s="2">
        <v>154214</v>
      </c>
      <c r="Q174" s="2">
        <v>1.112231</v>
      </c>
      <c r="R174" s="2">
        <v>1.19181</v>
      </c>
      <c r="S174" s="2">
        <v>7.9578999999999997E-2</v>
      </c>
      <c r="T174" s="2">
        <v>79.578999999999994</v>
      </c>
    </row>
    <row r="175" spans="1:44">
      <c r="A175">
        <v>60515</v>
      </c>
      <c r="B175" t="s">
        <v>7</v>
      </c>
      <c r="C175" t="s">
        <v>12</v>
      </c>
      <c r="D175">
        <v>536698</v>
      </c>
      <c r="E175">
        <v>2.3601830000000001</v>
      </c>
      <c r="F175">
        <v>2.5314549999999998</v>
      </c>
      <c r="G175">
        <v>0.17127200000000001</v>
      </c>
      <c r="H175">
        <v>171.27199999999999</v>
      </c>
      <c r="M175" s="2">
        <v>45474</v>
      </c>
      <c r="N175" s="2" t="s">
        <v>8</v>
      </c>
      <c r="O175" s="2" t="s">
        <v>49</v>
      </c>
      <c r="P175" s="2">
        <v>1906</v>
      </c>
      <c r="Q175" s="2">
        <v>1.122819</v>
      </c>
      <c r="R175" s="2">
        <v>1.315024</v>
      </c>
      <c r="S175" s="2">
        <v>0.19220499999999999</v>
      </c>
      <c r="T175" s="2">
        <v>192.20500000000001</v>
      </c>
    </row>
    <row r="176" spans="1:44">
      <c r="A176">
        <v>60550</v>
      </c>
      <c r="B176" t="s">
        <v>7</v>
      </c>
      <c r="C176" t="s">
        <v>23</v>
      </c>
      <c r="D176">
        <v>535954</v>
      </c>
      <c r="E176">
        <v>2.4799989999999998</v>
      </c>
      <c r="F176">
        <v>2.6140140000000001</v>
      </c>
      <c r="G176">
        <v>0.134015</v>
      </c>
      <c r="H176">
        <v>134.01499999999999</v>
      </c>
      <c r="M176" s="2">
        <v>56032</v>
      </c>
      <c r="N176" s="2" t="s">
        <v>8</v>
      </c>
      <c r="O176" s="2" t="s">
        <v>46</v>
      </c>
      <c r="P176" s="2">
        <v>264886</v>
      </c>
      <c r="Q176" s="2">
        <v>1.462256</v>
      </c>
      <c r="R176" s="2">
        <v>1.6190230000000001</v>
      </c>
      <c r="S176" s="2">
        <v>0.15676699999999999</v>
      </c>
      <c r="T176" s="2">
        <v>156.767</v>
      </c>
    </row>
    <row r="177" spans="1:20">
      <c r="A177">
        <v>60504</v>
      </c>
      <c r="B177" t="s">
        <v>7</v>
      </c>
      <c r="C177" t="s">
        <v>17</v>
      </c>
      <c r="D177">
        <v>537814</v>
      </c>
      <c r="E177">
        <v>2.81</v>
      </c>
      <c r="F177">
        <v>2.9750179999999999</v>
      </c>
      <c r="G177">
        <v>0.165017999999999</v>
      </c>
      <c r="H177">
        <v>165.01799999999901</v>
      </c>
      <c r="M177" s="2">
        <v>42143</v>
      </c>
      <c r="N177" s="2" t="s">
        <v>8</v>
      </c>
      <c r="O177" s="2" t="s">
        <v>46</v>
      </c>
      <c r="P177" s="2">
        <v>46766</v>
      </c>
      <c r="Q177" s="2">
        <v>2.602233</v>
      </c>
      <c r="R177" s="2">
        <v>2.7470219999999999</v>
      </c>
      <c r="S177" s="2">
        <v>0.144789</v>
      </c>
      <c r="T177" s="2">
        <v>144.78899999999999</v>
      </c>
    </row>
    <row r="178" spans="1:20">
      <c r="A178">
        <v>46105</v>
      </c>
      <c r="B178" t="s">
        <v>24</v>
      </c>
      <c r="C178" t="s">
        <v>22</v>
      </c>
      <c r="D178">
        <v>543828</v>
      </c>
      <c r="E178">
        <v>1.3</v>
      </c>
      <c r="F178">
        <v>1.6197699999999999</v>
      </c>
      <c r="G178">
        <v>0.319769999999999</v>
      </c>
      <c r="H178">
        <v>319.76999999999902</v>
      </c>
      <c r="M178" s="2">
        <v>34265</v>
      </c>
      <c r="N178" s="2" t="s">
        <v>67</v>
      </c>
      <c r="O178" s="2" t="s">
        <v>51</v>
      </c>
      <c r="P178" s="2">
        <v>102858</v>
      </c>
      <c r="Q178" s="2">
        <v>1.1000000000000001</v>
      </c>
      <c r="R178" s="2">
        <v>1.2510220000000001</v>
      </c>
      <c r="S178" s="2">
        <v>0.15102199999999999</v>
      </c>
      <c r="T178" s="2">
        <v>151.02199999999999</v>
      </c>
    </row>
    <row r="179" spans="1:20">
      <c r="A179">
        <v>59258</v>
      </c>
      <c r="B179" t="s">
        <v>24</v>
      </c>
      <c r="C179" t="s">
        <v>19</v>
      </c>
      <c r="D179">
        <v>535954</v>
      </c>
      <c r="E179">
        <v>1.419999</v>
      </c>
      <c r="F179">
        <v>1.5870169999999999</v>
      </c>
      <c r="G179">
        <v>0.167017999999999</v>
      </c>
      <c r="H179">
        <v>167.01799999999901</v>
      </c>
      <c r="M179" s="2">
        <v>46963</v>
      </c>
      <c r="N179" s="2" t="s">
        <v>67</v>
      </c>
      <c r="O179" s="2" t="s">
        <v>55</v>
      </c>
      <c r="P179" s="2">
        <v>71852</v>
      </c>
      <c r="Q179" s="2">
        <v>1.1124860000000001</v>
      </c>
      <c r="R179" s="2">
        <v>1.251017</v>
      </c>
      <c r="S179" s="2">
        <v>0.13853099999999999</v>
      </c>
      <c r="T179" s="2">
        <v>138.53100000000001</v>
      </c>
    </row>
    <row r="180" spans="1:20">
      <c r="A180">
        <v>45651</v>
      </c>
      <c r="B180" t="s">
        <v>24</v>
      </c>
      <c r="C180" t="s">
        <v>11</v>
      </c>
      <c r="D180">
        <v>538186</v>
      </c>
      <c r="E180">
        <v>2.2099989999999998</v>
      </c>
      <c r="F180">
        <v>2.3751449999999998</v>
      </c>
      <c r="G180">
        <v>0.16514599999999999</v>
      </c>
      <c r="H180">
        <v>165.14599999999999</v>
      </c>
      <c r="M180" s="2">
        <v>49141</v>
      </c>
      <c r="N180" s="2" t="s">
        <v>67</v>
      </c>
      <c r="O180" s="2" t="s">
        <v>71</v>
      </c>
      <c r="P180" s="2">
        <v>46374</v>
      </c>
      <c r="Q180" s="2">
        <v>1.122849</v>
      </c>
      <c r="R180" s="2">
        <v>1.2857149999999999</v>
      </c>
      <c r="S180" s="2">
        <v>0.16286600000000001</v>
      </c>
      <c r="T180" s="2">
        <v>162.86600000000001</v>
      </c>
    </row>
    <row r="181" spans="1:20">
      <c r="A181">
        <v>42899</v>
      </c>
      <c r="B181" t="s">
        <v>24</v>
      </c>
      <c r="C181" t="s">
        <v>21</v>
      </c>
      <c r="D181">
        <v>542366</v>
      </c>
      <c r="E181">
        <v>2.2900969999999998</v>
      </c>
      <c r="F181">
        <v>2.651017</v>
      </c>
      <c r="G181">
        <v>0.36092000000000002</v>
      </c>
      <c r="H181">
        <v>360.92</v>
      </c>
      <c r="M181" s="2">
        <v>39304</v>
      </c>
      <c r="N181" s="2" t="s">
        <v>67</v>
      </c>
      <c r="O181" s="2" t="s">
        <v>73</v>
      </c>
      <c r="P181" s="2">
        <v>182202</v>
      </c>
      <c r="Q181" s="2">
        <v>1.449999</v>
      </c>
      <c r="R181" s="2">
        <v>1.5818730000000001</v>
      </c>
      <c r="S181" s="2">
        <v>0.13187399999999999</v>
      </c>
      <c r="T181" s="2">
        <v>131.874</v>
      </c>
    </row>
    <row r="182" spans="1:20">
      <c r="A182">
        <v>45653</v>
      </c>
      <c r="B182" t="s">
        <v>24</v>
      </c>
      <c r="C182" t="s">
        <v>11</v>
      </c>
      <c r="D182">
        <v>536636</v>
      </c>
      <c r="E182">
        <v>2.3599990000000002</v>
      </c>
      <c r="F182">
        <v>2.4917259999999999</v>
      </c>
      <c r="G182">
        <v>0.13172699999999901</v>
      </c>
      <c r="H182">
        <v>131.72699999999901</v>
      </c>
      <c r="M182" s="2">
        <v>53606</v>
      </c>
      <c r="N182" s="2" t="s">
        <v>67</v>
      </c>
      <c r="O182" s="2" t="s">
        <v>49</v>
      </c>
      <c r="P182" s="2">
        <v>156420</v>
      </c>
      <c r="Q182" s="2">
        <v>2.5899990000000002</v>
      </c>
      <c r="R182" s="2">
        <v>2.7470219999999999</v>
      </c>
      <c r="S182" s="2">
        <v>0.157023</v>
      </c>
      <c r="T182" s="2">
        <v>157.023</v>
      </c>
    </row>
    <row r="183" spans="1:20">
      <c r="A183">
        <v>60027</v>
      </c>
      <c r="B183" t="s">
        <v>24</v>
      </c>
      <c r="C183" t="s">
        <v>15</v>
      </c>
      <c r="D183">
        <v>535954</v>
      </c>
      <c r="E183">
        <v>2.4799989999999998</v>
      </c>
      <c r="F183">
        <v>2.6550180000000001</v>
      </c>
      <c r="G183">
        <v>0.17501900000000001</v>
      </c>
      <c r="H183">
        <v>175.01900000000001</v>
      </c>
      <c r="M183" s="2">
        <v>50794</v>
      </c>
      <c r="N183" s="2" t="s">
        <v>67</v>
      </c>
      <c r="O183" s="2" t="s">
        <v>47</v>
      </c>
      <c r="P183" s="2">
        <v>81732</v>
      </c>
      <c r="Q183" s="2">
        <v>2.6025079999999998</v>
      </c>
      <c r="R183" s="2">
        <v>2.747017</v>
      </c>
      <c r="S183" s="2">
        <v>0.144509</v>
      </c>
      <c r="T183" s="2">
        <v>144.50899999999999</v>
      </c>
    </row>
    <row r="184" spans="1:20">
      <c r="A184">
        <v>60028</v>
      </c>
      <c r="B184" t="s">
        <v>24</v>
      </c>
      <c r="C184" t="s">
        <v>15</v>
      </c>
      <c r="D184">
        <v>537814</v>
      </c>
      <c r="E184">
        <v>2.81</v>
      </c>
      <c r="F184">
        <v>2.9750809999999999</v>
      </c>
      <c r="G184">
        <v>0.16508099999999901</v>
      </c>
      <c r="H184">
        <v>165.08099999999899</v>
      </c>
      <c r="M184" s="2">
        <v>57963</v>
      </c>
      <c r="N184" s="2" t="s">
        <v>23</v>
      </c>
      <c r="O184" s="2" t="s">
        <v>51</v>
      </c>
      <c r="P184" s="2">
        <v>301464</v>
      </c>
      <c r="Q184" s="2">
        <v>1.1122460000000001</v>
      </c>
      <c r="R184" s="2">
        <v>1.2517830000000001</v>
      </c>
      <c r="S184" s="2">
        <v>0.13953699999999999</v>
      </c>
      <c r="T184" s="2">
        <v>139.53700000000001</v>
      </c>
    </row>
    <row r="185" spans="1:20">
      <c r="A185">
        <v>51227</v>
      </c>
      <c r="B185" t="s">
        <v>8</v>
      </c>
      <c r="C185" t="s">
        <v>12</v>
      </c>
      <c r="D185">
        <v>540480</v>
      </c>
      <c r="E185">
        <v>1.3</v>
      </c>
      <c r="F185">
        <v>1.4471289999999899</v>
      </c>
      <c r="G185">
        <v>0.14712899999999901</v>
      </c>
      <c r="H185">
        <v>147.128999999999</v>
      </c>
      <c r="M185" s="2">
        <v>42952</v>
      </c>
      <c r="N185" s="2" t="s">
        <v>23</v>
      </c>
      <c r="O185" s="2" t="s">
        <v>22</v>
      </c>
      <c r="P185" s="2">
        <v>43308</v>
      </c>
      <c r="Q185" s="2">
        <v>1.122609</v>
      </c>
      <c r="R185" s="2">
        <v>1.28572</v>
      </c>
      <c r="S185" s="2">
        <v>0.16311100000000001</v>
      </c>
      <c r="T185" s="2">
        <v>163.11099999999999</v>
      </c>
    </row>
    <row r="186" spans="1:20">
      <c r="A186">
        <v>49895</v>
      </c>
      <c r="B186" t="s">
        <v>8</v>
      </c>
      <c r="C186" t="s">
        <v>11</v>
      </c>
      <c r="D186">
        <v>535954</v>
      </c>
      <c r="E186">
        <v>1.419999</v>
      </c>
      <c r="F186">
        <v>1.5910169999999999</v>
      </c>
      <c r="G186">
        <v>0.171017999999999</v>
      </c>
      <c r="H186">
        <v>171.01799999999901</v>
      </c>
      <c r="M186" s="2">
        <v>36728</v>
      </c>
      <c r="N186" s="2" t="s">
        <v>23</v>
      </c>
      <c r="O186" s="2" t="s">
        <v>73</v>
      </c>
      <c r="P186" s="2">
        <v>181160</v>
      </c>
      <c r="Q186" s="2">
        <v>1.4622310000000001</v>
      </c>
      <c r="R186" s="2">
        <v>1.5818730000000001</v>
      </c>
      <c r="S186" s="2">
        <v>0.119642</v>
      </c>
      <c r="T186" s="2">
        <v>119.642</v>
      </c>
    </row>
    <row r="187" spans="1:20">
      <c r="A187">
        <v>49557</v>
      </c>
      <c r="B187" t="s">
        <v>8</v>
      </c>
      <c r="C187" t="s">
        <v>24</v>
      </c>
      <c r="D187">
        <v>535954</v>
      </c>
      <c r="E187">
        <v>2.2099989999999998</v>
      </c>
      <c r="F187">
        <v>2.3405830000000001</v>
      </c>
      <c r="G187">
        <v>0.13058400000000001</v>
      </c>
      <c r="H187">
        <v>130.584</v>
      </c>
      <c r="M187" s="2">
        <v>60169</v>
      </c>
      <c r="N187" s="2" t="s">
        <v>23</v>
      </c>
      <c r="O187" s="2" t="s">
        <v>49</v>
      </c>
      <c r="P187" s="2">
        <v>40758</v>
      </c>
      <c r="Q187" s="2">
        <v>2.602268</v>
      </c>
      <c r="R187" s="2">
        <v>2.7470219999999999</v>
      </c>
      <c r="S187" s="2">
        <v>0.14475399999999999</v>
      </c>
      <c r="T187" s="2">
        <v>144.75399999999999</v>
      </c>
    </row>
    <row r="188" spans="1:20">
      <c r="A188">
        <v>45260</v>
      </c>
      <c r="B188" t="s">
        <v>8</v>
      </c>
      <c r="C188" t="s">
        <v>20</v>
      </c>
      <c r="D188">
        <v>540826</v>
      </c>
      <c r="E188">
        <v>2.2903959999999999</v>
      </c>
      <c r="F188">
        <v>2.4035799999999998</v>
      </c>
      <c r="G188">
        <v>0.11318399999999899</v>
      </c>
      <c r="H188">
        <v>113.183999999999</v>
      </c>
      <c r="M188" s="2">
        <v>35980</v>
      </c>
      <c r="N188" s="2" t="s">
        <v>74</v>
      </c>
      <c r="O188" s="2" t="s">
        <v>26</v>
      </c>
      <c r="P188" s="2">
        <v>93536</v>
      </c>
      <c r="Q188" s="2">
        <v>1.1000000000000001</v>
      </c>
      <c r="R188" s="2">
        <v>1.251023</v>
      </c>
      <c r="S188" s="2">
        <v>0.15102299999999999</v>
      </c>
      <c r="T188" s="2">
        <v>151.023</v>
      </c>
    </row>
    <row r="189" spans="1:20">
      <c r="A189">
        <v>37596</v>
      </c>
      <c r="B189" t="s">
        <v>8</v>
      </c>
      <c r="C189" t="s">
        <v>15</v>
      </c>
      <c r="D189">
        <v>537132</v>
      </c>
      <c r="E189">
        <v>2.3600449999999999</v>
      </c>
      <c r="F189">
        <v>2.531034</v>
      </c>
      <c r="G189">
        <v>0.170989</v>
      </c>
      <c r="H189">
        <v>170.989</v>
      </c>
      <c r="M189" s="2">
        <v>56577</v>
      </c>
      <c r="N189" s="2" t="s">
        <v>74</v>
      </c>
      <c r="O189" s="2" t="s">
        <v>66</v>
      </c>
      <c r="P189" s="2">
        <v>338690</v>
      </c>
      <c r="Q189" s="2">
        <v>1.1124959999999999</v>
      </c>
      <c r="R189" s="2">
        <v>1.251018</v>
      </c>
      <c r="S189" s="2">
        <v>0.13852200000000001</v>
      </c>
      <c r="T189" s="2">
        <v>138.52199999999999</v>
      </c>
    </row>
    <row r="190" spans="1:20">
      <c r="A190">
        <v>45262</v>
      </c>
      <c r="B190" t="s">
        <v>8</v>
      </c>
      <c r="C190" t="s">
        <v>20</v>
      </c>
      <c r="D190">
        <v>544108</v>
      </c>
      <c r="E190">
        <v>2.4799989999999998</v>
      </c>
      <c r="F190">
        <v>2.9950169999999998</v>
      </c>
      <c r="G190">
        <v>0.51501799999999998</v>
      </c>
      <c r="H190">
        <v>515.01800000000003</v>
      </c>
      <c r="M190" s="2">
        <v>45678</v>
      </c>
      <c r="N190" s="2" t="s">
        <v>74</v>
      </c>
      <c r="O190" s="2" t="s">
        <v>15</v>
      </c>
      <c r="P190" s="2">
        <v>105166</v>
      </c>
      <c r="Q190" s="2">
        <v>1.449999</v>
      </c>
      <c r="R190" s="2">
        <v>1.582392</v>
      </c>
      <c r="S190" s="2">
        <v>0.13239300000000001</v>
      </c>
      <c r="T190" s="2">
        <v>132.393</v>
      </c>
    </row>
    <row r="191" spans="1:20">
      <c r="A191">
        <v>48884</v>
      </c>
      <c r="B191" t="s">
        <v>8</v>
      </c>
      <c r="C191" t="s">
        <v>25</v>
      </c>
      <c r="D191">
        <v>537814</v>
      </c>
      <c r="E191">
        <v>2.81</v>
      </c>
      <c r="F191">
        <v>2.9750169999999998</v>
      </c>
      <c r="G191">
        <v>0.165017</v>
      </c>
      <c r="H191">
        <v>165.017</v>
      </c>
      <c r="M191" s="2">
        <v>45679</v>
      </c>
      <c r="N191" s="2" t="s">
        <v>74</v>
      </c>
      <c r="O191" s="2" t="s">
        <v>15</v>
      </c>
      <c r="P191" s="2">
        <v>104174</v>
      </c>
      <c r="Q191" s="2">
        <v>2.5899990000000002</v>
      </c>
      <c r="R191" s="2">
        <v>2.7080519999999999</v>
      </c>
      <c r="S191" s="2">
        <v>0.11805300000000001</v>
      </c>
      <c r="T191" s="2">
        <v>118.053</v>
      </c>
    </row>
    <row r="192" spans="1:20">
      <c r="A192">
        <v>33023</v>
      </c>
      <c r="B192" t="s">
        <v>23</v>
      </c>
      <c r="C192" t="s">
        <v>20</v>
      </c>
      <c r="D192">
        <v>539674</v>
      </c>
      <c r="E192">
        <v>1.3</v>
      </c>
      <c r="F192">
        <v>1.459017</v>
      </c>
      <c r="G192">
        <v>0.15901699999999899</v>
      </c>
      <c r="H192">
        <v>159.016999999999</v>
      </c>
      <c r="M192" s="2">
        <v>38474</v>
      </c>
      <c r="N192" s="2" t="s">
        <v>74</v>
      </c>
      <c r="O192" s="2" t="s">
        <v>68</v>
      </c>
      <c r="P192" s="2">
        <v>84922</v>
      </c>
      <c r="Q192" s="2">
        <v>2.6024980000000002</v>
      </c>
      <c r="R192" s="2">
        <v>2.7080470000000001</v>
      </c>
      <c r="S192" s="2">
        <v>0.105549</v>
      </c>
      <c r="T192" s="2">
        <v>105.54900000000001</v>
      </c>
    </row>
    <row r="193" spans="1:20">
      <c r="A193">
        <v>48101</v>
      </c>
      <c r="B193" t="s">
        <v>23</v>
      </c>
      <c r="C193" t="s">
        <v>19</v>
      </c>
      <c r="D193">
        <v>538682</v>
      </c>
      <c r="E193">
        <v>2.2099989999999998</v>
      </c>
      <c r="F193">
        <v>2.3713609999999998</v>
      </c>
      <c r="G193">
        <v>0.16136200000000001</v>
      </c>
      <c r="H193">
        <v>161.36199999999999</v>
      </c>
      <c r="M193" s="2">
        <v>34037</v>
      </c>
      <c r="N193" s="2" t="s">
        <v>73</v>
      </c>
      <c r="O193" s="2" t="s">
        <v>26</v>
      </c>
      <c r="P193" s="2">
        <v>63846</v>
      </c>
      <c r="Q193" s="2">
        <v>1.1122559999999999</v>
      </c>
      <c r="R193" s="2">
        <v>1.251023</v>
      </c>
      <c r="S193" s="2">
        <v>0.138767</v>
      </c>
      <c r="T193" s="2">
        <v>138.767</v>
      </c>
    </row>
    <row r="194" spans="1:20">
      <c r="A194">
        <v>42298</v>
      </c>
      <c r="B194" t="s">
        <v>23</v>
      </c>
      <c r="C194" t="s">
        <v>25</v>
      </c>
      <c r="D194">
        <v>541278</v>
      </c>
      <c r="E194">
        <v>2.29</v>
      </c>
      <c r="F194">
        <v>2.5277349999999998</v>
      </c>
      <c r="G194">
        <v>0.237734999999999</v>
      </c>
      <c r="H194">
        <v>237.73499999999899</v>
      </c>
      <c r="M194" s="2">
        <v>35011</v>
      </c>
      <c r="N194" s="2" t="s">
        <v>73</v>
      </c>
      <c r="O194" s="2" t="s">
        <v>15</v>
      </c>
      <c r="P194" s="2">
        <v>334736</v>
      </c>
      <c r="Q194" s="2">
        <v>1.123505</v>
      </c>
      <c r="R194" s="2">
        <v>1.391022</v>
      </c>
      <c r="S194" s="2">
        <v>0.267517</v>
      </c>
      <c r="T194" s="2">
        <v>267.517</v>
      </c>
    </row>
    <row r="195" spans="1:20">
      <c r="A195">
        <v>42159</v>
      </c>
      <c r="B195" t="s">
        <v>23</v>
      </c>
      <c r="C195" t="s">
        <v>21</v>
      </c>
      <c r="D195">
        <v>538508</v>
      </c>
      <c r="E195">
        <v>2.3600949999999998</v>
      </c>
      <c r="F195">
        <v>2.527244</v>
      </c>
      <c r="G195">
        <v>0.16714899999999999</v>
      </c>
      <c r="H195">
        <v>167.149</v>
      </c>
      <c r="M195" s="2">
        <v>45600</v>
      </c>
      <c r="N195" s="2" t="s">
        <v>73</v>
      </c>
      <c r="O195" s="2" t="s">
        <v>15</v>
      </c>
      <c r="P195" s="2">
        <v>43576</v>
      </c>
      <c r="Q195" s="2">
        <v>1.4622660000000001</v>
      </c>
      <c r="R195" s="2">
        <v>1.582392</v>
      </c>
      <c r="S195" s="2">
        <v>0.120126</v>
      </c>
      <c r="T195" s="2">
        <v>120.126</v>
      </c>
    </row>
    <row r="196" spans="1:20">
      <c r="A196">
        <v>52592</v>
      </c>
      <c r="B196" t="s">
        <v>23</v>
      </c>
      <c r="C196" t="s">
        <v>18</v>
      </c>
      <c r="D196">
        <v>535954</v>
      </c>
      <c r="E196">
        <v>2.4804629999999999</v>
      </c>
      <c r="F196">
        <v>2.655017</v>
      </c>
      <c r="G196">
        <v>0.17455399999999999</v>
      </c>
      <c r="H196">
        <v>174.554</v>
      </c>
      <c r="M196" s="2">
        <v>39210</v>
      </c>
      <c r="N196" s="2" t="s">
        <v>73</v>
      </c>
      <c r="O196" s="2" t="s">
        <v>15</v>
      </c>
      <c r="P196" s="2">
        <v>45264</v>
      </c>
      <c r="Q196" s="2">
        <v>2.6022569999999998</v>
      </c>
      <c r="R196" s="2">
        <v>2.7080519999999999</v>
      </c>
      <c r="S196" s="2">
        <v>0.105795</v>
      </c>
      <c r="T196" s="2">
        <v>105.795</v>
      </c>
    </row>
    <row r="197" spans="1:20">
      <c r="A197">
        <v>40568</v>
      </c>
      <c r="B197" t="s">
        <v>23</v>
      </c>
      <c r="C197" t="s">
        <v>12</v>
      </c>
      <c r="D197">
        <v>537814</v>
      </c>
      <c r="E197">
        <v>2.81</v>
      </c>
      <c r="F197">
        <v>2.9753859999999999</v>
      </c>
      <c r="G197">
        <v>0.16538599999999901</v>
      </c>
      <c r="H197">
        <v>165.385999999999</v>
      </c>
      <c r="M197" s="2">
        <v>55168</v>
      </c>
      <c r="N197" s="2" t="s">
        <v>61</v>
      </c>
      <c r="O197" s="2" t="s">
        <v>16</v>
      </c>
      <c r="P197" s="2">
        <v>113930</v>
      </c>
      <c r="Q197" s="2">
        <v>1.1000000000000001</v>
      </c>
      <c r="R197" s="2">
        <v>1.216434</v>
      </c>
      <c r="S197" s="2">
        <v>0.116434</v>
      </c>
      <c r="T197" s="2">
        <v>116.434</v>
      </c>
    </row>
    <row r="198" spans="1:20">
      <c r="A198">
        <v>34887</v>
      </c>
      <c r="B198" t="s">
        <v>20</v>
      </c>
      <c r="C198" t="s">
        <v>24</v>
      </c>
      <c r="D198">
        <v>540480</v>
      </c>
      <c r="E198">
        <v>1.3</v>
      </c>
      <c r="F198">
        <v>1.4471259999999999</v>
      </c>
      <c r="G198">
        <v>0.14712599999999901</v>
      </c>
      <c r="H198">
        <v>147.12599999999901</v>
      </c>
      <c r="M198" s="2">
        <v>48797</v>
      </c>
      <c r="N198" s="2" t="s">
        <v>61</v>
      </c>
      <c r="O198" s="2" t="s">
        <v>52</v>
      </c>
      <c r="P198" s="2">
        <v>66912</v>
      </c>
      <c r="Q198" s="2">
        <v>1.112473</v>
      </c>
      <c r="R198" s="2">
        <v>1.216429</v>
      </c>
      <c r="S198" s="2">
        <v>0.10395600000000001</v>
      </c>
      <c r="T198" s="2">
        <v>103.956</v>
      </c>
    </row>
    <row r="199" spans="1:20">
      <c r="A199">
        <v>57104</v>
      </c>
      <c r="B199" t="s">
        <v>20</v>
      </c>
      <c r="C199" t="s">
        <v>18</v>
      </c>
      <c r="D199">
        <v>535954</v>
      </c>
      <c r="E199">
        <v>1.419999</v>
      </c>
      <c r="F199">
        <v>1.5910169999999999</v>
      </c>
      <c r="G199">
        <v>0.171017999999999</v>
      </c>
      <c r="H199">
        <v>171.01799999999901</v>
      </c>
      <c r="M199" s="2">
        <v>39810</v>
      </c>
      <c r="N199" s="2" t="s">
        <v>61</v>
      </c>
      <c r="O199" s="2" t="s">
        <v>66</v>
      </c>
      <c r="P199" s="2">
        <v>26744</v>
      </c>
      <c r="Q199" s="2">
        <v>1.1233</v>
      </c>
      <c r="R199" s="2">
        <v>1.3230170000000001</v>
      </c>
      <c r="S199" s="2">
        <v>0.19971700000000001</v>
      </c>
      <c r="T199" s="2">
        <v>199.71700000000001</v>
      </c>
    </row>
    <row r="200" spans="1:20">
      <c r="A200">
        <v>40007</v>
      </c>
      <c r="B200" t="s">
        <v>20</v>
      </c>
      <c r="C200" t="s">
        <v>16</v>
      </c>
      <c r="D200">
        <v>538434</v>
      </c>
      <c r="E200">
        <v>2.2099989999999998</v>
      </c>
      <c r="F200">
        <v>2.3759239999999999</v>
      </c>
      <c r="G200">
        <v>0.16592499999999999</v>
      </c>
      <c r="H200">
        <v>165.92500000000001</v>
      </c>
      <c r="M200" s="2">
        <v>55170</v>
      </c>
      <c r="N200" s="2" t="s">
        <v>61</v>
      </c>
      <c r="O200" s="2" t="s">
        <v>16</v>
      </c>
      <c r="P200" s="2">
        <v>224740</v>
      </c>
      <c r="Q200" s="2">
        <v>1.449999</v>
      </c>
      <c r="R200" s="2">
        <v>1.5807469999999999</v>
      </c>
      <c r="S200" s="2">
        <v>0.130748</v>
      </c>
      <c r="T200" s="2">
        <v>130.74799999999999</v>
      </c>
    </row>
    <row r="201" spans="1:20">
      <c r="A201">
        <v>40008</v>
      </c>
      <c r="B201" t="s">
        <v>20</v>
      </c>
      <c r="C201" t="s">
        <v>16</v>
      </c>
      <c r="D201">
        <v>541622</v>
      </c>
      <c r="E201">
        <v>2.290076</v>
      </c>
      <c r="F201">
        <v>2.6125150000000001</v>
      </c>
      <c r="G201">
        <v>0.32243899999999998</v>
      </c>
      <c r="H201">
        <v>322.43900000000002</v>
      </c>
      <c r="M201" s="2">
        <v>52876</v>
      </c>
      <c r="N201" s="2" t="s">
        <v>61</v>
      </c>
      <c r="O201" s="2" t="s">
        <v>8</v>
      </c>
      <c r="P201" s="2">
        <v>213606</v>
      </c>
      <c r="Q201" s="2">
        <v>2.5899990000000002</v>
      </c>
      <c r="R201" s="2">
        <v>2.709409</v>
      </c>
      <c r="S201" s="2">
        <v>0.11941</v>
      </c>
      <c r="T201" s="2">
        <v>119.41</v>
      </c>
    </row>
    <row r="202" spans="1:20">
      <c r="A202">
        <v>60299</v>
      </c>
      <c r="B202" t="s">
        <v>20</v>
      </c>
      <c r="C202" t="s">
        <v>23</v>
      </c>
      <c r="D202">
        <v>536264</v>
      </c>
      <c r="E202">
        <v>2.3602219999999998</v>
      </c>
      <c r="F202">
        <v>2.5351910000000002</v>
      </c>
      <c r="G202">
        <v>0.17496900000000001</v>
      </c>
      <c r="H202">
        <v>174.96899999999999</v>
      </c>
      <c r="M202" s="2">
        <v>33551</v>
      </c>
      <c r="N202" s="2" t="s">
        <v>61</v>
      </c>
      <c r="O202" s="2" t="s">
        <v>64</v>
      </c>
      <c r="P202" s="2">
        <v>191984</v>
      </c>
      <c r="Q202" s="2">
        <v>2.6024949999999998</v>
      </c>
      <c r="R202" s="2">
        <v>2.7094040000000001</v>
      </c>
      <c r="S202" s="2">
        <v>0.106909</v>
      </c>
      <c r="T202" s="2">
        <v>106.90900000000001</v>
      </c>
    </row>
    <row r="203" spans="1:20">
      <c r="A203">
        <v>39605</v>
      </c>
      <c r="B203" t="s">
        <v>20</v>
      </c>
      <c r="C203" t="s">
        <v>12</v>
      </c>
      <c r="D203">
        <v>535954</v>
      </c>
      <c r="E203">
        <v>2.4799989999999998</v>
      </c>
      <c r="F203">
        <v>2.651017</v>
      </c>
      <c r="G203">
        <v>0.171018</v>
      </c>
      <c r="H203">
        <v>171.018</v>
      </c>
      <c r="M203" s="2">
        <v>48908</v>
      </c>
      <c r="N203" s="2" t="s">
        <v>60</v>
      </c>
      <c r="O203" s="2" t="s">
        <v>16</v>
      </c>
      <c r="P203" s="2">
        <v>332324</v>
      </c>
      <c r="Q203" s="2">
        <v>1.112233</v>
      </c>
      <c r="R203" s="2">
        <v>1.216434</v>
      </c>
      <c r="S203" s="2">
        <v>0.104201</v>
      </c>
      <c r="T203" s="2">
        <v>104.20099999999999</v>
      </c>
    </row>
    <row r="204" spans="1:20">
      <c r="A204">
        <v>54165</v>
      </c>
      <c r="B204" t="s">
        <v>20</v>
      </c>
      <c r="C204" t="s">
        <v>7</v>
      </c>
      <c r="D204">
        <v>537814</v>
      </c>
      <c r="E204">
        <v>2.81</v>
      </c>
      <c r="F204">
        <v>2.9750179999999999</v>
      </c>
      <c r="G204">
        <v>0.165017999999999</v>
      </c>
      <c r="H204">
        <v>165.01799999999901</v>
      </c>
      <c r="M204" s="2">
        <v>56692</v>
      </c>
      <c r="N204" s="2" t="s">
        <v>60</v>
      </c>
      <c r="O204" s="2" t="s">
        <v>26</v>
      </c>
      <c r="P204" s="2">
        <v>24912</v>
      </c>
      <c r="Q204" s="2">
        <v>1.1230599999999999</v>
      </c>
      <c r="R204" s="2">
        <v>1.3230219999999999</v>
      </c>
      <c r="S204" s="2">
        <v>0.199962</v>
      </c>
      <c r="T204" s="2">
        <v>199.96199999999999</v>
      </c>
    </row>
    <row r="205" spans="1:20">
      <c r="A205">
        <v>54603</v>
      </c>
      <c r="B205" t="s">
        <v>21</v>
      </c>
      <c r="C205" t="s">
        <v>18</v>
      </c>
      <c r="D205">
        <v>540480</v>
      </c>
      <c r="E205">
        <v>1.3</v>
      </c>
      <c r="F205">
        <v>1.4472449999999999</v>
      </c>
      <c r="G205">
        <v>0.14724499999999999</v>
      </c>
      <c r="H205">
        <v>147.245</v>
      </c>
      <c r="M205" s="2">
        <v>58751</v>
      </c>
      <c r="N205" s="2" t="s">
        <v>60</v>
      </c>
      <c r="O205" s="2" t="s">
        <v>16</v>
      </c>
      <c r="P205" s="2">
        <v>138622</v>
      </c>
      <c r="Q205" s="2">
        <v>1.462256</v>
      </c>
      <c r="R205" s="2">
        <v>1.5807469999999999</v>
      </c>
      <c r="S205" s="2">
        <v>0.118491</v>
      </c>
      <c r="T205" s="2">
        <v>118.491</v>
      </c>
    </row>
    <row r="206" spans="1:20">
      <c r="A206">
        <v>38091</v>
      </c>
      <c r="B206" t="s">
        <v>21</v>
      </c>
      <c r="C206" t="s">
        <v>24</v>
      </c>
      <c r="D206">
        <v>535954</v>
      </c>
      <c r="E206">
        <v>1.419999</v>
      </c>
      <c r="F206">
        <v>1.587018</v>
      </c>
      <c r="G206">
        <v>0.167019</v>
      </c>
      <c r="H206">
        <v>167.01900000000001</v>
      </c>
      <c r="M206" s="2">
        <v>37822</v>
      </c>
      <c r="N206" s="2" t="s">
        <v>60</v>
      </c>
      <c r="O206" s="2" t="s">
        <v>8</v>
      </c>
      <c r="P206" s="2">
        <v>50948</v>
      </c>
      <c r="Q206" s="2">
        <v>2.602255</v>
      </c>
      <c r="R206" s="2">
        <v>2.709409</v>
      </c>
      <c r="S206" s="2">
        <v>0.107154</v>
      </c>
      <c r="T206" s="2">
        <v>107.154</v>
      </c>
    </row>
    <row r="207" spans="1:20">
      <c r="A207">
        <v>44354</v>
      </c>
      <c r="B207" t="s">
        <v>21</v>
      </c>
      <c r="C207" t="s">
        <v>8</v>
      </c>
      <c r="D207">
        <v>539190</v>
      </c>
      <c r="E207">
        <v>2.2099989999999998</v>
      </c>
      <c r="F207">
        <v>2.3511250000000001</v>
      </c>
      <c r="G207">
        <v>0.141126</v>
      </c>
      <c r="H207">
        <v>141.126</v>
      </c>
      <c r="M207" s="2">
        <v>59143</v>
      </c>
      <c r="N207" s="2" t="s">
        <v>46</v>
      </c>
      <c r="O207" s="2" t="s">
        <v>51</v>
      </c>
      <c r="P207" s="2">
        <v>218994</v>
      </c>
      <c r="Q207" s="2">
        <v>1.36</v>
      </c>
      <c r="R207" s="2">
        <v>1.4523699999999999</v>
      </c>
      <c r="S207" s="2">
        <v>9.2369999999999994E-2</v>
      </c>
      <c r="T207" s="2">
        <v>92.37</v>
      </c>
    </row>
    <row r="208" spans="1:20">
      <c r="A208">
        <v>53986</v>
      </c>
      <c r="B208" t="s">
        <v>21</v>
      </c>
      <c r="C208" t="s">
        <v>17</v>
      </c>
      <c r="D208">
        <v>542862</v>
      </c>
      <c r="E208">
        <v>2.2904789999999999</v>
      </c>
      <c r="F208">
        <v>2.6162679999999998</v>
      </c>
      <c r="G208">
        <v>0.325788999999999</v>
      </c>
      <c r="H208">
        <v>325.78899999999902</v>
      </c>
      <c r="M208" s="2">
        <v>50075</v>
      </c>
      <c r="N208" s="2" t="s">
        <v>46</v>
      </c>
      <c r="O208" s="2" t="s">
        <v>55</v>
      </c>
      <c r="P208" s="2">
        <v>104896</v>
      </c>
      <c r="Q208" s="2">
        <v>1.3694809999999999</v>
      </c>
      <c r="R208" s="2">
        <v>1.4523649999999999</v>
      </c>
      <c r="S208" s="2">
        <v>8.2883999999999999E-2</v>
      </c>
      <c r="T208" s="2">
        <v>82.884</v>
      </c>
    </row>
    <row r="209" spans="1:20">
      <c r="A209">
        <v>43821</v>
      </c>
      <c r="B209" t="s">
        <v>21</v>
      </c>
      <c r="C209" t="s">
        <v>22</v>
      </c>
      <c r="D209">
        <v>540504</v>
      </c>
      <c r="E209">
        <v>2.3599990000000002</v>
      </c>
      <c r="F209">
        <v>2.5153110000000001</v>
      </c>
      <c r="G209">
        <v>0.15531199999999901</v>
      </c>
      <c r="H209">
        <v>155.31199999999899</v>
      </c>
      <c r="M209" s="2">
        <v>56857</v>
      </c>
      <c r="N209" s="2" t="s">
        <v>46</v>
      </c>
      <c r="O209" s="2" t="s">
        <v>62</v>
      </c>
      <c r="P209" s="2">
        <v>94852</v>
      </c>
      <c r="Q209" s="2">
        <v>1.4799990000000001</v>
      </c>
      <c r="R209" s="2">
        <v>1.643022</v>
      </c>
      <c r="S209" s="2">
        <v>0.163023</v>
      </c>
      <c r="T209" s="2">
        <v>163.023</v>
      </c>
    </row>
    <row r="210" spans="1:20">
      <c r="A210">
        <v>54049</v>
      </c>
      <c r="B210" t="s">
        <v>21</v>
      </c>
      <c r="C210" t="s">
        <v>11</v>
      </c>
      <c r="D210">
        <v>535954</v>
      </c>
      <c r="E210">
        <v>2.4799989999999998</v>
      </c>
      <c r="F210">
        <v>2.6550180000000001</v>
      </c>
      <c r="G210">
        <v>0.17501900000000001</v>
      </c>
      <c r="H210">
        <v>175.01900000000001</v>
      </c>
      <c r="M210" s="2">
        <v>58368</v>
      </c>
      <c r="N210" s="2" t="s">
        <v>46</v>
      </c>
      <c r="O210" s="2" t="s">
        <v>63</v>
      </c>
      <c r="P210" s="2">
        <v>230402</v>
      </c>
      <c r="Q210" s="2">
        <v>1.492496</v>
      </c>
      <c r="R210" s="2">
        <v>1.6430169999999999</v>
      </c>
      <c r="S210" s="2">
        <v>0.15052099999999999</v>
      </c>
      <c r="T210" s="2">
        <v>150.52099999999999</v>
      </c>
    </row>
    <row r="211" spans="1:20">
      <c r="A211">
        <v>54050</v>
      </c>
      <c r="B211" t="s">
        <v>21</v>
      </c>
      <c r="C211" t="s">
        <v>11</v>
      </c>
      <c r="D211">
        <v>537814</v>
      </c>
      <c r="E211">
        <v>2.81</v>
      </c>
      <c r="F211">
        <v>2.9750209999999999</v>
      </c>
      <c r="G211">
        <v>0.165020999999999</v>
      </c>
      <c r="H211">
        <v>165.02099999999899</v>
      </c>
      <c r="M211" s="2">
        <v>44209</v>
      </c>
      <c r="N211" s="2" t="s">
        <v>54</v>
      </c>
      <c r="O211" s="2" t="s">
        <v>51</v>
      </c>
      <c r="P211" s="2">
        <v>201058</v>
      </c>
      <c r="Q211" s="2">
        <v>1.3692409999999999</v>
      </c>
      <c r="R211" s="2">
        <v>1.4523699999999999</v>
      </c>
      <c r="S211" s="2">
        <v>8.3128999999999995E-2</v>
      </c>
      <c r="T211" s="2">
        <v>83.129000000000005</v>
      </c>
    </row>
    <row r="212" spans="1:20">
      <c r="A212">
        <v>46621</v>
      </c>
      <c r="B212" t="s">
        <v>11</v>
      </c>
      <c r="C212" t="s">
        <v>21</v>
      </c>
      <c r="D212">
        <v>540480</v>
      </c>
      <c r="E212">
        <v>1.02</v>
      </c>
      <c r="F212">
        <v>1.1670180000000001</v>
      </c>
      <c r="G212">
        <v>0.14701800000000001</v>
      </c>
      <c r="H212">
        <v>147.018</v>
      </c>
      <c r="M212" s="2">
        <v>33130</v>
      </c>
      <c r="N212" s="2" t="s">
        <v>54</v>
      </c>
      <c r="O212" s="2" t="s">
        <v>62</v>
      </c>
      <c r="P212" s="2">
        <v>109526</v>
      </c>
      <c r="Q212" s="2">
        <v>1.492256</v>
      </c>
      <c r="R212" s="2">
        <v>1.643022</v>
      </c>
      <c r="S212" s="2">
        <v>0.15076600000000001</v>
      </c>
      <c r="T212" s="2">
        <v>150.76599999999999</v>
      </c>
    </row>
    <row r="213" spans="1:20">
      <c r="A213">
        <v>46205</v>
      </c>
      <c r="B213" t="s">
        <v>12</v>
      </c>
      <c r="C213" t="s">
        <v>24</v>
      </c>
      <c r="D213">
        <v>540480</v>
      </c>
      <c r="E213">
        <v>1.02</v>
      </c>
      <c r="F213">
        <v>1.167017</v>
      </c>
      <c r="G213">
        <v>0.14701699999999901</v>
      </c>
      <c r="H213">
        <v>147.016999999999</v>
      </c>
      <c r="M213" s="2">
        <v>38501</v>
      </c>
      <c r="N213" s="2" t="s">
        <v>49</v>
      </c>
      <c r="O213" s="2" t="s">
        <v>60</v>
      </c>
      <c r="P213" s="2">
        <v>138768</v>
      </c>
      <c r="Q213" s="2">
        <v>1.08</v>
      </c>
      <c r="R213" s="2">
        <v>1.219022</v>
      </c>
      <c r="S213" s="2">
        <v>0.13902200000000001</v>
      </c>
      <c r="T213" s="2">
        <v>139.02199999999999</v>
      </c>
    </row>
    <row r="214" spans="1:20">
      <c r="A214">
        <v>42510</v>
      </c>
      <c r="B214" t="s">
        <v>18</v>
      </c>
      <c r="C214" t="s">
        <v>19</v>
      </c>
      <c r="D214">
        <v>540480</v>
      </c>
      <c r="E214">
        <v>1.02</v>
      </c>
      <c r="F214">
        <v>1.163017</v>
      </c>
      <c r="G214">
        <v>0.14301699999999901</v>
      </c>
      <c r="H214">
        <v>143.016999999999</v>
      </c>
      <c r="M214" s="2">
        <v>53081</v>
      </c>
      <c r="N214" s="2" t="s">
        <v>49</v>
      </c>
      <c r="O214" s="2" t="s">
        <v>61</v>
      </c>
      <c r="P214" s="2">
        <v>99508</v>
      </c>
      <c r="Q214" s="2">
        <v>1.092495</v>
      </c>
      <c r="R214" s="2">
        <v>1.219017</v>
      </c>
      <c r="S214" s="2">
        <v>0.126522</v>
      </c>
      <c r="T214" s="2">
        <v>126.52200000000001</v>
      </c>
    </row>
    <row r="215" spans="1:20">
      <c r="A215">
        <v>59530</v>
      </c>
      <c r="B215" t="s">
        <v>16</v>
      </c>
      <c r="C215" t="s">
        <v>15</v>
      </c>
      <c r="D215">
        <v>538248</v>
      </c>
      <c r="E215">
        <v>1.02</v>
      </c>
      <c r="F215">
        <v>1.1420140000000001</v>
      </c>
      <c r="G215">
        <v>0.122014</v>
      </c>
      <c r="H215">
        <v>122.014</v>
      </c>
      <c r="M215" s="2">
        <v>35615</v>
      </c>
      <c r="N215" s="2" t="s">
        <v>49</v>
      </c>
      <c r="O215" s="2" t="s">
        <v>7</v>
      </c>
      <c r="P215" s="2">
        <v>134834</v>
      </c>
      <c r="Q215" s="2">
        <v>1.36</v>
      </c>
      <c r="R215" s="2">
        <v>1.5230399999999999</v>
      </c>
      <c r="S215" s="2">
        <v>0.16303999999999999</v>
      </c>
      <c r="T215" s="2">
        <v>163.04</v>
      </c>
    </row>
    <row r="216" spans="1:20">
      <c r="A216">
        <v>44348</v>
      </c>
      <c r="B216" t="s">
        <v>26</v>
      </c>
      <c r="C216" t="s">
        <v>11</v>
      </c>
      <c r="D216">
        <v>540480</v>
      </c>
      <c r="E216">
        <v>1.02</v>
      </c>
      <c r="F216">
        <v>1.1670180000000001</v>
      </c>
      <c r="G216">
        <v>0.14701800000000001</v>
      </c>
      <c r="H216">
        <v>147.018</v>
      </c>
      <c r="M216" s="2">
        <v>42644</v>
      </c>
      <c r="N216" s="2" t="s">
        <v>49</v>
      </c>
      <c r="O216" s="2" t="s">
        <v>72</v>
      </c>
      <c r="P216" s="2">
        <v>57714</v>
      </c>
      <c r="Q216" s="2">
        <v>1.372471</v>
      </c>
      <c r="R216" s="2">
        <v>1.5230349999999999</v>
      </c>
      <c r="S216" s="2">
        <v>0.150564</v>
      </c>
      <c r="T216" s="2">
        <v>150.56399999999999</v>
      </c>
    </row>
    <row r="217" spans="1:20">
      <c r="A217">
        <v>57941</v>
      </c>
      <c r="B217" t="s">
        <v>15</v>
      </c>
      <c r="C217" t="s">
        <v>7</v>
      </c>
      <c r="D217">
        <v>540480</v>
      </c>
      <c r="E217">
        <v>1.02</v>
      </c>
      <c r="F217">
        <v>1.163017</v>
      </c>
      <c r="G217">
        <v>0.14301699999999901</v>
      </c>
      <c r="H217">
        <v>143.016999999999</v>
      </c>
      <c r="M217" s="2">
        <v>38503</v>
      </c>
      <c r="N217" s="2" t="s">
        <v>49</v>
      </c>
      <c r="O217" s="2" t="s">
        <v>60</v>
      </c>
      <c r="P217" s="2">
        <v>112424</v>
      </c>
      <c r="Q217" s="2">
        <v>1.4799990000000001</v>
      </c>
      <c r="R217" s="2">
        <v>1.911073</v>
      </c>
      <c r="S217" s="2">
        <v>0.43107400000000001</v>
      </c>
      <c r="T217" s="2">
        <v>431.07400000000001</v>
      </c>
    </row>
    <row r="218" spans="1:20">
      <c r="A218">
        <v>45700</v>
      </c>
      <c r="B218" t="s">
        <v>22</v>
      </c>
      <c r="C218" t="s">
        <v>25</v>
      </c>
      <c r="D218">
        <v>540480</v>
      </c>
      <c r="E218">
        <v>1.02</v>
      </c>
      <c r="F218">
        <v>1.167017</v>
      </c>
      <c r="G218">
        <v>0.14701699999999901</v>
      </c>
      <c r="H218">
        <v>147.016999999999</v>
      </c>
      <c r="M218" s="2">
        <v>37059</v>
      </c>
      <c r="N218" s="2" t="s">
        <v>49</v>
      </c>
      <c r="O218" s="2" t="s">
        <v>61</v>
      </c>
      <c r="P218" s="2">
        <v>94290</v>
      </c>
      <c r="Q218" s="2">
        <v>1.4925809999999999</v>
      </c>
      <c r="R218" s="2">
        <v>1.911068</v>
      </c>
      <c r="S218" s="2">
        <v>0.418487</v>
      </c>
      <c r="T218" s="2">
        <v>418.48700000000002</v>
      </c>
    </row>
    <row r="219" spans="1:20">
      <c r="A219">
        <v>38113</v>
      </c>
      <c r="B219" t="s">
        <v>25</v>
      </c>
      <c r="C219" t="s">
        <v>16</v>
      </c>
      <c r="D219">
        <v>540480</v>
      </c>
      <c r="E219">
        <v>1.02</v>
      </c>
      <c r="F219">
        <v>1.147017</v>
      </c>
      <c r="G219">
        <v>0.12701699999999899</v>
      </c>
      <c r="H219">
        <v>127.016999999999</v>
      </c>
      <c r="M219" s="2">
        <v>44677</v>
      </c>
      <c r="N219" s="2" t="s">
        <v>47</v>
      </c>
      <c r="O219" s="2" t="s">
        <v>60</v>
      </c>
      <c r="P219" s="2">
        <v>97572</v>
      </c>
      <c r="Q219" s="2">
        <v>1.092255</v>
      </c>
      <c r="R219" s="2">
        <v>1.219022</v>
      </c>
      <c r="S219" s="2">
        <v>0.12676699999999999</v>
      </c>
      <c r="T219" s="2">
        <v>126.767</v>
      </c>
    </row>
    <row r="220" spans="1:20">
      <c r="A220">
        <v>45818</v>
      </c>
      <c r="B220" t="s">
        <v>19</v>
      </c>
      <c r="C220" t="s">
        <v>8</v>
      </c>
      <c r="D220">
        <v>540480</v>
      </c>
      <c r="E220">
        <v>1.02</v>
      </c>
      <c r="F220">
        <v>1.163017</v>
      </c>
      <c r="G220">
        <v>0.14301699999999901</v>
      </c>
      <c r="H220">
        <v>143.016999999999</v>
      </c>
      <c r="M220" s="2">
        <v>40749</v>
      </c>
      <c r="N220" s="2" t="s">
        <v>47</v>
      </c>
      <c r="O220" s="2" t="s">
        <v>7</v>
      </c>
      <c r="P220" s="2">
        <v>330946</v>
      </c>
      <c r="Q220" s="2">
        <v>1.372231</v>
      </c>
      <c r="R220" s="2">
        <v>1.5230399999999999</v>
      </c>
      <c r="S220" s="2">
        <v>0.150809</v>
      </c>
      <c r="T220" s="2">
        <v>150.809</v>
      </c>
    </row>
    <row r="221" spans="1:20">
      <c r="A221">
        <v>52825</v>
      </c>
      <c r="B221" t="s">
        <v>7</v>
      </c>
      <c r="C221" t="s">
        <v>26</v>
      </c>
      <c r="D221">
        <v>540480</v>
      </c>
      <c r="E221">
        <v>1.02</v>
      </c>
      <c r="F221">
        <v>1.163017</v>
      </c>
      <c r="G221">
        <v>0.14301699999999901</v>
      </c>
      <c r="H221">
        <v>143.016999999999</v>
      </c>
      <c r="M221" s="2">
        <v>46585</v>
      </c>
      <c r="N221" s="2" t="s">
        <v>51</v>
      </c>
      <c r="O221" s="2" t="s">
        <v>62</v>
      </c>
      <c r="P221" s="2">
        <v>152162</v>
      </c>
      <c r="Q221" s="2">
        <v>1.08</v>
      </c>
      <c r="R221" s="2">
        <v>1.2270220000000001</v>
      </c>
      <c r="S221" s="2">
        <v>0.14702200000000001</v>
      </c>
      <c r="T221" s="2">
        <v>147.02199999999999</v>
      </c>
    </row>
    <row r="222" spans="1:20">
      <c r="A222">
        <v>49148</v>
      </c>
      <c r="B222" t="s">
        <v>24</v>
      </c>
      <c r="C222" t="s">
        <v>12</v>
      </c>
      <c r="D222">
        <v>540480</v>
      </c>
      <c r="E222">
        <v>1.02</v>
      </c>
      <c r="F222">
        <v>1.1670180000000001</v>
      </c>
      <c r="G222">
        <v>0.14701800000000001</v>
      </c>
      <c r="H222">
        <v>147.018</v>
      </c>
      <c r="M222" s="2">
        <v>53297</v>
      </c>
      <c r="N222" s="2" t="s">
        <v>51</v>
      </c>
      <c r="O222" s="2" t="s">
        <v>63</v>
      </c>
      <c r="P222" s="2">
        <v>59278</v>
      </c>
      <c r="Q222" s="2">
        <v>1.0925069999999999</v>
      </c>
      <c r="R222" s="2">
        <v>1.227017</v>
      </c>
      <c r="S222" s="2">
        <v>0.13450999999999999</v>
      </c>
      <c r="T222" s="2">
        <v>134.51</v>
      </c>
    </row>
    <row r="223" spans="1:20">
      <c r="A223">
        <v>45240</v>
      </c>
      <c r="B223" t="s">
        <v>8</v>
      </c>
      <c r="C223" t="s">
        <v>22</v>
      </c>
      <c r="D223">
        <v>539860</v>
      </c>
      <c r="E223">
        <v>1.02</v>
      </c>
      <c r="F223">
        <v>1.179017</v>
      </c>
      <c r="G223">
        <v>0.15901699999999899</v>
      </c>
      <c r="H223">
        <v>159.016999999999</v>
      </c>
      <c r="M223" s="2">
        <v>46586</v>
      </c>
      <c r="N223" s="2" t="s">
        <v>51</v>
      </c>
      <c r="O223" s="2" t="s">
        <v>62</v>
      </c>
      <c r="P223" s="2">
        <v>145658</v>
      </c>
      <c r="Q223" s="2">
        <v>1.36</v>
      </c>
      <c r="R223" s="2">
        <v>1.5192639999999999</v>
      </c>
      <c r="S223" s="2">
        <v>0.15926399999999999</v>
      </c>
      <c r="T223" s="2">
        <v>159.26400000000001</v>
      </c>
    </row>
    <row r="224" spans="1:20">
      <c r="A224">
        <v>33023</v>
      </c>
      <c r="B224" t="s">
        <v>23</v>
      </c>
      <c r="C224" t="s">
        <v>20</v>
      </c>
      <c r="D224">
        <v>540480</v>
      </c>
      <c r="E224">
        <v>1.02</v>
      </c>
      <c r="F224">
        <v>1.167017</v>
      </c>
      <c r="G224">
        <v>0.14701699999999901</v>
      </c>
      <c r="H224">
        <v>147.016999999999</v>
      </c>
      <c r="M224" s="2">
        <v>59888</v>
      </c>
      <c r="N224" s="2" t="s">
        <v>51</v>
      </c>
      <c r="O224" s="2" t="s">
        <v>63</v>
      </c>
      <c r="P224" s="2">
        <v>48330</v>
      </c>
      <c r="Q224" s="2">
        <v>1.372574</v>
      </c>
      <c r="R224" s="2">
        <v>1.5192589999999999</v>
      </c>
      <c r="S224" s="2">
        <v>0.14668500000000001</v>
      </c>
      <c r="T224" s="2">
        <v>146.685</v>
      </c>
    </row>
    <row r="225" spans="1:20">
      <c r="A225">
        <v>60295</v>
      </c>
      <c r="B225" t="s">
        <v>20</v>
      </c>
      <c r="C225" t="s">
        <v>23</v>
      </c>
      <c r="D225">
        <v>540480</v>
      </c>
      <c r="E225">
        <v>1.02</v>
      </c>
      <c r="F225">
        <v>1.167017</v>
      </c>
      <c r="G225">
        <v>0.14701699999999901</v>
      </c>
      <c r="H225">
        <v>147.016999999999</v>
      </c>
      <c r="M225" s="2">
        <v>57391</v>
      </c>
      <c r="N225" s="2" t="s">
        <v>51</v>
      </c>
      <c r="O225" s="2" t="s">
        <v>64</v>
      </c>
      <c r="P225" s="2">
        <v>58624</v>
      </c>
      <c r="Q225" s="2">
        <v>1.4924949999999999</v>
      </c>
      <c r="R225" s="2">
        <v>1.9070180000000001</v>
      </c>
      <c r="S225" s="2">
        <v>0.41452299999999997</v>
      </c>
      <c r="T225" s="2">
        <v>414.52300000000002</v>
      </c>
    </row>
    <row r="226" spans="1:20">
      <c r="A226">
        <v>54603</v>
      </c>
      <c r="B226" t="s">
        <v>21</v>
      </c>
      <c r="C226" t="s">
        <v>18</v>
      </c>
      <c r="D226">
        <v>540480</v>
      </c>
      <c r="E226">
        <v>1.02</v>
      </c>
      <c r="F226">
        <v>1.167019</v>
      </c>
      <c r="G226">
        <v>0.14701900000000001</v>
      </c>
      <c r="H226">
        <v>147.01900000000001</v>
      </c>
      <c r="M226" s="2">
        <v>39138</v>
      </c>
      <c r="N226" s="2" t="s">
        <v>55</v>
      </c>
      <c r="O226" s="2" t="s">
        <v>62</v>
      </c>
      <c r="P226" s="2">
        <v>306528</v>
      </c>
      <c r="Q226" s="2">
        <v>1.092266</v>
      </c>
      <c r="R226" s="2">
        <v>1.2270220000000001</v>
      </c>
      <c r="S226" s="2">
        <v>0.13475599999999999</v>
      </c>
      <c r="T226" s="2">
        <v>134.756</v>
      </c>
    </row>
    <row r="227" spans="1:20">
      <c r="M227" s="2">
        <v>44085</v>
      </c>
      <c r="N227" s="2" t="s">
        <v>55</v>
      </c>
      <c r="O227" s="2" t="s">
        <v>62</v>
      </c>
      <c r="P227" s="2">
        <v>321250</v>
      </c>
      <c r="Q227" s="2">
        <v>1.3723339999999999</v>
      </c>
      <c r="R227" s="2">
        <v>1.5190220000000001</v>
      </c>
      <c r="S227" s="2">
        <v>0.14668800000000001</v>
      </c>
      <c r="T227" s="2">
        <v>146.68799999999999</v>
      </c>
    </row>
    <row r="228" spans="1:20">
      <c r="M228" s="2">
        <v>41353</v>
      </c>
      <c r="N228" s="2" t="s">
        <v>55</v>
      </c>
      <c r="O228" s="2" t="s">
        <v>8</v>
      </c>
      <c r="P228" s="2">
        <v>51322</v>
      </c>
      <c r="Q228" s="2">
        <v>1.4922550000000001</v>
      </c>
      <c r="R228" s="2">
        <v>1.9070229999999999</v>
      </c>
      <c r="S228" s="2">
        <v>0.41476800000000003</v>
      </c>
      <c r="T228" s="2">
        <v>414.76799999999997</v>
      </c>
    </row>
    <row r="229" spans="1:20">
      <c r="M229" s="2">
        <v>56658</v>
      </c>
      <c r="N229" s="2" t="s">
        <v>50</v>
      </c>
      <c r="O229" s="2" t="s">
        <v>8</v>
      </c>
      <c r="P229" s="2">
        <v>152410</v>
      </c>
      <c r="Q229" s="2">
        <v>1.08</v>
      </c>
      <c r="R229" s="2">
        <v>1.207022</v>
      </c>
      <c r="S229" s="2">
        <v>0.127022</v>
      </c>
      <c r="T229" s="2">
        <v>127.02200000000001</v>
      </c>
    </row>
    <row r="230" spans="1:20">
      <c r="M230" s="2">
        <v>53134</v>
      </c>
      <c r="N230" s="2" t="s">
        <v>50</v>
      </c>
      <c r="O230" s="2" t="s">
        <v>64</v>
      </c>
      <c r="P230" s="2">
        <v>75398</v>
      </c>
      <c r="Q230" s="2">
        <v>1.0924959999999999</v>
      </c>
      <c r="R230" s="2">
        <v>1.207017</v>
      </c>
      <c r="S230" s="2">
        <v>0.114521</v>
      </c>
      <c r="T230" s="2">
        <v>114.521</v>
      </c>
    </row>
    <row r="231" spans="1:20">
      <c r="M231" s="2">
        <v>56887</v>
      </c>
      <c r="N231" s="2" t="s">
        <v>50</v>
      </c>
      <c r="O231" s="2" t="s">
        <v>69</v>
      </c>
      <c r="P231" s="2">
        <v>136336</v>
      </c>
      <c r="Q231" s="2">
        <v>1.36</v>
      </c>
      <c r="R231" s="2">
        <v>1.523023</v>
      </c>
      <c r="S231" s="2">
        <v>0.163023</v>
      </c>
      <c r="T231" s="2">
        <v>163.023</v>
      </c>
    </row>
    <row r="232" spans="1:20">
      <c r="M232" s="2">
        <v>46949</v>
      </c>
      <c r="N232" s="2" t="s">
        <v>50</v>
      </c>
      <c r="O232" s="2" t="s">
        <v>70</v>
      </c>
      <c r="P232" s="2">
        <v>46704</v>
      </c>
      <c r="Q232" s="2">
        <v>1.3725769999999999</v>
      </c>
      <c r="R232" s="2">
        <v>1.523018</v>
      </c>
      <c r="S232" s="2">
        <v>0.15044099999999999</v>
      </c>
      <c r="T232" s="2">
        <v>150.441</v>
      </c>
    </row>
    <row r="233" spans="1:20">
      <c r="M233" s="2">
        <v>51257</v>
      </c>
      <c r="N233" s="2" t="s">
        <v>50</v>
      </c>
      <c r="O233" s="2" t="s">
        <v>15</v>
      </c>
      <c r="P233" s="2">
        <v>110244</v>
      </c>
      <c r="Q233" s="2">
        <v>1.4799990000000001</v>
      </c>
      <c r="R233" s="2">
        <v>1.647022</v>
      </c>
      <c r="S233" s="2">
        <v>0.167023</v>
      </c>
      <c r="T233" s="2">
        <v>167.023</v>
      </c>
    </row>
    <row r="234" spans="1:20">
      <c r="M234" s="2">
        <v>40966</v>
      </c>
      <c r="N234" s="2" t="s">
        <v>50</v>
      </c>
      <c r="O234" s="2" t="s">
        <v>68</v>
      </c>
      <c r="P234" s="2">
        <v>43762</v>
      </c>
      <c r="Q234" s="2">
        <v>1.4925349999999999</v>
      </c>
      <c r="R234" s="2">
        <v>1.647017</v>
      </c>
      <c r="S234" s="2">
        <v>0.15448200000000001</v>
      </c>
      <c r="T234" s="2">
        <v>154.482</v>
      </c>
    </row>
    <row r="235" spans="1:20">
      <c r="M235" s="2">
        <v>33830</v>
      </c>
      <c r="N235" s="2" t="s">
        <v>48</v>
      </c>
      <c r="O235" s="2" t="s">
        <v>8</v>
      </c>
      <c r="P235" s="2">
        <v>228790</v>
      </c>
      <c r="Q235" s="2">
        <v>1.0922559999999999</v>
      </c>
      <c r="R235" s="2">
        <v>1.207022</v>
      </c>
      <c r="S235" s="2">
        <v>0.11476600000000001</v>
      </c>
      <c r="T235" s="2">
        <v>114.76600000000001</v>
      </c>
    </row>
    <row r="236" spans="1:20">
      <c r="M236" s="2">
        <v>33048</v>
      </c>
      <c r="N236" s="2" t="s">
        <v>48</v>
      </c>
      <c r="O236" s="2" t="s">
        <v>69</v>
      </c>
      <c r="P236" s="2">
        <v>338704</v>
      </c>
      <c r="Q236" s="2">
        <v>1.372336</v>
      </c>
      <c r="R236" s="2">
        <v>1.523023</v>
      </c>
      <c r="S236" s="2">
        <v>0.15068699999999999</v>
      </c>
      <c r="T236" s="2">
        <v>150.68700000000001</v>
      </c>
    </row>
    <row r="237" spans="1:20">
      <c r="M237" s="2">
        <v>35973</v>
      </c>
      <c r="N237" s="2" t="s">
        <v>48</v>
      </c>
      <c r="O237" s="2" t="s">
        <v>15</v>
      </c>
      <c r="P237" s="2">
        <v>343222</v>
      </c>
      <c r="Q237" s="2">
        <v>1.4922949999999999</v>
      </c>
      <c r="R237" s="2">
        <v>1.647022</v>
      </c>
      <c r="S237" s="2">
        <v>0.154727</v>
      </c>
      <c r="T237" s="2">
        <v>154.727</v>
      </c>
    </row>
    <row r="238" spans="1:20">
      <c r="M238" s="2">
        <v>60702</v>
      </c>
      <c r="N238" s="2" t="s">
        <v>16</v>
      </c>
      <c r="O238" s="2" t="s">
        <v>73</v>
      </c>
      <c r="P238" s="2">
        <v>156792</v>
      </c>
      <c r="Q238" s="2">
        <v>1.08</v>
      </c>
      <c r="R238" s="2">
        <v>1.1890780000000001</v>
      </c>
      <c r="S238" s="2">
        <v>0.10907799999999999</v>
      </c>
      <c r="T238" s="2">
        <v>109.078</v>
      </c>
    </row>
    <row r="239" spans="1:20">
      <c r="M239" s="2">
        <v>50904</v>
      </c>
      <c r="N239" s="2" t="s">
        <v>16</v>
      </c>
      <c r="O239" s="2" t="s">
        <v>74</v>
      </c>
      <c r="P239" s="2">
        <v>68028</v>
      </c>
      <c r="Q239" s="2">
        <v>1.092646</v>
      </c>
      <c r="R239" s="2">
        <v>1.189073</v>
      </c>
      <c r="S239" s="2">
        <v>9.6426999999999999E-2</v>
      </c>
      <c r="T239" s="2">
        <v>96.427000000000007</v>
      </c>
    </row>
    <row r="240" spans="1:20">
      <c r="M240" s="2">
        <v>33546</v>
      </c>
      <c r="N240" s="2" t="s">
        <v>16</v>
      </c>
      <c r="O240" s="2" t="s">
        <v>47</v>
      </c>
      <c r="P240" s="2">
        <v>137120</v>
      </c>
      <c r="Q240" s="2">
        <v>1.372471</v>
      </c>
      <c r="R240" s="2">
        <v>1.5230779999999999</v>
      </c>
      <c r="S240" s="2">
        <v>0.15060699999999999</v>
      </c>
      <c r="T240" s="2">
        <v>150.607</v>
      </c>
    </row>
    <row r="241" spans="13:20">
      <c r="M241" s="2">
        <v>50401</v>
      </c>
      <c r="N241" s="2" t="s">
        <v>16</v>
      </c>
      <c r="O241" s="2" t="s">
        <v>69</v>
      </c>
      <c r="P241" s="2">
        <v>330610</v>
      </c>
      <c r="Q241" s="2">
        <v>1.4799990000000001</v>
      </c>
      <c r="R241" s="2">
        <v>1.631022</v>
      </c>
      <c r="S241" s="2">
        <v>0.15102299999999999</v>
      </c>
      <c r="T241" s="2">
        <v>151.023</v>
      </c>
    </row>
    <row r="242" spans="13:20">
      <c r="M242" s="2">
        <v>44495</v>
      </c>
      <c r="N242" s="2" t="s">
        <v>52</v>
      </c>
      <c r="O242" s="2" t="s">
        <v>73</v>
      </c>
      <c r="P242" s="2">
        <v>289958</v>
      </c>
      <c r="Q242" s="2">
        <v>1.092406</v>
      </c>
      <c r="R242" s="2">
        <v>1.1890780000000001</v>
      </c>
      <c r="S242" s="2">
        <v>9.6671999999999994E-2</v>
      </c>
      <c r="T242" s="2">
        <v>96.671999999999997</v>
      </c>
    </row>
    <row r="243" spans="13:20">
      <c r="M243" s="2">
        <v>38658</v>
      </c>
      <c r="N243" s="2" t="s">
        <v>52</v>
      </c>
      <c r="O243" s="2" t="s">
        <v>49</v>
      </c>
      <c r="P243" s="2">
        <v>262440</v>
      </c>
      <c r="Q243" s="2">
        <v>1.372231</v>
      </c>
      <c r="R243" s="2">
        <v>1.523083</v>
      </c>
      <c r="S243" s="2">
        <v>0.15085200000000001</v>
      </c>
      <c r="T243" s="2">
        <v>150.852</v>
      </c>
    </row>
    <row r="244" spans="13:20">
      <c r="M244" s="2">
        <v>52056</v>
      </c>
      <c r="N244" s="2" t="s">
        <v>52</v>
      </c>
      <c r="O244" s="2" t="s">
        <v>69</v>
      </c>
      <c r="P244" s="2">
        <v>104896</v>
      </c>
      <c r="Q244" s="2">
        <v>1.4922310000000001</v>
      </c>
      <c r="R244" s="2">
        <v>1.631022</v>
      </c>
      <c r="S244" s="2">
        <v>0.138791</v>
      </c>
      <c r="T244" s="2">
        <v>138.791</v>
      </c>
    </row>
    <row r="245" spans="13:20">
      <c r="M245" s="2">
        <v>36718</v>
      </c>
      <c r="N245" s="2" t="s">
        <v>26</v>
      </c>
      <c r="O245" s="2" t="s">
        <v>22</v>
      </c>
      <c r="P245" s="2">
        <v>170482</v>
      </c>
      <c r="Q245" s="2">
        <v>1.08</v>
      </c>
      <c r="R245" s="2">
        <v>1.158447</v>
      </c>
      <c r="S245" s="2">
        <v>7.8447000000000003E-2</v>
      </c>
      <c r="T245" s="2">
        <v>78.447000000000003</v>
      </c>
    </row>
    <row r="246" spans="13:20">
      <c r="M246" s="2">
        <v>40329</v>
      </c>
      <c r="N246" s="2" t="s">
        <v>26</v>
      </c>
      <c r="O246" s="2" t="s">
        <v>71</v>
      </c>
      <c r="P246" s="2">
        <v>134288</v>
      </c>
      <c r="Q246" s="2">
        <v>1.0884389999999999</v>
      </c>
      <c r="R246" s="2">
        <v>1.158442</v>
      </c>
      <c r="S246" s="2">
        <v>7.0002999999999996E-2</v>
      </c>
      <c r="T246" s="2">
        <v>70.003</v>
      </c>
    </row>
    <row r="247" spans="13:20">
      <c r="M247" s="2">
        <v>39224</v>
      </c>
      <c r="N247" s="2" t="s">
        <v>26</v>
      </c>
      <c r="O247" s="2" t="s">
        <v>73</v>
      </c>
      <c r="P247" s="2">
        <v>101170</v>
      </c>
      <c r="Q247" s="2">
        <v>1.36</v>
      </c>
      <c r="R247" s="2">
        <v>1.5230220000000001</v>
      </c>
      <c r="S247" s="2">
        <v>0.163022</v>
      </c>
      <c r="T247" s="2">
        <v>163.02199999999999</v>
      </c>
    </row>
    <row r="248" spans="13:20">
      <c r="M248" s="2">
        <v>33091</v>
      </c>
      <c r="N248" s="2" t="s">
        <v>26</v>
      </c>
      <c r="O248" s="2" t="s">
        <v>74</v>
      </c>
      <c r="P248" s="2">
        <v>61972</v>
      </c>
      <c r="Q248" s="2">
        <v>1.372474</v>
      </c>
      <c r="R248" s="2">
        <v>1.5230170000000001</v>
      </c>
      <c r="S248" s="2">
        <v>0.15054300000000001</v>
      </c>
      <c r="T248" s="2">
        <v>150.54300000000001</v>
      </c>
    </row>
    <row r="249" spans="13:20">
      <c r="M249" s="2">
        <v>47097</v>
      </c>
      <c r="N249" s="2" t="s">
        <v>26</v>
      </c>
      <c r="O249" s="2" t="s">
        <v>16</v>
      </c>
      <c r="P249" s="2">
        <v>35682</v>
      </c>
      <c r="Q249" s="2">
        <v>1.51</v>
      </c>
      <c r="R249" s="2">
        <v>1.713014</v>
      </c>
      <c r="S249" s="2">
        <v>0.203014</v>
      </c>
      <c r="T249" s="2">
        <v>203.01400000000001</v>
      </c>
    </row>
    <row r="250" spans="13:20">
      <c r="M250" s="2">
        <v>44748</v>
      </c>
      <c r="N250" s="2" t="s">
        <v>26</v>
      </c>
      <c r="O250" s="2" t="s">
        <v>52</v>
      </c>
      <c r="P250" s="2">
        <v>116056</v>
      </c>
      <c r="Q250" s="2">
        <v>1.5143359999999999</v>
      </c>
      <c r="R250" s="2">
        <v>1.713009</v>
      </c>
      <c r="S250" s="2">
        <v>0.19867299999999999</v>
      </c>
      <c r="T250" s="2">
        <v>198.673</v>
      </c>
    </row>
    <row r="251" spans="13:20">
      <c r="M251" s="2">
        <v>33283</v>
      </c>
      <c r="N251" s="2" t="s">
        <v>66</v>
      </c>
      <c r="O251" s="2" t="s">
        <v>22</v>
      </c>
      <c r="P251" s="2">
        <v>154324</v>
      </c>
      <c r="Q251" s="2">
        <v>1.0881989999999999</v>
      </c>
      <c r="R251" s="2">
        <v>1.158447</v>
      </c>
      <c r="S251" s="2">
        <v>7.0248000000000005E-2</v>
      </c>
      <c r="T251" s="2">
        <v>70.248000000000005</v>
      </c>
    </row>
    <row r="252" spans="13:20">
      <c r="M252" s="2">
        <v>57303</v>
      </c>
      <c r="N252" s="2" t="s">
        <v>66</v>
      </c>
      <c r="O252" s="2" t="s">
        <v>73</v>
      </c>
      <c r="P252" s="2">
        <v>156136</v>
      </c>
      <c r="Q252" s="2">
        <v>1.372234</v>
      </c>
      <c r="R252" s="2">
        <v>1.5230220000000001</v>
      </c>
      <c r="S252" s="2">
        <v>0.15078800000000001</v>
      </c>
      <c r="T252" s="2">
        <v>150.78800000000001</v>
      </c>
    </row>
    <row r="253" spans="13:20">
      <c r="M253" s="2">
        <v>47875</v>
      </c>
      <c r="N253" s="2" t="s">
        <v>66</v>
      </c>
      <c r="O253" s="2" t="s">
        <v>7</v>
      </c>
      <c r="P253" s="2">
        <v>360270</v>
      </c>
      <c r="Q253" s="2">
        <v>1.492677</v>
      </c>
      <c r="R253" s="2">
        <v>1.907022</v>
      </c>
      <c r="S253" s="2">
        <v>0.41434500000000002</v>
      </c>
      <c r="T253" s="2">
        <v>414.34500000000003</v>
      </c>
    </row>
    <row r="254" spans="13:20">
      <c r="M254" s="2">
        <v>43938</v>
      </c>
      <c r="N254" s="2" t="s">
        <v>66</v>
      </c>
      <c r="O254" s="2" t="s">
        <v>16</v>
      </c>
      <c r="P254" s="2">
        <v>285446</v>
      </c>
      <c r="Q254" s="2">
        <v>1.514216</v>
      </c>
      <c r="R254" s="2">
        <v>1.713014</v>
      </c>
      <c r="S254" s="2">
        <v>0.198798</v>
      </c>
      <c r="T254" s="2">
        <v>198.798</v>
      </c>
    </row>
    <row r="255" spans="13:20">
      <c r="M255" s="2">
        <v>48892</v>
      </c>
      <c r="N255" s="2" t="s">
        <v>15</v>
      </c>
      <c r="O255" s="2" t="s">
        <v>50</v>
      </c>
      <c r="P255" s="2">
        <v>273396</v>
      </c>
      <c r="Q255" s="2">
        <v>1.08</v>
      </c>
      <c r="R255" s="2">
        <v>1.1831119999999999</v>
      </c>
      <c r="S255" s="2">
        <v>0.103112</v>
      </c>
      <c r="T255" s="2">
        <v>103.11199999999999</v>
      </c>
    </row>
    <row r="256" spans="13:20">
      <c r="M256" s="2">
        <v>37350</v>
      </c>
      <c r="N256" s="2" t="s">
        <v>15</v>
      </c>
      <c r="O256" s="2" t="s">
        <v>48</v>
      </c>
      <c r="P256" s="2">
        <v>59464</v>
      </c>
      <c r="Q256" s="2">
        <v>1.0925210000000001</v>
      </c>
      <c r="R256" s="2">
        <v>1.1831069999999999</v>
      </c>
      <c r="S256" s="2">
        <v>9.0586E-2</v>
      </c>
      <c r="T256" s="2">
        <v>90.585999999999999</v>
      </c>
    </row>
    <row r="257" spans="13:20">
      <c r="M257" s="2">
        <v>44191</v>
      </c>
      <c r="N257" s="2" t="s">
        <v>15</v>
      </c>
      <c r="O257" s="2" t="s">
        <v>46</v>
      </c>
      <c r="P257" s="2">
        <v>158110</v>
      </c>
      <c r="Q257" s="2">
        <v>1.36</v>
      </c>
      <c r="R257" s="2">
        <v>1.4910220000000001</v>
      </c>
      <c r="S257" s="2">
        <v>0.131022</v>
      </c>
      <c r="T257" s="2">
        <v>131.02199999999999</v>
      </c>
    </row>
    <row r="258" spans="13:20">
      <c r="M258" s="2">
        <v>42362</v>
      </c>
      <c r="N258" s="2" t="s">
        <v>15</v>
      </c>
      <c r="O258" s="2" t="s">
        <v>54</v>
      </c>
      <c r="P258" s="2">
        <v>113460</v>
      </c>
      <c r="Q258" s="2">
        <v>1.372495</v>
      </c>
      <c r="R258" s="2">
        <v>1.491017</v>
      </c>
      <c r="S258" s="2">
        <v>0.118522</v>
      </c>
      <c r="T258" s="2">
        <v>118.52200000000001</v>
      </c>
    </row>
    <row r="259" spans="13:20">
      <c r="M259" s="2">
        <v>44886</v>
      </c>
      <c r="N259" s="2" t="s">
        <v>15</v>
      </c>
      <c r="O259" s="2" t="s">
        <v>49</v>
      </c>
      <c r="P259" s="2">
        <v>133270</v>
      </c>
      <c r="Q259" s="2">
        <v>1.4799990000000001</v>
      </c>
      <c r="R259" s="2">
        <v>1.647022</v>
      </c>
      <c r="S259" s="2">
        <v>0.167023</v>
      </c>
      <c r="T259" s="2">
        <v>167.023</v>
      </c>
    </row>
    <row r="260" spans="13:20">
      <c r="M260" s="2">
        <v>57922</v>
      </c>
      <c r="N260" s="2" t="s">
        <v>15</v>
      </c>
      <c r="O260" s="2" t="s">
        <v>47</v>
      </c>
      <c r="P260" s="2">
        <v>129858</v>
      </c>
      <c r="Q260" s="2">
        <v>1.4926170000000001</v>
      </c>
      <c r="R260" s="2">
        <v>1.647017</v>
      </c>
      <c r="S260" s="2">
        <v>0.15440000000000001</v>
      </c>
      <c r="T260" s="2">
        <v>154.4</v>
      </c>
    </row>
    <row r="261" spans="13:20">
      <c r="M261" s="2">
        <v>51661</v>
      </c>
      <c r="N261" s="2" t="s">
        <v>68</v>
      </c>
      <c r="O261" s="2" t="s">
        <v>50</v>
      </c>
      <c r="P261" s="2">
        <v>128294</v>
      </c>
      <c r="Q261" s="2">
        <v>1.0922799999999999</v>
      </c>
      <c r="R261" s="2">
        <v>1.1831119999999999</v>
      </c>
      <c r="S261" s="2">
        <v>9.0831999999999996E-2</v>
      </c>
      <c r="T261" s="2">
        <v>90.831999999999994</v>
      </c>
    </row>
    <row r="262" spans="13:20">
      <c r="M262" s="2">
        <v>56117</v>
      </c>
      <c r="N262" s="2" t="s">
        <v>68</v>
      </c>
      <c r="O262" s="2" t="s">
        <v>46</v>
      </c>
      <c r="P262" s="2">
        <v>88808</v>
      </c>
      <c r="Q262" s="2">
        <v>1.372255</v>
      </c>
      <c r="R262" s="2">
        <v>1.4910220000000001</v>
      </c>
      <c r="S262" s="2">
        <v>0.118767</v>
      </c>
      <c r="T262" s="2">
        <v>118.767</v>
      </c>
    </row>
    <row r="263" spans="13:20">
      <c r="M263" s="2">
        <v>58565</v>
      </c>
      <c r="N263" s="2" t="s">
        <v>68</v>
      </c>
      <c r="O263" s="2" t="s">
        <v>49</v>
      </c>
      <c r="P263" s="2">
        <v>97324</v>
      </c>
      <c r="Q263" s="2">
        <v>1.4923770000000001</v>
      </c>
      <c r="R263" s="2">
        <v>1.647157</v>
      </c>
      <c r="S263" s="2">
        <v>0.15478</v>
      </c>
      <c r="T263" s="2">
        <v>154.78</v>
      </c>
    </row>
    <row r="264" spans="13:20">
      <c r="M264" s="2">
        <v>34780</v>
      </c>
      <c r="N264" s="2" t="s">
        <v>22</v>
      </c>
      <c r="O264" s="2" t="s">
        <v>16</v>
      </c>
      <c r="P264" s="2">
        <v>105552</v>
      </c>
      <c r="Q264" s="2">
        <v>1.08</v>
      </c>
      <c r="R264" s="2">
        <v>1.1980189999999999</v>
      </c>
      <c r="S264" s="2">
        <v>0.118019</v>
      </c>
      <c r="T264" s="2">
        <v>118.01900000000001</v>
      </c>
    </row>
    <row r="265" spans="13:20">
      <c r="M265" s="2">
        <v>46867</v>
      </c>
      <c r="N265" s="2" t="s">
        <v>22</v>
      </c>
      <c r="O265" s="2" t="s">
        <v>52</v>
      </c>
      <c r="P265" s="2">
        <v>168958</v>
      </c>
      <c r="Q265" s="2">
        <v>1.0894330000000001</v>
      </c>
      <c r="R265" s="2">
        <v>1.1980139999999999</v>
      </c>
      <c r="S265" s="2">
        <v>0.108581</v>
      </c>
      <c r="T265" s="2">
        <v>108.581</v>
      </c>
    </row>
    <row r="266" spans="13:20">
      <c r="M266" s="2">
        <v>44944</v>
      </c>
      <c r="N266" s="2" t="s">
        <v>22</v>
      </c>
      <c r="O266" s="2" t="s">
        <v>23</v>
      </c>
      <c r="P266" s="2">
        <v>94976</v>
      </c>
      <c r="Q266" s="2">
        <v>1.36</v>
      </c>
      <c r="R266" s="2">
        <v>1.523039</v>
      </c>
      <c r="S266" s="2">
        <v>0.16303899999999999</v>
      </c>
      <c r="T266" s="2">
        <v>163.03899999999999</v>
      </c>
    </row>
    <row r="267" spans="13:20">
      <c r="M267" s="2">
        <v>60981</v>
      </c>
      <c r="N267" s="2" t="s">
        <v>22</v>
      </c>
      <c r="O267" s="2" t="s">
        <v>67</v>
      </c>
      <c r="P267" s="2">
        <v>138870</v>
      </c>
      <c r="Q267" s="2">
        <v>1.3725069999999999</v>
      </c>
      <c r="R267" s="2">
        <v>1.523034</v>
      </c>
      <c r="S267" s="2">
        <v>0.15052699999999999</v>
      </c>
      <c r="T267" s="2">
        <v>150.52699999999999</v>
      </c>
    </row>
    <row r="268" spans="13:20">
      <c r="M268" s="2">
        <v>42044</v>
      </c>
      <c r="N268" s="2" t="s">
        <v>22</v>
      </c>
      <c r="O268" s="2" t="s">
        <v>46</v>
      </c>
      <c r="P268" s="2">
        <v>158790</v>
      </c>
      <c r="Q268" s="2">
        <v>1.4799990000000001</v>
      </c>
      <c r="R268" s="2">
        <v>1.627022</v>
      </c>
      <c r="S268" s="2">
        <v>0.14702299999999999</v>
      </c>
      <c r="T268" s="2">
        <v>147.023</v>
      </c>
    </row>
    <row r="269" spans="13:20">
      <c r="M269" s="2">
        <v>34350</v>
      </c>
      <c r="N269" s="2" t="s">
        <v>22</v>
      </c>
      <c r="O269" s="2" t="s">
        <v>54</v>
      </c>
      <c r="P269" s="2">
        <v>175414</v>
      </c>
      <c r="Q269" s="2">
        <v>1.4925029999999999</v>
      </c>
      <c r="R269" s="2">
        <v>1.6270169999999999</v>
      </c>
      <c r="S269" s="2">
        <v>0.13451399999999999</v>
      </c>
      <c r="T269" s="2">
        <v>134.51400000000001</v>
      </c>
    </row>
    <row r="270" spans="13:20">
      <c r="M270" s="2">
        <v>39282</v>
      </c>
      <c r="N270" s="2" t="s">
        <v>71</v>
      </c>
      <c r="O270" s="2" t="s">
        <v>16</v>
      </c>
      <c r="P270" s="2">
        <v>189180</v>
      </c>
      <c r="Q270" s="2">
        <v>1.0891930000000001</v>
      </c>
      <c r="R270" s="2">
        <v>1.1980189999999999</v>
      </c>
      <c r="S270" s="2">
        <v>0.10882600000000001</v>
      </c>
      <c r="T270" s="2">
        <v>108.82599999999999</v>
      </c>
    </row>
    <row r="271" spans="13:20">
      <c r="M271" s="2">
        <v>35649</v>
      </c>
      <c r="N271" s="2" t="s">
        <v>71</v>
      </c>
      <c r="O271" s="2" t="s">
        <v>23</v>
      </c>
      <c r="P271" s="2">
        <v>132614</v>
      </c>
      <c r="Q271" s="2">
        <v>1.372266</v>
      </c>
      <c r="R271" s="2">
        <v>1.523039</v>
      </c>
      <c r="S271" s="2">
        <v>0.15077299999999999</v>
      </c>
      <c r="T271" s="2">
        <v>150.773</v>
      </c>
    </row>
    <row r="272" spans="13:20">
      <c r="M272" s="2">
        <v>58792</v>
      </c>
      <c r="N272" s="2" t="s">
        <v>71</v>
      </c>
      <c r="O272" s="2" t="s">
        <v>46</v>
      </c>
      <c r="P272" s="2">
        <v>78866</v>
      </c>
      <c r="Q272" s="2">
        <v>1.492262</v>
      </c>
      <c r="R272" s="2">
        <v>1.627022</v>
      </c>
      <c r="S272" s="2">
        <v>0.13475999999999999</v>
      </c>
      <c r="T272" s="2">
        <v>134.76</v>
      </c>
    </row>
    <row r="273" spans="13:20">
      <c r="M273" s="2">
        <v>52832</v>
      </c>
      <c r="N273" s="2" t="s">
        <v>70</v>
      </c>
      <c r="O273" s="2" t="s">
        <v>49</v>
      </c>
      <c r="P273" s="2">
        <v>147532</v>
      </c>
      <c r="Q273" s="2">
        <v>1.08</v>
      </c>
      <c r="R273" s="2">
        <v>1.1937660000000001</v>
      </c>
      <c r="S273" s="2">
        <v>0.11376600000000001</v>
      </c>
      <c r="T273" s="2">
        <v>113.76600000000001</v>
      </c>
    </row>
    <row r="274" spans="13:20">
      <c r="M274" s="2">
        <v>52155</v>
      </c>
      <c r="N274" s="2" t="s">
        <v>70</v>
      </c>
      <c r="O274" s="2" t="s">
        <v>50</v>
      </c>
      <c r="P274" s="2">
        <v>111546</v>
      </c>
      <c r="Q274" s="2">
        <v>1.36</v>
      </c>
      <c r="R274" s="2">
        <v>1.485922</v>
      </c>
      <c r="S274" s="2">
        <v>0.12592200000000001</v>
      </c>
      <c r="T274" s="2">
        <v>125.922</v>
      </c>
    </row>
    <row r="275" spans="13:20">
      <c r="M275" s="2">
        <v>38168</v>
      </c>
      <c r="N275" s="2" t="s">
        <v>70</v>
      </c>
      <c r="O275" s="2" t="s">
        <v>51</v>
      </c>
      <c r="P275" s="2">
        <v>140780</v>
      </c>
      <c r="Q275" s="2">
        <v>1.4799990000000001</v>
      </c>
      <c r="R275" s="2">
        <v>1.6120049999999999</v>
      </c>
      <c r="S275" s="2">
        <v>0.13200600000000001</v>
      </c>
      <c r="T275" s="2">
        <v>132.006</v>
      </c>
    </row>
    <row r="276" spans="13:20">
      <c r="M276" s="2">
        <v>53087</v>
      </c>
      <c r="N276" s="2" t="s">
        <v>69</v>
      </c>
      <c r="O276" s="2" t="s">
        <v>49</v>
      </c>
      <c r="P276" s="2">
        <v>288890</v>
      </c>
      <c r="Q276" s="2">
        <v>1.0922590000000001</v>
      </c>
      <c r="R276" s="2">
        <v>1.1937660000000001</v>
      </c>
      <c r="S276" s="2">
        <v>0.101507</v>
      </c>
      <c r="T276" s="2">
        <v>101.50700000000001</v>
      </c>
    </row>
    <row r="277" spans="13:20">
      <c r="M277" s="2">
        <v>34366</v>
      </c>
      <c r="N277" s="2" t="s">
        <v>69</v>
      </c>
      <c r="O277" s="2" t="s">
        <v>50</v>
      </c>
      <c r="P277" s="2">
        <v>84998</v>
      </c>
      <c r="Q277" s="2">
        <v>1.3722430000000001</v>
      </c>
      <c r="R277" s="2">
        <v>1.485922</v>
      </c>
      <c r="S277" s="2">
        <v>0.113679</v>
      </c>
      <c r="T277" s="2">
        <v>113.679</v>
      </c>
    </row>
    <row r="278" spans="13:20">
      <c r="M278" s="2">
        <v>43866</v>
      </c>
      <c r="N278" s="2" t="s">
        <v>69</v>
      </c>
      <c r="O278" s="2" t="s">
        <v>51</v>
      </c>
      <c r="P278" s="2">
        <v>343658</v>
      </c>
      <c r="Q278" s="2">
        <v>1.492256</v>
      </c>
      <c r="R278" s="2">
        <v>1.6120049999999999</v>
      </c>
      <c r="S278" s="2">
        <v>0.11974899999999999</v>
      </c>
      <c r="T278" s="2">
        <v>119.749</v>
      </c>
    </row>
    <row r="279" spans="13:20">
      <c r="M279" s="2">
        <v>48669</v>
      </c>
      <c r="N279" s="2" t="s">
        <v>63</v>
      </c>
      <c r="O279" s="2" t="s">
        <v>51</v>
      </c>
      <c r="P279" s="2">
        <v>99606</v>
      </c>
      <c r="Q279" s="2">
        <v>1.08</v>
      </c>
      <c r="R279" s="2">
        <v>1.1945460000000001</v>
      </c>
      <c r="S279" s="2">
        <v>0.114546</v>
      </c>
      <c r="T279" s="2">
        <v>114.54600000000001</v>
      </c>
    </row>
    <row r="280" spans="13:20">
      <c r="M280" s="2">
        <v>46107</v>
      </c>
      <c r="N280" s="2" t="s">
        <v>63</v>
      </c>
      <c r="O280" s="2" t="s">
        <v>8</v>
      </c>
      <c r="P280" s="2">
        <v>183162</v>
      </c>
      <c r="Q280" s="2">
        <v>1.36</v>
      </c>
      <c r="R280" s="2">
        <v>1.507071</v>
      </c>
      <c r="S280" s="2">
        <v>0.14707100000000001</v>
      </c>
      <c r="T280" s="2">
        <v>147.071</v>
      </c>
    </row>
    <row r="281" spans="13:20">
      <c r="M281" s="2">
        <v>57726</v>
      </c>
      <c r="N281" s="2" t="s">
        <v>63</v>
      </c>
      <c r="O281" s="2" t="s">
        <v>22</v>
      </c>
      <c r="P281" s="2">
        <v>127014</v>
      </c>
      <c r="Q281" s="2">
        <v>1.4799990000000001</v>
      </c>
      <c r="R281" s="2">
        <v>1.6060179999999999</v>
      </c>
      <c r="S281" s="2">
        <v>0.12601899999999999</v>
      </c>
      <c r="T281" s="2">
        <v>126.01900000000001</v>
      </c>
    </row>
    <row r="282" spans="13:20">
      <c r="M282" s="2">
        <v>49132</v>
      </c>
      <c r="N282" s="2" t="s">
        <v>62</v>
      </c>
      <c r="O282" s="2" t="s">
        <v>51</v>
      </c>
      <c r="P282" s="2">
        <v>156260</v>
      </c>
      <c r="Q282" s="2">
        <v>1.0922559999999999</v>
      </c>
      <c r="R282" s="2">
        <v>1.1945460000000001</v>
      </c>
      <c r="S282" s="2">
        <v>0.10229000000000001</v>
      </c>
      <c r="T282" s="2">
        <v>102.29</v>
      </c>
    </row>
    <row r="283" spans="13:20">
      <c r="M283" s="2">
        <v>41309</v>
      </c>
      <c r="N283" s="2" t="s">
        <v>62</v>
      </c>
      <c r="O283" s="2" t="s">
        <v>8</v>
      </c>
      <c r="P283" s="2">
        <v>257652</v>
      </c>
      <c r="Q283" s="2">
        <v>1.3722460000000001</v>
      </c>
      <c r="R283" s="2">
        <v>1.5070220000000001</v>
      </c>
      <c r="S283" s="2">
        <v>0.13477600000000001</v>
      </c>
      <c r="T283" s="2">
        <v>134.77600000000001</v>
      </c>
    </row>
    <row r="284" spans="13:20">
      <c r="M284" s="2">
        <v>56573</v>
      </c>
      <c r="N284" s="2" t="s">
        <v>62</v>
      </c>
      <c r="O284" s="2" t="s">
        <v>22</v>
      </c>
      <c r="P284" s="2">
        <v>283206</v>
      </c>
      <c r="Q284" s="2">
        <v>1.492472</v>
      </c>
      <c r="R284" s="2">
        <v>1.6060179999999999</v>
      </c>
      <c r="S284" s="2">
        <v>0.11354599999999999</v>
      </c>
      <c r="T284" s="2">
        <v>113.54600000000001</v>
      </c>
    </row>
    <row r="285" spans="13:20">
      <c r="M285" s="2">
        <v>51764</v>
      </c>
      <c r="N285" s="2" t="s">
        <v>72</v>
      </c>
      <c r="O285" s="2" t="s">
        <v>69</v>
      </c>
      <c r="P285" s="2">
        <v>122694</v>
      </c>
      <c r="Q285" s="2">
        <v>1.08</v>
      </c>
      <c r="R285" s="2">
        <v>1.192026</v>
      </c>
      <c r="S285" s="2">
        <v>0.112026</v>
      </c>
      <c r="T285" s="2">
        <v>112.026</v>
      </c>
    </row>
    <row r="286" spans="13:20">
      <c r="M286" s="2">
        <v>55586</v>
      </c>
      <c r="N286" s="2" t="s">
        <v>72</v>
      </c>
      <c r="O286" s="2" t="s">
        <v>70</v>
      </c>
      <c r="P286" s="2">
        <v>71156</v>
      </c>
      <c r="Q286" s="2">
        <v>1.0924830000000001</v>
      </c>
      <c r="R286" s="2">
        <v>1.192021</v>
      </c>
      <c r="S286" s="2">
        <v>9.9538000000000001E-2</v>
      </c>
      <c r="T286" s="2">
        <v>99.537999999999997</v>
      </c>
    </row>
    <row r="287" spans="13:20">
      <c r="M287" s="2">
        <v>58538</v>
      </c>
      <c r="N287" s="2" t="s">
        <v>72</v>
      </c>
      <c r="O287" s="2" t="s">
        <v>61</v>
      </c>
      <c r="P287" s="2">
        <v>55902</v>
      </c>
      <c r="Q287" s="2">
        <v>1.3724989999999999</v>
      </c>
      <c r="R287" s="2">
        <v>1.487177</v>
      </c>
      <c r="S287" s="2">
        <v>0.114678</v>
      </c>
      <c r="T287" s="2">
        <v>114.678</v>
      </c>
    </row>
    <row r="288" spans="13:20">
      <c r="M288" s="2">
        <v>60632</v>
      </c>
      <c r="N288" s="2" t="s">
        <v>72</v>
      </c>
      <c r="O288" s="2" t="s">
        <v>50</v>
      </c>
      <c r="P288" s="2">
        <v>154732</v>
      </c>
      <c r="Q288" s="2">
        <v>1.4799990000000001</v>
      </c>
      <c r="R288" s="2">
        <v>1.6060669999999999</v>
      </c>
      <c r="S288" s="2">
        <v>0.12606800000000001</v>
      </c>
      <c r="T288" s="2">
        <v>126.068</v>
      </c>
    </row>
    <row r="289" spans="13:20">
      <c r="M289" s="2">
        <v>44358</v>
      </c>
      <c r="N289" s="2" t="s">
        <v>7</v>
      </c>
      <c r="O289" s="2" t="s">
        <v>69</v>
      </c>
      <c r="P289" s="2">
        <v>329940</v>
      </c>
      <c r="Q289" s="2">
        <v>1.0922430000000001</v>
      </c>
      <c r="R289" s="2">
        <v>1.192026</v>
      </c>
      <c r="S289" s="2">
        <v>9.9782999999999997E-2</v>
      </c>
      <c r="T289" s="2">
        <v>99.783000000000001</v>
      </c>
    </row>
    <row r="290" spans="13:20">
      <c r="M290" s="2">
        <v>41933</v>
      </c>
      <c r="N290" s="2" t="s">
        <v>7</v>
      </c>
      <c r="O290" s="2" t="s">
        <v>60</v>
      </c>
      <c r="P290" s="2">
        <v>117146</v>
      </c>
      <c r="Q290" s="2">
        <v>1.3722589999999999</v>
      </c>
      <c r="R290" s="2">
        <v>1.4861880000000001</v>
      </c>
      <c r="S290" s="2">
        <v>0.113929</v>
      </c>
      <c r="T290" s="2">
        <v>113.929</v>
      </c>
    </row>
    <row r="291" spans="13:20">
      <c r="M291" s="2">
        <v>58351</v>
      </c>
      <c r="N291" s="2" t="s">
        <v>7</v>
      </c>
      <c r="O291" s="2" t="s">
        <v>50</v>
      </c>
      <c r="P291" s="2">
        <v>313522</v>
      </c>
      <c r="Q291" s="2">
        <v>1.4922329999999999</v>
      </c>
      <c r="R291" s="2">
        <v>1.6060669999999999</v>
      </c>
      <c r="S291" s="2">
        <v>0.113834</v>
      </c>
      <c r="T291" s="2">
        <v>113.834</v>
      </c>
    </row>
    <row r="292" spans="13:20">
      <c r="M292" s="2">
        <v>35280</v>
      </c>
      <c r="N292" s="2" t="s">
        <v>65</v>
      </c>
      <c r="O292" s="2" t="s">
        <v>26</v>
      </c>
      <c r="P292" s="2">
        <v>99792</v>
      </c>
      <c r="Q292" s="2">
        <v>1.08</v>
      </c>
      <c r="R292" s="2">
        <v>1.207022</v>
      </c>
      <c r="S292" s="2">
        <v>0.127022</v>
      </c>
      <c r="T292" s="2">
        <v>127.02200000000001</v>
      </c>
    </row>
    <row r="293" spans="13:20">
      <c r="M293" s="2">
        <v>45527</v>
      </c>
      <c r="N293" s="2" t="s">
        <v>65</v>
      </c>
      <c r="O293" s="2" t="s">
        <v>66</v>
      </c>
      <c r="P293" s="2">
        <v>158132</v>
      </c>
      <c r="Q293" s="2">
        <v>1.0932200000000001</v>
      </c>
      <c r="R293" s="2">
        <v>1.207017</v>
      </c>
      <c r="S293" s="2">
        <v>0.113797</v>
      </c>
      <c r="T293" s="2">
        <v>113.797</v>
      </c>
    </row>
    <row r="294" spans="13:20">
      <c r="M294" s="2">
        <v>48679</v>
      </c>
      <c r="N294" s="2" t="s">
        <v>65</v>
      </c>
      <c r="O294" s="2" t="s">
        <v>68</v>
      </c>
      <c r="P294" s="2">
        <v>79548</v>
      </c>
      <c r="Q294" s="2">
        <v>1.3724959999999999</v>
      </c>
      <c r="R294" s="2">
        <v>1.5110669999999999</v>
      </c>
      <c r="S294" s="2">
        <v>0.138571</v>
      </c>
      <c r="T294" s="2">
        <v>138.571</v>
      </c>
    </row>
    <row r="295" spans="13:20">
      <c r="M295" s="2">
        <v>54464</v>
      </c>
      <c r="N295" s="2" t="s">
        <v>24</v>
      </c>
      <c r="O295" s="2" t="s">
        <v>26</v>
      </c>
      <c r="P295" s="2">
        <v>225200</v>
      </c>
      <c r="Q295" s="2">
        <v>1.0929800000000001</v>
      </c>
      <c r="R295" s="2">
        <v>1.207022</v>
      </c>
      <c r="S295" s="2">
        <v>0.114042</v>
      </c>
      <c r="T295" s="2">
        <v>114.042</v>
      </c>
    </row>
    <row r="296" spans="13:20">
      <c r="M296" s="2">
        <v>57652</v>
      </c>
      <c r="N296" s="2" t="s">
        <v>24</v>
      </c>
      <c r="O296" s="2" t="s">
        <v>15</v>
      </c>
      <c r="P296" s="2">
        <v>313446</v>
      </c>
      <c r="Q296" s="2">
        <v>1.3722559999999999</v>
      </c>
      <c r="R296" s="2">
        <v>1.511072</v>
      </c>
      <c r="S296" s="2">
        <v>0.13881599999999999</v>
      </c>
      <c r="T296" s="2">
        <v>138.816</v>
      </c>
    </row>
    <row r="297" spans="13:20">
      <c r="M297" s="2">
        <v>34577</v>
      </c>
      <c r="N297" s="2" t="s">
        <v>24</v>
      </c>
      <c r="O297" s="2" t="s">
        <v>73</v>
      </c>
      <c r="P297" s="2">
        <v>198736</v>
      </c>
      <c r="Q297" s="2">
        <v>1.522459</v>
      </c>
      <c r="R297" s="2">
        <v>1.634584</v>
      </c>
      <c r="S297" s="2">
        <v>0.112125</v>
      </c>
      <c r="T297" s="2">
        <v>112.125</v>
      </c>
    </row>
    <row r="298" spans="13:20">
      <c r="M298" s="2">
        <v>39445</v>
      </c>
      <c r="N298" s="2" t="s">
        <v>64</v>
      </c>
      <c r="O298" s="2" t="s">
        <v>7</v>
      </c>
      <c r="P298" s="2">
        <v>136212</v>
      </c>
      <c r="Q298" s="2">
        <v>1.08</v>
      </c>
      <c r="R298" s="2">
        <v>1.1724429999999999</v>
      </c>
      <c r="S298" s="2">
        <v>9.2442999999999997E-2</v>
      </c>
      <c r="T298" s="2">
        <v>92.442999999999998</v>
      </c>
    </row>
    <row r="299" spans="13:20">
      <c r="M299" s="2">
        <v>51564</v>
      </c>
      <c r="N299" s="2" t="s">
        <v>64</v>
      </c>
      <c r="O299" s="2" t="s">
        <v>24</v>
      </c>
      <c r="P299" s="2">
        <v>332050</v>
      </c>
      <c r="Q299" s="2">
        <v>1.36</v>
      </c>
      <c r="R299" s="2">
        <v>1.450712</v>
      </c>
      <c r="S299" s="2">
        <v>9.0712000000000001E-2</v>
      </c>
      <c r="T299" s="2">
        <v>90.712000000000003</v>
      </c>
    </row>
    <row r="300" spans="13:20">
      <c r="M300" s="2">
        <v>50781</v>
      </c>
      <c r="N300" s="2" t="s">
        <v>64</v>
      </c>
      <c r="O300" s="2" t="s">
        <v>73</v>
      </c>
      <c r="P300" s="2">
        <v>111684</v>
      </c>
      <c r="Q300" s="2">
        <v>1.4799990000000001</v>
      </c>
      <c r="R300" s="2">
        <v>1.611626</v>
      </c>
      <c r="S300" s="2">
        <v>0.13162699999999999</v>
      </c>
      <c r="T300" s="2">
        <v>131.62700000000001</v>
      </c>
    </row>
    <row r="301" spans="13:20">
      <c r="M301" s="2">
        <v>50587</v>
      </c>
      <c r="N301" s="2" t="s">
        <v>8</v>
      </c>
      <c r="O301" s="2" t="s">
        <v>7</v>
      </c>
      <c r="P301" s="2">
        <v>216774</v>
      </c>
      <c r="Q301" s="2">
        <v>1.0881989999999999</v>
      </c>
      <c r="R301" s="2">
        <v>1.1724429999999999</v>
      </c>
      <c r="S301" s="2">
        <v>8.4243999999999999E-2</v>
      </c>
      <c r="T301" s="2">
        <v>84.244</v>
      </c>
    </row>
    <row r="302" spans="13:20">
      <c r="M302" s="2">
        <v>38105</v>
      </c>
      <c r="N302" s="2" t="s">
        <v>8</v>
      </c>
      <c r="O302" s="2" t="s">
        <v>24</v>
      </c>
      <c r="P302" s="2">
        <v>124794</v>
      </c>
      <c r="Q302" s="2">
        <v>1.3681989999999999</v>
      </c>
      <c r="R302" s="2">
        <v>1.450712</v>
      </c>
      <c r="S302" s="2">
        <v>8.2513000000000003E-2</v>
      </c>
      <c r="T302" s="2">
        <v>82.513000000000005</v>
      </c>
    </row>
    <row r="303" spans="13:20">
      <c r="M303" s="2">
        <v>56032</v>
      </c>
      <c r="N303" s="2" t="s">
        <v>8</v>
      </c>
      <c r="O303" s="2" t="s">
        <v>73</v>
      </c>
      <c r="P303" s="2">
        <v>81870</v>
      </c>
      <c r="Q303" s="2">
        <v>1.4922550000000001</v>
      </c>
      <c r="R303" s="2">
        <v>1.611626</v>
      </c>
      <c r="S303" s="2">
        <v>0.119371</v>
      </c>
      <c r="T303" s="2">
        <v>119.371</v>
      </c>
    </row>
    <row r="304" spans="13:20">
      <c r="M304" s="2">
        <v>35339</v>
      </c>
      <c r="N304" s="2" t="s">
        <v>67</v>
      </c>
      <c r="O304" s="2" t="s">
        <v>24</v>
      </c>
      <c r="P304" s="2">
        <v>254518</v>
      </c>
      <c r="Q304" s="2">
        <v>1.08</v>
      </c>
      <c r="R304" s="2">
        <v>1.210019</v>
      </c>
      <c r="S304" s="2">
        <v>0.130019</v>
      </c>
      <c r="T304" s="2">
        <v>130.01900000000001</v>
      </c>
    </row>
    <row r="305" spans="13:20">
      <c r="M305" s="2">
        <v>57414</v>
      </c>
      <c r="N305" s="2" t="s">
        <v>67</v>
      </c>
      <c r="O305" s="2" t="s">
        <v>22</v>
      </c>
      <c r="P305" s="2">
        <v>88720</v>
      </c>
      <c r="Q305" s="2">
        <v>1.36</v>
      </c>
      <c r="R305" s="2">
        <v>1.4910220000000001</v>
      </c>
      <c r="S305" s="2">
        <v>0.131022</v>
      </c>
      <c r="T305" s="2">
        <v>131.02199999999999</v>
      </c>
    </row>
    <row r="306" spans="13:20">
      <c r="M306" s="2">
        <v>40936</v>
      </c>
      <c r="N306" s="2" t="s">
        <v>67</v>
      </c>
      <c r="O306" s="2" t="s">
        <v>26</v>
      </c>
      <c r="P306" s="2">
        <v>97918</v>
      </c>
      <c r="Q306" s="2">
        <v>1.4799990000000001</v>
      </c>
      <c r="R306" s="2">
        <v>1.611022</v>
      </c>
      <c r="S306" s="2">
        <v>0.131023</v>
      </c>
      <c r="T306" s="2">
        <v>131.023</v>
      </c>
    </row>
    <row r="307" spans="13:20">
      <c r="M307" s="2">
        <v>48277</v>
      </c>
      <c r="N307" s="2" t="s">
        <v>23</v>
      </c>
      <c r="O307" s="2" t="s">
        <v>24</v>
      </c>
      <c r="P307" s="2">
        <v>120474</v>
      </c>
      <c r="Q307" s="2">
        <v>1.088222</v>
      </c>
      <c r="R307" s="2">
        <v>1.210019</v>
      </c>
      <c r="S307" s="2">
        <v>0.121797</v>
      </c>
      <c r="T307" s="2">
        <v>121.797</v>
      </c>
    </row>
    <row r="308" spans="13:20">
      <c r="M308" s="2">
        <v>42952</v>
      </c>
      <c r="N308" s="2" t="s">
        <v>23</v>
      </c>
      <c r="O308" s="2" t="s">
        <v>22</v>
      </c>
      <c r="P308" s="2">
        <v>192728</v>
      </c>
      <c r="Q308" s="2">
        <v>1.372231</v>
      </c>
      <c r="R308" s="2">
        <v>1.4910220000000001</v>
      </c>
      <c r="S308" s="2">
        <v>0.11879099999999999</v>
      </c>
      <c r="T308" s="2">
        <v>118.791</v>
      </c>
    </row>
    <row r="309" spans="13:20">
      <c r="M309" s="2">
        <v>36728</v>
      </c>
      <c r="N309" s="2" t="s">
        <v>23</v>
      </c>
      <c r="O309" s="2" t="s">
        <v>26</v>
      </c>
      <c r="P309" s="2">
        <v>97324</v>
      </c>
      <c r="Q309" s="2">
        <v>1.492283</v>
      </c>
      <c r="R309" s="2">
        <v>1.611022</v>
      </c>
      <c r="S309" s="2">
        <v>0.118739</v>
      </c>
      <c r="T309" s="2">
        <v>118.739</v>
      </c>
    </row>
    <row r="310" spans="13:20">
      <c r="M310" s="2">
        <v>45676</v>
      </c>
      <c r="N310" s="2" t="s">
        <v>74</v>
      </c>
      <c r="O310" s="2" t="s">
        <v>15</v>
      </c>
      <c r="P310" s="2">
        <v>139140</v>
      </c>
      <c r="Q310" s="2">
        <v>1.08</v>
      </c>
      <c r="R310" s="2">
        <v>1.1926650000000001</v>
      </c>
      <c r="S310" s="2">
        <v>0.112665</v>
      </c>
      <c r="T310" s="2">
        <v>112.66500000000001</v>
      </c>
    </row>
    <row r="311" spans="13:20">
      <c r="M311" s="2">
        <v>42631</v>
      </c>
      <c r="N311" s="2" t="s">
        <v>74</v>
      </c>
      <c r="O311" s="2" t="s">
        <v>16</v>
      </c>
      <c r="P311" s="2">
        <v>104236</v>
      </c>
      <c r="Q311" s="2">
        <v>1.36</v>
      </c>
      <c r="R311" s="2">
        <v>1.5231189999999999</v>
      </c>
      <c r="S311" s="2">
        <v>0.16311899999999999</v>
      </c>
      <c r="T311" s="2">
        <v>163.119</v>
      </c>
    </row>
    <row r="312" spans="13:20">
      <c r="M312" s="2">
        <v>45089</v>
      </c>
      <c r="N312" s="2" t="s">
        <v>73</v>
      </c>
      <c r="O312" s="2" t="s">
        <v>15</v>
      </c>
      <c r="P312" s="2">
        <v>102078</v>
      </c>
      <c r="Q312" s="2">
        <v>1.0922430000000001</v>
      </c>
      <c r="R312" s="2">
        <v>1.1926650000000001</v>
      </c>
      <c r="S312" s="2">
        <v>0.100422</v>
      </c>
      <c r="T312" s="2">
        <v>100.422</v>
      </c>
    </row>
    <row r="313" spans="13:20">
      <c r="M313" s="2">
        <v>35011</v>
      </c>
      <c r="N313" s="2" t="s">
        <v>73</v>
      </c>
      <c r="O313" s="2" t="s">
        <v>16</v>
      </c>
      <c r="P313" s="2">
        <v>120226</v>
      </c>
      <c r="Q313" s="2">
        <v>1.3722780000000001</v>
      </c>
      <c r="R313" s="2">
        <v>1.5231189999999999</v>
      </c>
      <c r="S313" s="2">
        <v>0.150841</v>
      </c>
      <c r="T313" s="2">
        <v>150.84100000000001</v>
      </c>
    </row>
    <row r="314" spans="13:20">
      <c r="M314" s="2">
        <v>45600</v>
      </c>
      <c r="N314" s="2" t="s">
        <v>73</v>
      </c>
      <c r="O314" s="2" t="s">
        <v>16</v>
      </c>
      <c r="P314" s="2">
        <v>80368</v>
      </c>
      <c r="Q314" s="2">
        <v>1.4922470000000001</v>
      </c>
      <c r="R314" s="2">
        <v>1.6510880000000001</v>
      </c>
      <c r="S314" s="2">
        <v>0.15884100000000001</v>
      </c>
      <c r="T314" s="2">
        <v>158.84100000000001</v>
      </c>
    </row>
    <row r="315" spans="13:20">
      <c r="M315" s="2">
        <v>41127</v>
      </c>
      <c r="N315" s="2" t="s">
        <v>61</v>
      </c>
      <c r="O315" s="2" t="s">
        <v>23</v>
      </c>
      <c r="P315" s="2">
        <v>140022</v>
      </c>
      <c r="Q315" s="2">
        <v>1.08</v>
      </c>
      <c r="R315" s="2">
        <v>1.2070240000000001</v>
      </c>
      <c r="S315" s="2">
        <v>0.127024</v>
      </c>
      <c r="T315" s="2">
        <v>127.024</v>
      </c>
    </row>
    <row r="316" spans="13:20">
      <c r="M316" s="2">
        <v>54060</v>
      </c>
      <c r="N316" s="2" t="s">
        <v>61</v>
      </c>
      <c r="O316" s="2" t="s">
        <v>26</v>
      </c>
      <c r="P316" s="2">
        <v>107054</v>
      </c>
      <c r="Q316" s="2">
        <v>1.36</v>
      </c>
      <c r="R316" s="2">
        <v>1.490677</v>
      </c>
      <c r="S316" s="2">
        <v>0.13067699999999999</v>
      </c>
      <c r="T316" s="2">
        <v>130.67699999999999</v>
      </c>
    </row>
    <row r="317" spans="13:20">
      <c r="M317" s="2">
        <v>41129</v>
      </c>
      <c r="N317" s="2" t="s">
        <v>61</v>
      </c>
      <c r="O317" s="2" t="s">
        <v>23</v>
      </c>
      <c r="P317" s="2">
        <v>134710</v>
      </c>
      <c r="Q317" s="2">
        <v>1.4799990000000001</v>
      </c>
      <c r="R317" s="2">
        <v>1.619022</v>
      </c>
      <c r="S317" s="2">
        <v>0.13902300000000001</v>
      </c>
      <c r="T317" s="2">
        <v>139.023</v>
      </c>
    </row>
    <row r="318" spans="13:20">
      <c r="M318" s="2">
        <v>49998</v>
      </c>
      <c r="N318" s="2" t="s">
        <v>60</v>
      </c>
      <c r="O318" s="2" t="s">
        <v>23</v>
      </c>
      <c r="P318" s="2">
        <v>133358</v>
      </c>
      <c r="Q318" s="2">
        <v>1.092231</v>
      </c>
      <c r="R318" s="2">
        <v>1.2070240000000001</v>
      </c>
      <c r="S318" s="2">
        <v>0.11479300000000001</v>
      </c>
      <c r="T318" s="2">
        <v>114.79300000000001</v>
      </c>
    </row>
    <row r="319" spans="13:20">
      <c r="M319" s="2">
        <v>56692</v>
      </c>
      <c r="N319" s="2" t="s">
        <v>60</v>
      </c>
      <c r="O319" s="2" t="s">
        <v>26</v>
      </c>
      <c r="P319" s="2">
        <v>245546</v>
      </c>
      <c r="Q319" s="2">
        <v>1.372255</v>
      </c>
      <c r="R319" s="2">
        <v>1.490677</v>
      </c>
      <c r="S319" s="2">
        <v>0.118422</v>
      </c>
      <c r="T319" s="2">
        <v>118.422</v>
      </c>
    </row>
    <row r="320" spans="13:20">
      <c r="M320" s="2">
        <v>58751</v>
      </c>
      <c r="N320" s="2" t="s">
        <v>60</v>
      </c>
      <c r="O320" s="2" t="s">
        <v>23</v>
      </c>
      <c r="P320" s="2">
        <v>178060</v>
      </c>
      <c r="Q320" s="2">
        <v>1.4922310000000001</v>
      </c>
      <c r="R320" s="2">
        <v>1.619022</v>
      </c>
      <c r="S320" s="2">
        <v>0.12679099999999999</v>
      </c>
      <c r="T320" s="2">
        <v>126.791</v>
      </c>
    </row>
    <row r="321" spans="13:20">
      <c r="M321" s="2">
        <v>39280</v>
      </c>
      <c r="N321" s="2" t="s">
        <v>60</v>
      </c>
      <c r="O321" s="2" t="s">
        <v>62</v>
      </c>
      <c r="P321" s="2">
        <v>221768</v>
      </c>
      <c r="Q321" s="2">
        <v>1.5183279999999999</v>
      </c>
      <c r="R321" s="2">
        <v>1.8660190000000001</v>
      </c>
      <c r="S321" s="2">
        <v>0.34769099999999997</v>
      </c>
      <c r="T321" s="2">
        <v>347.69099999999997</v>
      </c>
    </row>
    <row r="322" spans="13:20">
      <c r="M322" s="2">
        <v>53145</v>
      </c>
      <c r="N322" s="2" t="s">
        <v>46</v>
      </c>
      <c r="O322" s="2" t="s">
        <v>15</v>
      </c>
      <c r="P322" s="2">
        <v>164550</v>
      </c>
      <c r="Q322" s="2">
        <v>1.419999</v>
      </c>
      <c r="R322" s="2">
        <v>1.5290140000000001</v>
      </c>
      <c r="S322" s="2">
        <v>0.109015</v>
      </c>
      <c r="T322" s="2">
        <v>109.015</v>
      </c>
    </row>
    <row r="323" spans="13:20">
      <c r="M323" s="2">
        <v>50075</v>
      </c>
      <c r="N323" s="2" t="s">
        <v>46</v>
      </c>
      <c r="O323" s="2" t="s">
        <v>68</v>
      </c>
      <c r="P323" s="2">
        <v>98006</v>
      </c>
      <c r="Q323" s="2">
        <v>1.432471</v>
      </c>
      <c r="R323" s="2">
        <v>1.5290090000000001</v>
      </c>
      <c r="S323" s="2">
        <v>9.6537999999999999E-2</v>
      </c>
      <c r="T323" s="2">
        <v>96.537999999999997</v>
      </c>
    </row>
    <row r="324" spans="13:20">
      <c r="M324" s="2">
        <v>54618</v>
      </c>
      <c r="N324" s="2" t="s">
        <v>46</v>
      </c>
      <c r="O324" s="2" t="s">
        <v>26</v>
      </c>
      <c r="P324" s="2">
        <v>90222</v>
      </c>
      <c r="Q324" s="2">
        <v>1.689999</v>
      </c>
      <c r="R324" s="2">
        <v>1.8550219999999999</v>
      </c>
      <c r="S324" s="2">
        <v>0.165023</v>
      </c>
      <c r="T324" s="2">
        <v>165.023</v>
      </c>
    </row>
    <row r="325" spans="13:20">
      <c r="M325" s="2">
        <v>58368</v>
      </c>
      <c r="N325" s="2" t="s">
        <v>46</v>
      </c>
      <c r="O325" s="2" t="s">
        <v>66</v>
      </c>
      <c r="P325" s="2">
        <v>315740</v>
      </c>
      <c r="Q325" s="2">
        <v>1.7024710000000001</v>
      </c>
      <c r="R325" s="2">
        <v>1.8550169999999999</v>
      </c>
      <c r="S325" s="2">
        <v>0.15254599999999999</v>
      </c>
      <c r="T325" s="2">
        <v>152.54599999999999</v>
      </c>
    </row>
    <row r="326" spans="13:20">
      <c r="M326" s="2">
        <v>44209</v>
      </c>
      <c r="N326" s="2" t="s">
        <v>54</v>
      </c>
      <c r="O326" s="2" t="s">
        <v>15</v>
      </c>
      <c r="P326" s="2">
        <v>117718</v>
      </c>
      <c r="Q326" s="2">
        <v>1.432231</v>
      </c>
      <c r="R326" s="2">
        <v>1.5290140000000001</v>
      </c>
      <c r="S326" s="2">
        <v>9.6782999999999994E-2</v>
      </c>
      <c r="T326" s="2">
        <v>96.783000000000001</v>
      </c>
    </row>
    <row r="327" spans="13:20">
      <c r="M327" s="2">
        <v>33130</v>
      </c>
      <c r="N327" s="2" t="s">
        <v>54</v>
      </c>
      <c r="O327" s="2" t="s">
        <v>26</v>
      </c>
      <c r="P327" s="2">
        <v>69668</v>
      </c>
      <c r="Q327" s="2">
        <v>1.702231</v>
      </c>
      <c r="R327" s="2">
        <v>1.8550219999999999</v>
      </c>
      <c r="S327" s="2">
        <v>0.15279100000000001</v>
      </c>
      <c r="T327" s="2">
        <v>152.791</v>
      </c>
    </row>
    <row r="328" spans="13:20">
      <c r="M328" s="2">
        <v>60671</v>
      </c>
      <c r="N328" s="2" t="s">
        <v>49</v>
      </c>
      <c r="O328" s="2" t="s">
        <v>23</v>
      </c>
      <c r="P328" s="2">
        <v>124010</v>
      </c>
      <c r="Q328" s="2">
        <v>1.419999</v>
      </c>
      <c r="R328" s="2">
        <v>1.5335399999999999</v>
      </c>
      <c r="S328" s="2">
        <v>0.113541</v>
      </c>
      <c r="T328" s="2">
        <v>113.541</v>
      </c>
    </row>
    <row r="329" spans="13:20">
      <c r="M329" s="2">
        <v>53081</v>
      </c>
      <c r="N329" s="2" t="s">
        <v>49</v>
      </c>
      <c r="O329" s="2" t="s">
        <v>67</v>
      </c>
      <c r="P329" s="2">
        <v>142170</v>
      </c>
      <c r="Q329" s="2">
        <v>1.432485</v>
      </c>
      <c r="R329" s="2">
        <v>1.5335350000000001</v>
      </c>
      <c r="S329" s="2">
        <v>0.10105</v>
      </c>
      <c r="T329" s="2">
        <v>101.05</v>
      </c>
    </row>
    <row r="330" spans="13:20">
      <c r="M330" s="2">
        <v>36023</v>
      </c>
      <c r="N330" s="2" t="s">
        <v>49</v>
      </c>
      <c r="O330" s="2" t="s">
        <v>51</v>
      </c>
      <c r="P330" s="2">
        <v>116252</v>
      </c>
      <c r="Q330" s="2">
        <v>1.689999</v>
      </c>
      <c r="R330" s="2">
        <v>1.786019</v>
      </c>
      <c r="S330" s="2">
        <v>9.6019999999999994E-2</v>
      </c>
      <c r="T330" s="2">
        <v>96.02</v>
      </c>
    </row>
    <row r="331" spans="13:20">
      <c r="M331" s="2">
        <v>42644</v>
      </c>
      <c r="N331" s="2" t="s">
        <v>49</v>
      </c>
      <c r="O331" s="2" t="s">
        <v>55</v>
      </c>
      <c r="P331" s="2">
        <v>183048</v>
      </c>
      <c r="Q331" s="2">
        <v>1.699492</v>
      </c>
      <c r="R331" s="2">
        <v>1.786014</v>
      </c>
      <c r="S331" s="2">
        <v>8.6522000000000002E-2</v>
      </c>
      <c r="T331" s="2">
        <v>86.522000000000006</v>
      </c>
    </row>
    <row r="332" spans="13:20">
      <c r="M332" s="2">
        <v>44677</v>
      </c>
      <c r="N332" s="2" t="s">
        <v>47</v>
      </c>
      <c r="O332" s="2" t="s">
        <v>23</v>
      </c>
      <c r="P332" s="2">
        <v>237340</v>
      </c>
      <c r="Q332" s="2">
        <v>1.4322440000000001</v>
      </c>
      <c r="R332" s="2">
        <v>1.5335399999999999</v>
      </c>
      <c r="S332" s="2">
        <v>0.101296</v>
      </c>
      <c r="T332" s="2">
        <v>101.29600000000001</v>
      </c>
    </row>
    <row r="333" spans="13:20">
      <c r="M333" s="2">
        <v>40749</v>
      </c>
      <c r="N333" s="2" t="s">
        <v>47</v>
      </c>
      <c r="O333" s="2" t="s">
        <v>51</v>
      </c>
      <c r="P333" s="2">
        <v>66602</v>
      </c>
      <c r="Q333" s="2">
        <v>1.699252</v>
      </c>
      <c r="R333" s="2">
        <v>1.786019</v>
      </c>
      <c r="S333" s="2">
        <v>8.6766999999999997E-2</v>
      </c>
      <c r="T333" s="2">
        <v>86.766999999999996</v>
      </c>
    </row>
    <row r="334" spans="13:20">
      <c r="M334" s="2">
        <v>53008</v>
      </c>
      <c r="N334" s="2" t="s">
        <v>51</v>
      </c>
      <c r="O334" s="2" t="s">
        <v>24</v>
      </c>
      <c r="P334" s="2">
        <v>129198</v>
      </c>
      <c r="Q334" s="2">
        <v>1.419999</v>
      </c>
      <c r="R334" s="2">
        <v>1.5336920000000001</v>
      </c>
      <c r="S334" s="2">
        <v>0.113693</v>
      </c>
      <c r="T334" s="2">
        <v>113.693</v>
      </c>
    </row>
    <row r="335" spans="13:20">
      <c r="M335" s="2">
        <v>53297</v>
      </c>
      <c r="N335" s="2" t="s">
        <v>51</v>
      </c>
      <c r="O335" s="2" t="s">
        <v>65</v>
      </c>
      <c r="P335" s="2">
        <v>88498</v>
      </c>
      <c r="Q335" s="2">
        <v>1.432496</v>
      </c>
      <c r="R335" s="2">
        <v>1.533687</v>
      </c>
      <c r="S335" s="2">
        <v>0.101191</v>
      </c>
      <c r="T335" s="2">
        <v>101.191</v>
      </c>
    </row>
    <row r="336" spans="13:20">
      <c r="M336" s="2">
        <v>35185</v>
      </c>
      <c r="N336" s="2" t="s">
        <v>51</v>
      </c>
      <c r="O336" s="2" t="s">
        <v>16</v>
      </c>
      <c r="P336" s="2">
        <v>174506</v>
      </c>
      <c r="Q336" s="2">
        <v>1.689999</v>
      </c>
      <c r="R336" s="2">
        <v>1.8218760000000001</v>
      </c>
      <c r="S336" s="2">
        <v>0.13187699999999999</v>
      </c>
      <c r="T336" s="2">
        <v>131.87700000000001</v>
      </c>
    </row>
    <row r="337" spans="13:20">
      <c r="M337" s="2">
        <v>59888</v>
      </c>
      <c r="N337" s="2" t="s">
        <v>51</v>
      </c>
      <c r="O337" s="2" t="s">
        <v>52</v>
      </c>
      <c r="P337" s="2">
        <v>168896</v>
      </c>
      <c r="Q337" s="2">
        <v>1.702585</v>
      </c>
      <c r="R337" s="2">
        <v>1.821871</v>
      </c>
      <c r="S337" s="2">
        <v>0.119286</v>
      </c>
      <c r="T337" s="2">
        <v>119.286</v>
      </c>
    </row>
    <row r="338" spans="13:20">
      <c r="M338" s="2">
        <v>39138</v>
      </c>
      <c r="N338" s="2" t="s">
        <v>55</v>
      </c>
      <c r="O338" s="2" t="s">
        <v>24</v>
      </c>
      <c r="P338" s="2">
        <v>97572</v>
      </c>
      <c r="Q338" s="2">
        <v>1.432256</v>
      </c>
      <c r="R338" s="2">
        <v>1.5336920000000001</v>
      </c>
      <c r="S338" s="2">
        <v>0.101436</v>
      </c>
      <c r="T338" s="2">
        <v>101.43600000000001</v>
      </c>
    </row>
    <row r="339" spans="13:20">
      <c r="M339" s="2">
        <v>44085</v>
      </c>
      <c r="N339" s="2" t="s">
        <v>55</v>
      </c>
      <c r="O339" s="2" t="s">
        <v>16</v>
      </c>
      <c r="P339" s="2">
        <v>144754</v>
      </c>
      <c r="Q339" s="2">
        <v>1.7023440000000001</v>
      </c>
      <c r="R339" s="2">
        <v>1.8218760000000001</v>
      </c>
      <c r="S339" s="2">
        <v>0.119532</v>
      </c>
      <c r="T339" s="2">
        <v>119.532</v>
      </c>
    </row>
    <row r="340" spans="13:20">
      <c r="M340" s="2">
        <v>56886</v>
      </c>
      <c r="N340" s="2" t="s">
        <v>50</v>
      </c>
      <c r="O340" s="2" t="s">
        <v>69</v>
      </c>
      <c r="P340" s="2">
        <v>130266</v>
      </c>
      <c r="Q340" s="2">
        <v>1.419999</v>
      </c>
      <c r="R340" s="2">
        <v>1.5670219999999999</v>
      </c>
      <c r="S340" s="2">
        <v>0.14702299999999999</v>
      </c>
      <c r="T340" s="2">
        <v>147.023</v>
      </c>
    </row>
    <row r="341" spans="13:20">
      <c r="M341" s="2">
        <v>53134</v>
      </c>
      <c r="N341" s="2" t="s">
        <v>50</v>
      </c>
      <c r="O341" s="2" t="s">
        <v>70</v>
      </c>
      <c r="P341" s="2">
        <v>62530</v>
      </c>
      <c r="Q341" s="2">
        <v>1.43251</v>
      </c>
      <c r="R341" s="2">
        <v>1.5670170000000001</v>
      </c>
      <c r="S341" s="2">
        <v>0.13450699999999999</v>
      </c>
      <c r="T341" s="2">
        <v>134.50700000000001</v>
      </c>
    </row>
    <row r="342" spans="13:20">
      <c r="M342" s="2">
        <v>33830</v>
      </c>
      <c r="N342" s="2" t="s">
        <v>48</v>
      </c>
      <c r="O342" s="2" t="s">
        <v>69</v>
      </c>
      <c r="P342" s="2">
        <v>319040</v>
      </c>
      <c r="Q342" s="2">
        <v>1.432269</v>
      </c>
      <c r="R342" s="2">
        <v>1.5670219999999999</v>
      </c>
      <c r="S342" s="2">
        <v>0.13475300000000001</v>
      </c>
      <c r="T342" s="2">
        <v>134.75299999999999</v>
      </c>
    </row>
    <row r="343" spans="13:20">
      <c r="M343" s="2">
        <v>51299</v>
      </c>
      <c r="N343" s="2" t="s">
        <v>16</v>
      </c>
      <c r="O343" s="2" t="s">
        <v>49</v>
      </c>
      <c r="P343" s="2">
        <v>145844</v>
      </c>
      <c r="Q343" s="2">
        <v>1.419999</v>
      </c>
      <c r="R343" s="2">
        <v>1.5710219999999999</v>
      </c>
      <c r="S343" s="2">
        <v>0.15102299999999999</v>
      </c>
      <c r="T343" s="2">
        <v>151.023</v>
      </c>
    </row>
    <row r="344" spans="13:20">
      <c r="M344" s="2">
        <v>41507</v>
      </c>
      <c r="N344" s="2" t="s">
        <v>16</v>
      </c>
      <c r="O344" s="2" t="s">
        <v>47</v>
      </c>
      <c r="P344" s="2">
        <v>88546</v>
      </c>
      <c r="Q344" s="2">
        <v>1.432471</v>
      </c>
      <c r="R344" s="2">
        <v>1.5710170000000001</v>
      </c>
      <c r="S344" s="2">
        <v>0.138546</v>
      </c>
      <c r="T344" s="2">
        <v>138.54599999999999</v>
      </c>
    </row>
    <row r="345" spans="13:20">
      <c r="M345" s="2">
        <v>38348</v>
      </c>
      <c r="N345" s="2" t="s">
        <v>16</v>
      </c>
      <c r="O345" s="2" t="s">
        <v>24</v>
      </c>
      <c r="P345" s="2">
        <v>188258</v>
      </c>
      <c r="Q345" s="2">
        <v>1.689999</v>
      </c>
      <c r="R345" s="2">
        <v>1.816406</v>
      </c>
      <c r="S345" s="2">
        <v>0.12640699999999999</v>
      </c>
      <c r="T345" s="2">
        <v>126.407</v>
      </c>
    </row>
    <row r="346" spans="13:20">
      <c r="M346" s="2">
        <v>33546</v>
      </c>
      <c r="N346" s="2" t="s">
        <v>16</v>
      </c>
      <c r="O346" s="2" t="s">
        <v>65</v>
      </c>
      <c r="P346" s="2">
        <v>100266</v>
      </c>
      <c r="Q346" s="2">
        <v>1.7024710000000001</v>
      </c>
      <c r="R346" s="2">
        <v>1.8164009999999999</v>
      </c>
      <c r="S346" s="2">
        <v>0.11393</v>
      </c>
      <c r="T346" s="2">
        <v>113.93</v>
      </c>
    </row>
    <row r="347" spans="13:20">
      <c r="M347" s="2">
        <v>55252</v>
      </c>
      <c r="N347" s="2" t="s">
        <v>52</v>
      </c>
      <c r="O347" s="2" t="s">
        <v>49</v>
      </c>
      <c r="P347" s="2">
        <v>181036</v>
      </c>
      <c r="Q347" s="2">
        <v>1.432231</v>
      </c>
      <c r="R347" s="2">
        <v>1.5710219999999999</v>
      </c>
      <c r="S347" s="2">
        <v>0.138791</v>
      </c>
      <c r="T347" s="2">
        <v>138.791</v>
      </c>
    </row>
    <row r="348" spans="13:20">
      <c r="M348" s="2">
        <v>38658</v>
      </c>
      <c r="N348" s="2" t="s">
        <v>52</v>
      </c>
      <c r="O348" s="2" t="s">
        <v>24</v>
      </c>
      <c r="P348" s="2">
        <v>175028</v>
      </c>
      <c r="Q348" s="2">
        <v>1.702231</v>
      </c>
      <c r="R348" s="2">
        <v>1.816406</v>
      </c>
      <c r="S348" s="2">
        <v>0.114175</v>
      </c>
      <c r="T348" s="2">
        <v>114.175</v>
      </c>
    </row>
    <row r="349" spans="13:20">
      <c r="M349" s="2">
        <v>35143</v>
      </c>
      <c r="N349" s="2" t="s">
        <v>26</v>
      </c>
      <c r="O349" s="2" t="s">
        <v>62</v>
      </c>
      <c r="P349" s="2">
        <v>136584</v>
      </c>
      <c r="Q349" s="2">
        <v>1.419999</v>
      </c>
      <c r="R349" s="2">
        <v>1.533863</v>
      </c>
      <c r="S349" s="2">
        <v>0.11386400000000001</v>
      </c>
      <c r="T349" s="2">
        <v>113.864</v>
      </c>
    </row>
    <row r="350" spans="13:20">
      <c r="M350" s="2">
        <v>33347</v>
      </c>
      <c r="N350" s="2" t="s">
        <v>26</v>
      </c>
      <c r="O350" s="2" t="s">
        <v>63</v>
      </c>
      <c r="P350" s="2">
        <v>175400</v>
      </c>
      <c r="Q350" s="2">
        <v>1.4324859999999999</v>
      </c>
      <c r="R350" s="2">
        <v>1.5338579999999999</v>
      </c>
      <c r="S350" s="2">
        <v>0.101372</v>
      </c>
      <c r="T350" s="2">
        <v>101.372</v>
      </c>
    </row>
    <row r="351" spans="13:20">
      <c r="M351" s="2">
        <v>46479</v>
      </c>
      <c r="N351" s="2" t="s">
        <v>26</v>
      </c>
      <c r="O351" s="2" t="s">
        <v>60</v>
      </c>
      <c r="P351" s="2">
        <v>218174</v>
      </c>
      <c r="Q351" s="2">
        <v>1.689999</v>
      </c>
      <c r="R351" s="2">
        <v>1.8168770000000001</v>
      </c>
      <c r="S351" s="2">
        <v>0.12687799999999999</v>
      </c>
      <c r="T351" s="2">
        <v>126.878</v>
      </c>
    </row>
    <row r="352" spans="13:20">
      <c r="M352" s="2">
        <v>33091</v>
      </c>
      <c r="N352" s="2" t="s">
        <v>26</v>
      </c>
      <c r="O352" s="2" t="s">
        <v>61</v>
      </c>
      <c r="P352" s="2">
        <v>104958</v>
      </c>
      <c r="Q352" s="2">
        <v>1.702496</v>
      </c>
      <c r="R352" s="2">
        <v>1.816872</v>
      </c>
      <c r="S352" s="2">
        <v>0.11437600000000001</v>
      </c>
      <c r="T352" s="2">
        <v>114.376</v>
      </c>
    </row>
    <row r="353" spans="13:20">
      <c r="M353" s="2">
        <v>38867</v>
      </c>
      <c r="N353" s="2" t="s">
        <v>66</v>
      </c>
      <c r="O353" s="2" t="s">
        <v>62</v>
      </c>
      <c r="P353" s="2">
        <v>188532</v>
      </c>
      <c r="Q353" s="2">
        <v>1.4322459999999999</v>
      </c>
      <c r="R353" s="2">
        <v>1.533863</v>
      </c>
      <c r="S353" s="2">
        <v>0.101617</v>
      </c>
      <c r="T353" s="2">
        <v>101.617</v>
      </c>
    </row>
    <row r="354" spans="13:20">
      <c r="M354" s="2">
        <v>57303</v>
      </c>
      <c r="N354" s="2" t="s">
        <v>66</v>
      </c>
      <c r="O354" s="2" t="s">
        <v>60</v>
      </c>
      <c r="P354" s="2">
        <v>140358</v>
      </c>
      <c r="Q354" s="2">
        <v>1.702256</v>
      </c>
      <c r="R354" s="2">
        <v>1.8168770000000001</v>
      </c>
      <c r="S354" s="2">
        <v>0.114621</v>
      </c>
      <c r="T354" s="2">
        <v>114.621</v>
      </c>
    </row>
    <row r="355" spans="13:20">
      <c r="M355" s="2">
        <v>41893</v>
      </c>
      <c r="N355" s="2" t="s">
        <v>15</v>
      </c>
      <c r="O355" s="2" t="s">
        <v>73</v>
      </c>
      <c r="P355" s="2">
        <v>180376</v>
      </c>
      <c r="Q355" s="2">
        <v>1.419999</v>
      </c>
      <c r="R355" s="2">
        <v>1.5590219999999999</v>
      </c>
      <c r="S355" s="2">
        <v>0.13902300000000001</v>
      </c>
      <c r="T355" s="2">
        <v>139.023</v>
      </c>
    </row>
    <row r="356" spans="13:20">
      <c r="M356" s="2">
        <v>37350</v>
      </c>
      <c r="N356" s="2" t="s">
        <v>15</v>
      </c>
      <c r="O356" s="2" t="s">
        <v>74</v>
      </c>
      <c r="P356" s="2">
        <v>95126</v>
      </c>
      <c r="Q356" s="2">
        <v>1.432474</v>
      </c>
      <c r="R356" s="2">
        <v>1.5590170000000001</v>
      </c>
      <c r="S356" s="2">
        <v>0.12654299999999999</v>
      </c>
      <c r="T356" s="2">
        <v>126.54300000000001</v>
      </c>
    </row>
    <row r="357" spans="13:20">
      <c r="M357" s="2">
        <v>43369</v>
      </c>
      <c r="N357" s="2" t="s">
        <v>15</v>
      </c>
      <c r="O357" s="2" t="s">
        <v>62</v>
      </c>
      <c r="P357" s="2">
        <v>190208</v>
      </c>
      <c r="Q357" s="2">
        <v>1.689999</v>
      </c>
      <c r="R357" s="2">
        <v>1.816047</v>
      </c>
      <c r="S357" s="2">
        <v>0.12604799999999999</v>
      </c>
      <c r="T357" s="2">
        <v>126.048</v>
      </c>
    </row>
    <row r="358" spans="13:20">
      <c r="M358" s="2">
        <v>42362</v>
      </c>
      <c r="N358" s="2" t="s">
        <v>15</v>
      </c>
      <c r="O358" s="2" t="s">
        <v>63</v>
      </c>
      <c r="P358" s="2">
        <v>111586</v>
      </c>
      <c r="Q358" s="2">
        <v>1.7024950000000001</v>
      </c>
      <c r="R358" s="2">
        <v>1.8160419999999999</v>
      </c>
      <c r="S358" s="2">
        <v>0.113547</v>
      </c>
      <c r="T358" s="2">
        <v>113.547</v>
      </c>
    </row>
    <row r="359" spans="13:20">
      <c r="M359" s="2">
        <v>51661</v>
      </c>
      <c r="N359" s="2" t="s">
        <v>68</v>
      </c>
      <c r="O359" s="2" t="s">
        <v>73</v>
      </c>
      <c r="P359" s="2">
        <v>117718</v>
      </c>
      <c r="Q359" s="2">
        <v>1.432234</v>
      </c>
      <c r="R359" s="2">
        <v>1.5590219999999999</v>
      </c>
      <c r="S359" s="2">
        <v>0.12678800000000001</v>
      </c>
      <c r="T359" s="2">
        <v>126.788</v>
      </c>
    </row>
    <row r="360" spans="13:20">
      <c r="M360" s="2">
        <v>56117</v>
      </c>
      <c r="N360" s="2" t="s">
        <v>68</v>
      </c>
      <c r="O360" s="2" t="s">
        <v>62</v>
      </c>
      <c r="P360" s="2">
        <v>152884</v>
      </c>
      <c r="Q360" s="2">
        <v>1.7022550000000001</v>
      </c>
      <c r="R360" s="2">
        <v>1.816047</v>
      </c>
      <c r="S360" s="2">
        <v>0.113792</v>
      </c>
      <c r="T360" s="2">
        <v>113.792</v>
      </c>
    </row>
    <row r="361" spans="13:20">
      <c r="M361" s="2">
        <v>33056</v>
      </c>
      <c r="N361" s="2" t="s">
        <v>22</v>
      </c>
      <c r="O361" s="2" t="s">
        <v>60</v>
      </c>
      <c r="P361" s="2">
        <v>107302</v>
      </c>
      <c r="Q361" s="2">
        <v>1.419999</v>
      </c>
      <c r="R361" s="2">
        <v>1.5710219999999999</v>
      </c>
      <c r="S361" s="2">
        <v>0.15102299999999999</v>
      </c>
      <c r="T361" s="2">
        <v>151.023</v>
      </c>
    </row>
    <row r="362" spans="13:20">
      <c r="M362" s="2">
        <v>46867</v>
      </c>
      <c r="N362" s="2" t="s">
        <v>22</v>
      </c>
      <c r="O362" s="2" t="s">
        <v>61</v>
      </c>
      <c r="P362" s="2">
        <v>75986</v>
      </c>
      <c r="Q362" s="2">
        <v>1.432498</v>
      </c>
      <c r="R362" s="2">
        <v>1.5710170000000001</v>
      </c>
      <c r="S362" s="2">
        <v>0.138519</v>
      </c>
      <c r="T362" s="2">
        <v>138.51900000000001</v>
      </c>
    </row>
    <row r="363" spans="13:20">
      <c r="M363" s="2">
        <v>56286</v>
      </c>
      <c r="N363" s="2" t="s">
        <v>22</v>
      </c>
      <c r="O363" s="2" t="s">
        <v>73</v>
      </c>
      <c r="P363" s="2">
        <v>296312</v>
      </c>
      <c r="Q363" s="2">
        <v>1.689999</v>
      </c>
      <c r="R363" s="2">
        <v>1.8550230000000001</v>
      </c>
      <c r="S363" s="2">
        <v>0.165024</v>
      </c>
      <c r="T363" s="2">
        <v>165.024</v>
      </c>
    </row>
    <row r="364" spans="13:20">
      <c r="M364" s="2">
        <v>60981</v>
      </c>
      <c r="N364" s="2" t="s">
        <v>22</v>
      </c>
      <c r="O364" s="2" t="s">
        <v>74</v>
      </c>
      <c r="P364" s="2">
        <v>101892</v>
      </c>
      <c r="Q364" s="2">
        <v>1.702518</v>
      </c>
      <c r="R364" s="2">
        <v>1.8550180000000001</v>
      </c>
      <c r="S364" s="2">
        <v>0.1525</v>
      </c>
      <c r="T364" s="2">
        <v>152.5</v>
      </c>
    </row>
    <row r="365" spans="13:20">
      <c r="M365" s="2">
        <v>39282</v>
      </c>
      <c r="N365" s="2" t="s">
        <v>71</v>
      </c>
      <c r="O365" s="2" t="s">
        <v>60</v>
      </c>
      <c r="P365" s="2">
        <v>96008</v>
      </c>
      <c r="Q365" s="2">
        <v>1.432258</v>
      </c>
      <c r="R365" s="2">
        <v>1.5710219999999999</v>
      </c>
      <c r="S365" s="2">
        <v>0.138764</v>
      </c>
      <c r="T365" s="2">
        <v>138.76400000000001</v>
      </c>
    </row>
    <row r="366" spans="13:20">
      <c r="M366" s="2">
        <v>35649</v>
      </c>
      <c r="N366" s="2" t="s">
        <v>71</v>
      </c>
      <c r="O366" s="2" t="s">
        <v>73</v>
      </c>
      <c r="P366" s="2">
        <v>42260</v>
      </c>
      <c r="Q366" s="2">
        <v>1.702278</v>
      </c>
      <c r="R366" s="2">
        <v>1.8550230000000001</v>
      </c>
      <c r="S366" s="2">
        <v>0.15274499999999999</v>
      </c>
      <c r="T366" s="2">
        <v>152.745</v>
      </c>
    </row>
    <row r="367" spans="13:20">
      <c r="M367" s="2">
        <v>58400</v>
      </c>
      <c r="N367" s="2" t="s">
        <v>70</v>
      </c>
      <c r="O367" s="2" t="s">
        <v>26</v>
      </c>
      <c r="P367" s="2">
        <v>122556</v>
      </c>
      <c r="Q367" s="2">
        <v>1.419999</v>
      </c>
      <c r="R367" s="2">
        <v>1.5710219999999999</v>
      </c>
      <c r="S367" s="2">
        <v>0.15102299999999999</v>
      </c>
      <c r="T367" s="2">
        <v>151.023</v>
      </c>
    </row>
    <row r="368" spans="13:20">
      <c r="M368" s="2">
        <v>48391</v>
      </c>
      <c r="N368" s="2" t="s">
        <v>70</v>
      </c>
      <c r="O368" s="2" t="s">
        <v>7</v>
      </c>
      <c r="P368" s="2">
        <v>84090</v>
      </c>
      <c r="Q368" s="2">
        <v>1.689999</v>
      </c>
      <c r="R368" s="2">
        <v>1.8550219999999999</v>
      </c>
      <c r="S368" s="2">
        <v>0.165023</v>
      </c>
      <c r="T368" s="2">
        <v>165.023</v>
      </c>
    </row>
    <row r="369" spans="13:20">
      <c r="M369" s="2">
        <v>53087</v>
      </c>
      <c r="N369" s="2" t="s">
        <v>69</v>
      </c>
      <c r="O369" s="2" t="s">
        <v>26</v>
      </c>
      <c r="P369" s="2">
        <v>144368</v>
      </c>
      <c r="Q369" s="2">
        <v>1.4322779999999999</v>
      </c>
      <c r="R369" s="2">
        <v>1.5710219999999999</v>
      </c>
      <c r="S369" s="2">
        <v>0.13874400000000001</v>
      </c>
      <c r="T369" s="2">
        <v>138.744</v>
      </c>
    </row>
    <row r="370" spans="13:20">
      <c r="M370" s="2">
        <v>34366</v>
      </c>
      <c r="N370" s="2" t="s">
        <v>69</v>
      </c>
      <c r="O370" s="2" t="s">
        <v>7</v>
      </c>
      <c r="P370" s="2">
        <v>232958</v>
      </c>
      <c r="Q370" s="2">
        <v>1.7022550000000001</v>
      </c>
      <c r="R370" s="2">
        <v>1.8550219999999999</v>
      </c>
      <c r="S370" s="2">
        <v>0.15276699999999999</v>
      </c>
      <c r="T370" s="2">
        <v>152.767</v>
      </c>
    </row>
    <row r="371" spans="13:20">
      <c r="M371" s="2">
        <v>57724</v>
      </c>
      <c r="N371" s="2" t="s">
        <v>63</v>
      </c>
      <c r="O371" s="2" t="s">
        <v>22</v>
      </c>
      <c r="P371" s="2">
        <v>135516</v>
      </c>
      <c r="Q371" s="2">
        <v>1.419999</v>
      </c>
      <c r="R371" s="2">
        <v>1.53424</v>
      </c>
      <c r="S371" s="2">
        <v>0.114241</v>
      </c>
      <c r="T371" s="2">
        <v>114.241</v>
      </c>
    </row>
    <row r="372" spans="13:20">
      <c r="M372" s="2">
        <v>43315</v>
      </c>
      <c r="N372" s="2" t="s">
        <v>63</v>
      </c>
      <c r="O372" s="2" t="s">
        <v>15</v>
      </c>
      <c r="P372" s="2">
        <v>77958</v>
      </c>
      <c r="Q372" s="2">
        <v>1.689999</v>
      </c>
      <c r="R372" s="2">
        <v>1.859022</v>
      </c>
      <c r="S372" s="2">
        <v>0.16902300000000001</v>
      </c>
      <c r="T372" s="2">
        <v>169.023</v>
      </c>
    </row>
    <row r="373" spans="13:20">
      <c r="M373" s="2">
        <v>49132</v>
      </c>
      <c r="N373" s="2" t="s">
        <v>62</v>
      </c>
      <c r="O373" s="2" t="s">
        <v>22</v>
      </c>
      <c r="P373" s="2">
        <v>156384</v>
      </c>
      <c r="Q373" s="2">
        <v>1.432256</v>
      </c>
      <c r="R373" s="2">
        <v>1.53424</v>
      </c>
      <c r="S373" s="2">
        <v>0.10198400000000001</v>
      </c>
      <c r="T373" s="2">
        <v>101.98399999999999</v>
      </c>
    </row>
    <row r="374" spans="13:20">
      <c r="M374" s="2">
        <v>41309</v>
      </c>
      <c r="N374" s="2" t="s">
        <v>62</v>
      </c>
      <c r="O374" s="2" t="s">
        <v>15</v>
      </c>
      <c r="P374" s="2">
        <v>58906</v>
      </c>
      <c r="Q374" s="2">
        <v>1.702243</v>
      </c>
      <c r="R374" s="2">
        <v>1.859022</v>
      </c>
      <c r="S374" s="2">
        <v>0.156779</v>
      </c>
      <c r="T374" s="2">
        <v>156.779</v>
      </c>
    </row>
    <row r="375" spans="13:20">
      <c r="M375" s="2">
        <v>32862</v>
      </c>
      <c r="N375" s="2" t="s">
        <v>72</v>
      </c>
      <c r="O375" s="2" t="s">
        <v>8</v>
      </c>
      <c r="P375" s="2">
        <v>105552</v>
      </c>
      <c r="Q375" s="2">
        <v>1.419999</v>
      </c>
      <c r="R375" s="2">
        <v>1.538019</v>
      </c>
      <c r="S375" s="2">
        <v>0.11802</v>
      </c>
      <c r="T375" s="2">
        <v>118.02</v>
      </c>
    </row>
    <row r="376" spans="13:20">
      <c r="M376" s="2">
        <v>56266</v>
      </c>
      <c r="N376" s="2" t="s">
        <v>72</v>
      </c>
      <c r="O376" s="2" t="s">
        <v>22</v>
      </c>
      <c r="P376" s="2">
        <v>107178</v>
      </c>
      <c r="Q376" s="2">
        <v>1.689999</v>
      </c>
      <c r="R376" s="2">
        <v>1.81572</v>
      </c>
      <c r="S376" s="2">
        <v>0.125721</v>
      </c>
      <c r="T376" s="2">
        <v>125.721</v>
      </c>
    </row>
    <row r="377" spans="13:20">
      <c r="M377" s="2">
        <v>48360</v>
      </c>
      <c r="N377" s="2" t="s">
        <v>7</v>
      </c>
      <c r="O377" s="2" t="s">
        <v>8</v>
      </c>
      <c r="P377" s="2">
        <v>66602</v>
      </c>
      <c r="Q377" s="2">
        <v>1.428199</v>
      </c>
      <c r="R377" s="2">
        <v>1.538019</v>
      </c>
      <c r="S377" s="2">
        <v>0.10982</v>
      </c>
      <c r="T377" s="2">
        <v>109.82</v>
      </c>
    </row>
    <row r="378" spans="13:20">
      <c r="M378" s="2">
        <v>41933</v>
      </c>
      <c r="N378" s="2" t="s">
        <v>7</v>
      </c>
      <c r="O378" s="2" t="s">
        <v>22</v>
      </c>
      <c r="P378" s="2">
        <v>65100</v>
      </c>
      <c r="Q378" s="2">
        <v>1.7022660000000001</v>
      </c>
      <c r="R378" s="2">
        <v>1.81572</v>
      </c>
      <c r="S378" s="2">
        <v>0.113454</v>
      </c>
      <c r="T378" s="2">
        <v>113.45399999999999</v>
      </c>
    </row>
    <row r="379" spans="13:20">
      <c r="M379" s="2">
        <v>43691</v>
      </c>
      <c r="N379" s="2" t="s">
        <v>65</v>
      </c>
      <c r="O379" s="2" t="s">
        <v>51</v>
      </c>
      <c r="P379" s="2">
        <v>110430</v>
      </c>
      <c r="Q379" s="2">
        <v>1.419999</v>
      </c>
      <c r="R379" s="2">
        <v>1.5710230000000001</v>
      </c>
      <c r="S379" s="2">
        <v>0.15102399999999999</v>
      </c>
      <c r="T379" s="2">
        <v>151.024</v>
      </c>
    </row>
    <row r="380" spans="13:20">
      <c r="M380" s="2">
        <v>39685</v>
      </c>
      <c r="N380" s="2" t="s">
        <v>65</v>
      </c>
      <c r="O380" s="2" t="s">
        <v>69</v>
      </c>
      <c r="P380" s="2">
        <v>153292</v>
      </c>
      <c r="Q380" s="2">
        <v>1.689999</v>
      </c>
      <c r="R380" s="2">
        <v>1.8550219999999999</v>
      </c>
      <c r="S380" s="2">
        <v>0.165023</v>
      </c>
      <c r="T380" s="2">
        <v>165.023</v>
      </c>
    </row>
    <row r="381" spans="13:20">
      <c r="M381" s="2">
        <v>41212</v>
      </c>
      <c r="N381" s="2" t="s">
        <v>24</v>
      </c>
      <c r="O381" s="2" t="s">
        <v>51</v>
      </c>
      <c r="P381" s="2">
        <v>109774</v>
      </c>
      <c r="Q381" s="2">
        <v>1.4322680000000001</v>
      </c>
      <c r="R381" s="2">
        <v>1.5710230000000001</v>
      </c>
      <c r="S381" s="2">
        <v>0.13875499999999999</v>
      </c>
      <c r="T381" s="2">
        <v>138.755</v>
      </c>
    </row>
    <row r="382" spans="13:20">
      <c r="M382" s="2">
        <v>42284</v>
      </c>
      <c r="N382" s="2" t="s">
        <v>24</v>
      </c>
      <c r="O382" s="2" t="s">
        <v>69</v>
      </c>
      <c r="P382" s="2">
        <v>43700</v>
      </c>
      <c r="Q382" s="2">
        <v>1.702231</v>
      </c>
      <c r="R382" s="2">
        <v>1.8550219999999999</v>
      </c>
      <c r="S382" s="2">
        <v>0.15279100000000001</v>
      </c>
      <c r="T382" s="2">
        <v>152.791</v>
      </c>
    </row>
    <row r="383" spans="13:20">
      <c r="M383" s="2">
        <v>33990</v>
      </c>
      <c r="N383" s="2" t="s">
        <v>64</v>
      </c>
      <c r="O383" s="2" t="s">
        <v>50</v>
      </c>
      <c r="P383" s="2">
        <v>350184</v>
      </c>
      <c r="Q383" s="2">
        <v>1.419999</v>
      </c>
      <c r="R383" s="2">
        <v>1.5307440000000001</v>
      </c>
      <c r="S383" s="2">
        <v>0.110745</v>
      </c>
      <c r="T383" s="2">
        <v>110.745</v>
      </c>
    </row>
    <row r="384" spans="13:20">
      <c r="M384" s="2">
        <v>34559</v>
      </c>
      <c r="N384" s="2" t="s">
        <v>64</v>
      </c>
      <c r="O384" s="2" t="s">
        <v>48</v>
      </c>
      <c r="P384" s="2">
        <v>47944</v>
      </c>
      <c r="Q384" s="2">
        <v>1.432483</v>
      </c>
      <c r="R384" s="2">
        <v>1.5307390000000001</v>
      </c>
      <c r="S384" s="2">
        <v>9.8255999999999996E-2</v>
      </c>
      <c r="T384" s="2">
        <v>98.256</v>
      </c>
    </row>
    <row r="385" spans="13:20">
      <c r="M385" s="2">
        <v>56867</v>
      </c>
      <c r="N385" s="2" t="s">
        <v>64</v>
      </c>
      <c r="O385" s="2" t="s">
        <v>47</v>
      </c>
      <c r="P385" s="2">
        <v>37444</v>
      </c>
      <c r="Q385" s="2">
        <v>1.7024729999999999</v>
      </c>
      <c r="R385" s="2">
        <v>1.8590169999999999</v>
      </c>
      <c r="S385" s="2">
        <v>0.15654399999999999</v>
      </c>
      <c r="T385" s="2">
        <v>156.54400000000001</v>
      </c>
    </row>
    <row r="386" spans="13:20">
      <c r="M386" s="2">
        <v>60240</v>
      </c>
      <c r="N386" s="2" t="s">
        <v>8</v>
      </c>
      <c r="O386" s="2" t="s">
        <v>50</v>
      </c>
      <c r="P386" s="2">
        <v>103952</v>
      </c>
      <c r="Q386" s="2">
        <v>1.4322429999999999</v>
      </c>
      <c r="R386" s="2">
        <v>1.5307440000000001</v>
      </c>
      <c r="S386" s="2">
        <v>9.8501000000000005E-2</v>
      </c>
      <c r="T386" s="2">
        <v>98.501000000000005</v>
      </c>
    </row>
    <row r="387" spans="13:20">
      <c r="M387" s="2">
        <v>45474</v>
      </c>
      <c r="N387" s="2" t="s">
        <v>8</v>
      </c>
      <c r="O387" s="2" t="s">
        <v>49</v>
      </c>
      <c r="P387" s="2">
        <v>175414</v>
      </c>
      <c r="Q387" s="2">
        <v>1.7022330000000001</v>
      </c>
      <c r="R387" s="2">
        <v>1.859022</v>
      </c>
      <c r="S387" s="2">
        <v>0.15678900000000001</v>
      </c>
      <c r="T387" s="2">
        <v>156.78899999999999</v>
      </c>
    </row>
    <row r="388" spans="13:20">
      <c r="M388" s="2">
        <v>42004</v>
      </c>
      <c r="N388" s="2" t="s">
        <v>67</v>
      </c>
      <c r="O388" s="2" t="s">
        <v>46</v>
      </c>
      <c r="P388" s="2">
        <v>233118</v>
      </c>
      <c r="Q388" s="2">
        <v>1.419999</v>
      </c>
      <c r="R388" s="2">
        <v>1.527021</v>
      </c>
      <c r="S388" s="2">
        <v>0.10702200000000001</v>
      </c>
      <c r="T388" s="2">
        <v>107.02200000000001</v>
      </c>
    </row>
    <row r="389" spans="13:20">
      <c r="M389" s="2">
        <v>42005</v>
      </c>
      <c r="N389" s="2" t="s">
        <v>67</v>
      </c>
      <c r="O389" s="2" t="s">
        <v>46</v>
      </c>
      <c r="P389" s="2">
        <v>126876</v>
      </c>
      <c r="Q389" s="2">
        <v>1.689999</v>
      </c>
      <c r="R389" s="2">
        <v>1.815898</v>
      </c>
      <c r="S389" s="2">
        <v>0.12589900000000001</v>
      </c>
      <c r="T389" s="2">
        <v>125.899</v>
      </c>
    </row>
    <row r="390" spans="13:20">
      <c r="M390" s="2">
        <v>43980</v>
      </c>
      <c r="N390" s="2" t="s">
        <v>23</v>
      </c>
      <c r="O390" s="2" t="s">
        <v>46</v>
      </c>
      <c r="P390" s="2">
        <v>78928</v>
      </c>
      <c r="Q390" s="2">
        <v>1.432266</v>
      </c>
      <c r="R390" s="2">
        <v>1.527021</v>
      </c>
      <c r="S390" s="2">
        <v>9.4755000000000006E-2</v>
      </c>
      <c r="T390" s="2">
        <v>94.754999999999995</v>
      </c>
    </row>
    <row r="391" spans="13:20">
      <c r="M391" s="2">
        <v>42952</v>
      </c>
      <c r="N391" s="2" t="s">
        <v>23</v>
      </c>
      <c r="O391" s="2" t="s">
        <v>46</v>
      </c>
      <c r="P391" s="2">
        <v>80430</v>
      </c>
      <c r="Q391" s="2">
        <v>1.702256</v>
      </c>
      <c r="R391" s="2">
        <v>1.815898</v>
      </c>
      <c r="S391" s="2">
        <v>0.11364200000000001</v>
      </c>
      <c r="T391" s="2">
        <v>113.642</v>
      </c>
    </row>
    <row r="392" spans="13:20">
      <c r="M392" s="2">
        <v>33415</v>
      </c>
      <c r="N392" s="2" t="s">
        <v>74</v>
      </c>
      <c r="O392" s="2" t="s">
        <v>7</v>
      </c>
      <c r="P392" s="2">
        <v>203402</v>
      </c>
      <c r="Q392" s="2">
        <v>1.419999</v>
      </c>
      <c r="R392" s="2">
        <v>1.507174</v>
      </c>
      <c r="S392" s="2">
        <v>8.7175000000000002E-2</v>
      </c>
      <c r="T392" s="2">
        <v>87.174999999999997</v>
      </c>
    </row>
    <row r="393" spans="13:20">
      <c r="M393" s="2">
        <v>49028</v>
      </c>
      <c r="N393" s="2" t="s">
        <v>74</v>
      </c>
      <c r="O393" s="2" t="s">
        <v>50</v>
      </c>
      <c r="P393" s="2">
        <v>82588</v>
      </c>
      <c r="Q393" s="2">
        <v>1.689999</v>
      </c>
      <c r="R393" s="2">
        <v>1.820384</v>
      </c>
      <c r="S393" s="2">
        <v>0.130385</v>
      </c>
      <c r="T393" s="2">
        <v>130.38499999999999</v>
      </c>
    </row>
    <row r="394" spans="13:20">
      <c r="M394" s="2">
        <v>45089</v>
      </c>
      <c r="N394" s="2" t="s">
        <v>73</v>
      </c>
      <c r="O394" s="2" t="s">
        <v>7</v>
      </c>
      <c r="P394" s="2">
        <v>186286</v>
      </c>
      <c r="Q394" s="2">
        <v>1.4322330000000001</v>
      </c>
      <c r="R394" s="2">
        <v>1.507174</v>
      </c>
      <c r="S394" s="2">
        <v>7.4940999999999994E-2</v>
      </c>
      <c r="T394" s="2">
        <v>74.941000000000003</v>
      </c>
    </row>
    <row r="395" spans="13:20">
      <c r="M395" s="2">
        <v>35011</v>
      </c>
      <c r="N395" s="2" t="s">
        <v>73</v>
      </c>
      <c r="O395" s="2" t="s">
        <v>50</v>
      </c>
      <c r="P395" s="2">
        <v>75414</v>
      </c>
      <c r="Q395" s="2">
        <v>1.7022440000000001</v>
      </c>
      <c r="R395" s="2">
        <v>1.820384</v>
      </c>
      <c r="S395" s="2">
        <v>0.11814</v>
      </c>
      <c r="T395" s="2">
        <v>118.14</v>
      </c>
    </row>
    <row r="396" spans="13:20">
      <c r="M396" s="2">
        <v>45615</v>
      </c>
      <c r="N396" s="2" t="s">
        <v>73</v>
      </c>
      <c r="O396" s="2" t="s">
        <v>46</v>
      </c>
      <c r="P396" s="2">
        <v>60780</v>
      </c>
      <c r="Q396" s="2">
        <v>2.0629629999999999</v>
      </c>
      <c r="R396" s="2">
        <v>2.211023</v>
      </c>
      <c r="S396" s="2">
        <v>0.14806</v>
      </c>
      <c r="T396" s="2">
        <v>148.06</v>
      </c>
    </row>
    <row r="397" spans="13:20">
      <c r="M397" s="2">
        <v>55168</v>
      </c>
      <c r="N397" s="2" t="s">
        <v>61</v>
      </c>
      <c r="O397" s="2" t="s">
        <v>16</v>
      </c>
      <c r="P397" s="2">
        <v>113558</v>
      </c>
      <c r="Q397" s="2">
        <v>1.419999</v>
      </c>
      <c r="R397" s="2">
        <v>1.5710219999999999</v>
      </c>
      <c r="S397" s="2">
        <v>0.15102299999999999</v>
      </c>
      <c r="T397" s="2">
        <v>151.023</v>
      </c>
    </row>
    <row r="398" spans="13:20">
      <c r="M398" s="2">
        <v>52874</v>
      </c>
      <c r="N398" s="2" t="s">
        <v>61</v>
      </c>
      <c r="O398" s="2" t="s">
        <v>8</v>
      </c>
      <c r="P398" s="2">
        <v>122632</v>
      </c>
      <c r="Q398" s="2">
        <v>1.689999</v>
      </c>
      <c r="R398" s="2">
        <v>1.8550230000000001</v>
      </c>
      <c r="S398" s="2">
        <v>0.165024</v>
      </c>
      <c r="T398" s="2">
        <v>165.024</v>
      </c>
    </row>
    <row r="399" spans="13:20">
      <c r="M399" s="2">
        <v>49998</v>
      </c>
      <c r="N399" s="2" t="s">
        <v>60</v>
      </c>
      <c r="O399" s="2" t="s">
        <v>16</v>
      </c>
      <c r="P399" s="2">
        <v>99136</v>
      </c>
      <c r="Q399" s="2">
        <v>1.4322550000000001</v>
      </c>
      <c r="R399" s="2">
        <v>1.5710219999999999</v>
      </c>
      <c r="S399" s="2">
        <v>0.138767</v>
      </c>
      <c r="T399" s="2">
        <v>138.767</v>
      </c>
    </row>
    <row r="400" spans="13:20">
      <c r="M400" s="2">
        <v>56692</v>
      </c>
      <c r="N400" s="2" t="s">
        <v>60</v>
      </c>
      <c r="O400" s="2" t="s">
        <v>8</v>
      </c>
      <c r="P400" s="2">
        <v>40248</v>
      </c>
      <c r="Q400" s="2">
        <v>1.7022660000000001</v>
      </c>
      <c r="R400" s="2">
        <v>1.8550230000000001</v>
      </c>
      <c r="S400" s="2">
        <v>0.152757</v>
      </c>
      <c r="T400" s="2">
        <v>152.75700000000001</v>
      </c>
    </row>
    <row r="401" spans="13:20">
      <c r="M401" s="2">
        <v>43402</v>
      </c>
      <c r="N401" s="2" t="s">
        <v>46</v>
      </c>
      <c r="O401" s="2" t="s">
        <v>73</v>
      </c>
      <c r="P401" s="2">
        <v>157970</v>
      </c>
      <c r="Q401" s="2">
        <v>1.419999</v>
      </c>
      <c r="R401" s="2">
        <v>1.5330539999999999</v>
      </c>
      <c r="S401" s="2">
        <v>0.113055</v>
      </c>
      <c r="T401" s="2">
        <v>113.05500000000001</v>
      </c>
    </row>
    <row r="402" spans="13:20">
      <c r="M402" s="2">
        <v>50075</v>
      </c>
      <c r="N402" s="2" t="s">
        <v>46</v>
      </c>
      <c r="O402" s="2" t="s">
        <v>74</v>
      </c>
      <c r="P402" s="2">
        <v>83992</v>
      </c>
      <c r="Q402" s="2">
        <v>1.432471</v>
      </c>
      <c r="R402" s="2">
        <v>1.53305</v>
      </c>
      <c r="S402" s="2">
        <v>0.100579</v>
      </c>
      <c r="T402" s="2">
        <v>100.57899999999999</v>
      </c>
    </row>
    <row r="403" spans="13:20">
      <c r="M403" s="2">
        <v>60174</v>
      </c>
      <c r="N403" s="2" t="s">
        <v>46</v>
      </c>
      <c r="O403" s="2" t="s">
        <v>22</v>
      </c>
      <c r="P403" s="2">
        <v>186832</v>
      </c>
      <c r="Q403" s="2">
        <v>1.649999</v>
      </c>
      <c r="R403" s="2">
        <v>1.8150219999999999</v>
      </c>
      <c r="S403" s="2">
        <v>0.165023</v>
      </c>
      <c r="T403" s="2">
        <v>165.023</v>
      </c>
    </row>
    <row r="404" spans="13:20">
      <c r="M404" s="2">
        <v>58368</v>
      </c>
      <c r="N404" s="2" t="s">
        <v>46</v>
      </c>
      <c r="O404" s="2" t="s">
        <v>71</v>
      </c>
      <c r="P404" s="2">
        <v>58906</v>
      </c>
      <c r="Q404" s="2">
        <v>1.6625179999999999</v>
      </c>
      <c r="R404" s="2">
        <v>1.8150170000000001</v>
      </c>
      <c r="S404" s="2">
        <v>0.152499</v>
      </c>
      <c r="T404" s="2">
        <v>152.499</v>
      </c>
    </row>
    <row r="405" spans="13:20">
      <c r="M405" s="2">
        <v>51195</v>
      </c>
      <c r="N405" s="2" t="s">
        <v>46</v>
      </c>
      <c r="O405" s="2" t="s">
        <v>69</v>
      </c>
      <c r="P405" s="2">
        <v>102920</v>
      </c>
      <c r="Q405" s="2">
        <v>2.2099989999999998</v>
      </c>
      <c r="R405" s="2">
        <v>2.3670260000000001</v>
      </c>
      <c r="S405" s="2">
        <v>0.157027</v>
      </c>
      <c r="T405" s="2">
        <v>157.02699999999999</v>
      </c>
    </row>
    <row r="406" spans="13:20">
      <c r="M406" s="2">
        <v>35875</v>
      </c>
      <c r="N406" s="2" t="s">
        <v>46</v>
      </c>
      <c r="O406" s="2" t="s">
        <v>70</v>
      </c>
      <c r="P406" s="2">
        <v>256170</v>
      </c>
      <c r="Q406" s="2">
        <v>2.2224849999999998</v>
      </c>
      <c r="R406" s="2">
        <v>2.3670209999999998</v>
      </c>
      <c r="S406" s="2">
        <v>0.144536</v>
      </c>
      <c r="T406" s="2">
        <v>144.536</v>
      </c>
    </row>
    <row r="407" spans="13:20">
      <c r="M407" s="2">
        <v>44209</v>
      </c>
      <c r="N407" s="2" t="s">
        <v>54</v>
      </c>
      <c r="O407" s="2" t="s">
        <v>73</v>
      </c>
      <c r="P407" s="2">
        <v>82056</v>
      </c>
      <c r="Q407" s="2">
        <v>1.432231</v>
      </c>
      <c r="R407" s="2">
        <v>1.5330539999999999</v>
      </c>
      <c r="S407" s="2">
        <v>0.100823</v>
      </c>
      <c r="T407" s="2">
        <v>100.82299999999999</v>
      </c>
    </row>
    <row r="408" spans="13:20">
      <c r="M408" s="2">
        <v>33130</v>
      </c>
      <c r="N408" s="2" t="s">
        <v>54</v>
      </c>
      <c r="O408" s="2" t="s">
        <v>22</v>
      </c>
      <c r="P408" s="2">
        <v>39008</v>
      </c>
      <c r="Q408" s="2">
        <v>1.662277</v>
      </c>
      <c r="R408" s="2">
        <v>1.8150219999999999</v>
      </c>
      <c r="S408" s="2">
        <v>0.15274499999999999</v>
      </c>
      <c r="T408" s="2">
        <v>152.745</v>
      </c>
    </row>
    <row r="409" spans="13:20">
      <c r="M409" s="2">
        <v>46675</v>
      </c>
      <c r="N409" s="2" t="s">
        <v>54</v>
      </c>
      <c r="O409" s="2" t="s">
        <v>69</v>
      </c>
      <c r="P409" s="2">
        <v>66726</v>
      </c>
      <c r="Q409" s="2">
        <v>2.2222439999999999</v>
      </c>
      <c r="R409" s="2">
        <v>2.3670260000000001</v>
      </c>
      <c r="S409" s="2">
        <v>0.14478199999999999</v>
      </c>
      <c r="T409" s="2">
        <v>144.78200000000001</v>
      </c>
    </row>
    <row r="410" spans="13:20">
      <c r="M410" s="2">
        <v>49225</v>
      </c>
      <c r="N410" s="2" t="s">
        <v>49</v>
      </c>
      <c r="O410" s="2" t="s">
        <v>62</v>
      </c>
      <c r="P410" s="2">
        <v>133518</v>
      </c>
      <c r="Q410" s="2">
        <v>1.419999</v>
      </c>
      <c r="R410" s="2">
        <v>1.5670219999999999</v>
      </c>
      <c r="S410" s="2">
        <v>0.14702299999999999</v>
      </c>
      <c r="T410" s="2">
        <v>147.023</v>
      </c>
    </row>
    <row r="411" spans="13:20">
      <c r="M411" s="2">
        <v>53081</v>
      </c>
      <c r="N411" s="2" t="s">
        <v>49</v>
      </c>
      <c r="O411" s="2" t="s">
        <v>63</v>
      </c>
      <c r="P411" s="2">
        <v>77488</v>
      </c>
      <c r="Q411" s="2">
        <v>1.432518</v>
      </c>
      <c r="R411" s="2">
        <v>1.5670170000000001</v>
      </c>
      <c r="S411" s="2">
        <v>0.13449900000000001</v>
      </c>
      <c r="T411" s="2">
        <v>134.499</v>
      </c>
    </row>
    <row r="412" spans="13:20">
      <c r="M412" s="2">
        <v>41591</v>
      </c>
      <c r="N412" s="2" t="s">
        <v>49</v>
      </c>
      <c r="O412" s="2" t="s">
        <v>16</v>
      </c>
      <c r="P412" s="2">
        <v>100984</v>
      </c>
      <c r="Q412" s="2">
        <v>1.629999</v>
      </c>
      <c r="R412" s="2">
        <v>1.7950219999999999</v>
      </c>
      <c r="S412" s="2">
        <v>0.165023</v>
      </c>
      <c r="T412" s="2">
        <v>165.023</v>
      </c>
    </row>
    <row r="413" spans="13:20">
      <c r="M413" s="2">
        <v>42644</v>
      </c>
      <c r="N413" s="2" t="s">
        <v>49</v>
      </c>
      <c r="O413" s="2" t="s">
        <v>52</v>
      </c>
      <c r="P413" s="2">
        <v>75800</v>
      </c>
      <c r="Q413" s="2">
        <v>1.6424730000000001</v>
      </c>
      <c r="R413" s="2">
        <v>1.7950170000000001</v>
      </c>
      <c r="S413" s="2">
        <v>0.15254400000000001</v>
      </c>
      <c r="T413" s="2">
        <v>152.54400000000001</v>
      </c>
    </row>
    <row r="414" spans="13:20">
      <c r="M414" s="2">
        <v>51921</v>
      </c>
      <c r="N414" s="2" t="s">
        <v>49</v>
      </c>
      <c r="O414" s="2" t="s">
        <v>15</v>
      </c>
      <c r="P414" s="2">
        <v>46444</v>
      </c>
      <c r="Q414" s="2">
        <v>1.6501760000000001</v>
      </c>
      <c r="R414" s="2">
        <v>2.0310220000000001</v>
      </c>
      <c r="S414" s="2">
        <v>0.38084600000000002</v>
      </c>
      <c r="T414" s="2">
        <v>380.846</v>
      </c>
    </row>
    <row r="415" spans="13:20">
      <c r="M415" s="2">
        <v>37059</v>
      </c>
      <c r="N415" s="2" t="s">
        <v>49</v>
      </c>
      <c r="O415" s="2" t="s">
        <v>68</v>
      </c>
      <c r="P415" s="2">
        <v>37948</v>
      </c>
      <c r="Q415" s="2">
        <v>1.662893</v>
      </c>
      <c r="R415" s="2">
        <v>2.0310169999999999</v>
      </c>
      <c r="S415" s="2">
        <v>0.36812400000000001</v>
      </c>
      <c r="T415" s="2">
        <v>368.12400000000002</v>
      </c>
    </row>
    <row r="416" spans="13:20">
      <c r="M416" s="2">
        <v>51922</v>
      </c>
      <c r="N416" s="2" t="s">
        <v>49</v>
      </c>
      <c r="O416" s="2" t="s">
        <v>15</v>
      </c>
      <c r="P416" s="2">
        <v>147594</v>
      </c>
      <c r="Q416" s="2">
        <v>2.2099989999999998</v>
      </c>
      <c r="R416" s="2">
        <v>2.3670230000000001</v>
      </c>
      <c r="S416" s="2">
        <v>0.157024</v>
      </c>
      <c r="T416" s="2">
        <v>157.024</v>
      </c>
    </row>
    <row r="417" spans="13:20">
      <c r="M417" s="2">
        <v>52387</v>
      </c>
      <c r="N417" s="2" t="s">
        <v>49</v>
      </c>
      <c r="O417" s="2" t="s">
        <v>68</v>
      </c>
      <c r="P417" s="2">
        <v>258044</v>
      </c>
      <c r="Q417" s="2">
        <v>2.2224710000000001</v>
      </c>
      <c r="R417" s="2">
        <v>2.3670179999999998</v>
      </c>
      <c r="S417" s="2">
        <v>0.14454700000000001</v>
      </c>
      <c r="T417" s="2">
        <v>144.547</v>
      </c>
    </row>
    <row r="418" spans="13:20">
      <c r="M418" s="2">
        <v>44677</v>
      </c>
      <c r="N418" s="2" t="s">
        <v>47</v>
      </c>
      <c r="O418" s="2" t="s">
        <v>62</v>
      </c>
      <c r="P418" s="2">
        <v>99198</v>
      </c>
      <c r="Q418" s="2">
        <v>1.4322779999999999</v>
      </c>
      <c r="R418" s="2">
        <v>1.5670219999999999</v>
      </c>
      <c r="S418" s="2">
        <v>0.134744</v>
      </c>
      <c r="T418" s="2">
        <v>134.744</v>
      </c>
    </row>
    <row r="419" spans="13:20">
      <c r="M419" s="2">
        <v>40749</v>
      </c>
      <c r="N419" s="2" t="s">
        <v>47</v>
      </c>
      <c r="O419" s="2" t="s">
        <v>16</v>
      </c>
      <c r="P419" s="2">
        <v>39008</v>
      </c>
      <c r="Q419" s="2">
        <v>1.6422330000000001</v>
      </c>
      <c r="R419" s="2">
        <v>1.7950219999999999</v>
      </c>
      <c r="S419" s="2">
        <v>0.15278900000000001</v>
      </c>
      <c r="T419" s="2">
        <v>152.78899999999999</v>
      </c>
    </row>
    <row r="420" spans="13:20">
      <c r="M420" s="2">
        <v>41498</v>
      </c>
      <c r="N420" s="2" t="s">
        <v>47</v>
      </c>
      <c r="O420" s="2" t="s">
        <v>15</v>
      </c>
      <c r="P420" s="2">
        <v>426788</v>
      </c>
      <c r="Q420" s="2">
        <v>1.6627799999999999</v>
      </c>
      <c r="R420" s="2">
        <v>2.0310220000000001</v>
      </c>
      <c r="S420" s="2">
        <v>0.36824200000000001</v>
      </c>
      <c r="T420" s="2">
        <v>368.24200000000002</v>
      </c>
    </row>
    <row r="421" spans="13:20">
      <c r="M421" s="2">
        <v>44009</v>
      </c>
      <c r="N421" s="2" t="s">
        <v>47</v>
      </c>
      <c r="O421" s="2" t="s">
        <v>15</v>
      </c>
      <c r="P421" s="2">
        <v>45264</v>
      </c>
      <c r="Q421" s="2">
        <v>2.2222309999999998</v>
      </c>
      <c r="R421" s="2">
        <v>2.3670230000000001</v>
      </c>
      <c r="S421" s="2">
        <v>0.144792</v>
      </c>
      <c r="T421" s="2">
        <v>144.792</v>
      </c>
    </row>
    <row r="422" spans="13:20">
      <c r="M422" s="2">
        <v>48056</v>
      </c>
      <c r="N422" s="2" t="s">
        <v>51</v>
      </c>
      <c r="O422" s="2" t="s">
        <v>69</v>
      </c>
      <c r="P422" s="2">
        <v>105738</v>
      </c>
      <c r="Q422" s="2">
        <v>1.419999</v>
      </c>
      <c r="R422" s="2">
        <v>1.5710230000000001</v>
      </c>
      <c r="S422" s="2">
        <v>0.15102399999999999</v>
      </c>
      <c r="T422" s="2">
        <v>151.024</v>
      </c>
    </row>
    <row r="423" spans="13:20">
      <c r="M423" s="2">
        <v>53297</v>
      </c>
      <c r="N423" s="2" t="s">
        <v>51</v>
      </c>
      <c r="O423" s="2" t="s">
        <v>70</v>
      </c>
      <c r="P423" s="2">
        <v>72858</v>
      </c>
      <c r="Q423" s="2">
        <v>1.4324950000000001</v>
      </c>
      <c r="R423" s="2">
        <v>1.571018</v>
      </c>
      <c r="S423" s="2">
        <v>0.13852300000000001</v>
      </c>
      <c r="T423" s="2">
        <v>138.523</v>
      </c>
    </row>
    <row r="424" spans="13:20">
      <c r="M424" s="2">
        <v>56464</v>
      </c>
      <c r="N424" s="2" t="s">
        <v>51</v>
      </c>
      <c r="O424" s="2" t="s">
        <v>7</v>
      </c>
      <c r="P424" s="2">
        <v>105552</v>
      </c>
      <c r="Q424" s="2">
        <v>1.629999</v>
      </c>
      <c r="R424" s="2">
        <v>1.7990219999999999</v>
      </c>
      <c r="S424" s="2">
        <v>0.16902300000000001</v>
      </c>
      <c r="T424" s="2">
        <v>169.023</v>
      </c>
    </row>
    <row r="425" spans="13:20">
      <c r="M425" s="2">
        <v>48749</v>
      </c>
      <c r="N425" s="2" t="s">
        <v>51</v>
      </c>
      <c r="O425" s="2" t="s">
        <v>72</v>
      </c>
      <c r="P425" s="2">
        <v>161262</v>
      </c>
      <c r="Q425" s="2">
        <v>1.642471</v>
      </c>
      <c r="R425" s="2">
        <v>1.7990170000000001</v>
      </c>
      <c r="S425" s="2">
        <v>0.15654599999999999</v>
      </c>
      <c r="T425" s="2">
        <v>156.54599999999999</v>
      </c>
    </row>
    <row r="426" spans="13:20">
      <c r="M426" s="2">
        <v>48312</v>
      </c>
      <c r="N426" s="2" t="s">
        <v>51</v>
      </c>
      <c r="O426" s="2" t="s">
        <v>8</v>
      </c>
      <c r="P426" s="2">
        <v>46444</v>
      </c>
      <c r="Q426" s="2">
        <v>1.650272</v>
      </c>
      <c r="R426" s="2">
        <v>2.0110220000000001</v>
      </c>
      <c r="S426" s="2">
        <v>0.36075000000000002</v>
      </c>
      <c r="T426" s="2">
        <v>360.75</v>
      </c>
    </row>
    <row r="427" spans="13:20">
      <c r="M427" s="2">
        <v>57391</v>
      </c>
      <c r="N427" s="2" t="s">
        <v>51</v>
      </c>
      <c r="O427" s="2" t="s">
        <v>64</v>
      </c>
      <c r="P427" s="2">
        <v>58874</v>
      </c>
      <c r="Q427" s="2">
        <v>1.6630819999999999</v>
      </c>
      <c r="R427" s="2">
        <v>2.0110169999999998</v>
      </c>
      <c r="S427" s="2">
        <v>0.34793499999999999</v>
      </c>
      <c r="T427" s="2">
        <v>347.935</v>
      </c>
    </row>
    <row r="428" spans="13:20">
      <c r="M428" s="2">
        <v>56466</v>
      </c>
      <c r="N428" s="2" t="s">
        <v>51</v>
      </c>
      <c r="O428" s="2" t="s">
        <v>7</v>
      </c>
      <c r="P428" s="2">
        <v>100970</v>
      </c>
      <c r="Q428" s="2">
        <v>2.2099989999999998</v>
      </c>
      <c r="R428" s="2">
        <v>2.367022</v>
      </c>
      <c r="S428" s="2">
        <v>0.157023</v>
      </c>
      <c r="T428" s="2">
        <v>157.023</v>
      </c>
    </row>
    <row r="429" spans="13:20">
      <c r="M429" s="2">
        <v>46216</v>
      </c>
      <c r="N429" s="2" t="s">
        <v>51</v>
      </c>
      <c r="O429" s="2" t="s">
        <v>72</v>
      </c>
      <c r="P429" s="2">
        <v>264376</v>
      </c>
      <c r="Q429" s="2">
        <v>2.2224979999999999</v>
      </c>
      <c r="R429" s="2">
        <v>2.3670170000000001</v>
      </c>
      <c r="S429" s="2">
        <v>0.14451900000000001</v>
      </c>
      <c r="T429" s="2">
        <v>144.51900000000001</v>
      </c>
    </row>
    <row r="430" spans="13:20">
      <c r="M430" s="2">
        <v>39138</v>
      </c>
      <c r="N430" s="2" t="s">
        <v>55</v>
      </c>
      <c r="O430" s="2" t="s">
        <v>69</v>
      </c>
      <c r="P430" s="2">
        <v>99136</v>
      </c>
      <c r="Q430" s="2">
        <v>1.4322550000000001</v>
      </c>
      <c r="R430" s="2">
        <v>1.5710230000000001</v>
      </c>
      <c r="S430" s="2">
        <v>0.138768</v>
      </c>
      <c r="T430" s="2">
        <v>138.768</v>
      </c>
    </row>
    <row r="431" spans="13:20">
      <c r="M431" s="2">
        <v>34572</v>
      </c>
      <c r="N431" s="2" t="s">
        <v>55</v>
      </c>
      <c r="O431" s="2" t="s">
        <v>7</v>
      </c>
      <c r="P431" s="2">
        <v>180044</v>
      </c>
      <c r="Q431" s="2">
        <v>1.642231</v>
      </c>
      <c r="R431" s="2">
        <v>1.7990219999999999</v>
      </c>
      <c r="S431" s="2">
        <v>0.15679100000000001</v>
      </c>
      <c r="T431" s="2">
        <v>156.791</v>
      </c>
    </row>
    <row r="432" spans="13:20">
      <c r="M432" s="2">
        <v>41353</v>
      </c>
      <c r="N432" s="2" t="s">
        <v>55</v>
      </c>
      <c r="O432" s="2" t="s">
        <v>8</v>
      </c>
      <c r="P432" s="2">
        <v>397920</v>
      </c>
      <c r="Q432" s="2">
        <v>1.662984</v>
      </c>
      <c r="R432" s="2">
        <v>2.0110220000000001</v>
      </c>
      <c r="S432" s="2">
        <v>0.34803800000000001</v>
      </c>
      <c r="T432" s="2">
        <v>348.03800000000001</v>
      </c>
    </row>
    <row r="433" spans="13:20">
      <c r="M433" s="2">
        <v>55417</v>
      </c>
      <c r="N433" s="2" t="s">
        <v>55</v>
      </c>
      <c r="O433" s="2" t="s">
        <v>7</v>
      </c>
      <c r="P433" s="2">
        <v>66726</v>
      </c>
      <c r="Q433" s="2">
        <v>2.2222580000000001</v>
      </c>
      <c r="R433" s="2">
        <v>2.367022</v>
      </c>
      <c r="S433" s="2">
        <v>0.144764</v>
      </c>
      <c r="T433" s="2">
        <v>144.76400000000001</v>
      </c>
    </row>
    <row r="434" spans="13:20">
      <c r="M434" s="2">
        <v>48712</v>
      </c>
      <c r="N434" s="2" t="s">
        <v>50</v>
      </c>
      <c r="O434" s="2" t="s">
        <v>22</v>
      </c>
      <c r="P434" s="2">
        <v>162986</v>
      </c>
      <c r="Q434" s="2">
        <v>1.419999</v>
      </c>
      <c r="R434" s="2">
        <v>1.533269</v>
      </c>
      <c r="S434" s="2">
        <v>0.11327</v>
      </c>
      <c r="T434" s="2">
        <v>113.27</v>
      </c>
    </row>
    <row r="435" spans="13:20">
      <c r="M435" s="2">
        <v>53134</v>
      </c>
      <c r="N435" s="2" t="s">
        <v>50</v>
      </c>
      <c r="O435" s="2" t="s">
        <v>71</v>
      </c>
      <c r="P435" s="2">
        <v>59464</v>
      </c>
      <c r="Q435" s="2">
        <v>1.4324730000000001</v>
      </c>
      <c r="R435" s="2">
        <v>1.533264</v>
      </c>
      <c r="S435" s="2">
        <v>0.10079100000000001</v>
      </c>
      <c r="T435" s="2">
        <v>100.791</v>
      </c>
    </row>
    <row r="436" spans="13:20">
      <c r="M436" s="2">
        <v>54330</v>
      </c>
      <c r="N436" s="2" t="s">
        <v>50</v>
      </c>
      <c r="O436" s="2" t="s">
        <v>24</v>
      </c>
      <c r="P436" s="2">
        <v>74892</v>
      </c>
      <c r="Q436" s="2">
        <v>1.629999</v>
      </c>
      <c r="R436" s="2">
        <v>1.763323</v>
      </c>
      <c r="S436" s="2">
        <v>0.133324</v>
      </c>
      <c r="T436" s="2">
        <v>133.32400000000001</v>
      </c>
    </row>
    <row r="437" spans="13:20">
      <c r="M437" s="2">
        <v>46949</v>
      </c>
      <c r="N437" s="2" t="s">
        <v>50</v>
      </c>
      <c r="O437" s="2" t="s">
        <v>65</v>
      </c>
      <c r="P437" s="2">
        <v>170398</v>
      </c>
      <c r="Q437" s="2">
        <v>1.6425069999999999</v>
      </c>
      <c r="R437" s="2">
        <v>1.7633179999999999</v>
      </c>
      <c r="S437" s="2">
        <v>0.120811</v>
      </c>
      <c r="T437" s="2">
        <v>120.81100000000001</v>
      </c>
    </row>
    <row r="438" spans="13:20">
      <c r="M438" s="2">
        <v>56888</v>
      </c>
      <c r="N438" s="2" t="s">
        <v>50</v>
      </c>
      <c r="O438" s="2" t="s">
        <v>69</v>
      </c>
      <c r="P438" s="2">
        <v>52308</v>
      </c>
      <c r="Q438" s="2">
        <v>1.6500410000000001</v>
      </c>
      <c r="R438" s="2">
        <v>2.0590220000000001</v>
      </c>
      <c r="S438" s="2">
        <v>0.40898099999999998</v>
      </c>
      <c r="T438" s="2">
        <v>408.98099999999999</v>
      </c>
    </row>
    <row r="439" spans="13:20">
      <c r="M439" s="2">
        <v>40966</v>
      </c>
      <c r="N439" s="2" t="s">
        <v>50</v>
      </c>
      <c r="O439" s="2" t="s">
        <v>70</v>
      </c>
      <c r="P439" s="2">
        <v>244352</v>
      </c>
      <c r="Q439" s="2">
        <v>1.663049</v>
      </c>
      <c r="R439" s="2">
        <v>2.0590169999999999</v>
      </c>
      <c r="S439" s="2">
        <v>0.39596799999999999</v>
      </c>
      <c r="T439" s="2">
        <v>395.96800000000002</v>
      </c>
    </row>
    <row r="440" spans="13:20">
      <c r="M440" s="2">
        <v>54033</v>
      </c>
      <c r="N440" s="2" t="s">
        <v>50</v>
      </c>
      <c r="O440" s="2" t="s">
        <v>16</v>
      </c>
      <c r="P440" s="2">
        <v>102982</v>
      </c>
      <c r="Q440" s="2">
        <v>2.2099989999999998</v>
      </c>
      <c r="R440" s="2">
        <v>2.363022</v>
      </c>
      <c r="S440" s="2">
        <v>0.15302299999999999</v>
      </c>
      <c r="T440" s="2">
        <v>153.023</v>
      </c>
    </row>
    <row r="441" spans="13:20">
      <c r="M441" s="2">
        <v>56046</v>
      </c>
      <c r="N441" s="2" t="s">
        <v>50</v>
      </c>
      <c r="O441" s="2" t="s">
        <v>52</v>
      </c>
      <c r="P441" s="2">
        <v>267118</v>
      </c>
      <c r="Q441" s="2">
        <v>2.222483</v>
      </c>
      <c r="R441" s="2">
        <v>2.3630170000000001</v>
      </c>
      <c r="S441" s="2">
        <v>0.14053399999999999</v>
      </c>
      <c r="T441" s="2">
        <v>140.53399999999999</v>
      </c>
    </row>
    <row r="442" spans="13:20">
      <c r="M442" s="2">
        <v>33830</v>
      </c>
      <c r="N442" s="2" t="s">
        <v>48</v>
      </c>
      <c r="O442" s="2" t="s">
        <v>22</v>
      </c>
      <c r="P442" s="2">
        <v>111462</v>
      </c>
      <c r="Q442" s="2">
        <v>1.4322330000000001</v>
      </c>
      <c r="R442" s="2">
        <v>1.533269</v>
      </c>
      <c r="S442" s="2">
        <v>0.101036</v>
      </c>
      <c r="T442" s="2">
        <v>101.036</v>
      </c>
    </row>
    <row r="443" spans="13:20">
      <c r="M443" s="2">
        <v>33048</v>
      </c>
      <c r="N443" s="2" t="s">
        <v>48</v>
      </c>
      <c r="O443" s="2" t="s">
        <v>24</v>
      </c>
      <c r="P443" s="2">
        <v>104896</v>
      </c>
      <c r="Q443" s="2">
        <v>1.642266</v>
      </c>
      <c r="R443" s="2">
        <v>1.763323</v>
      </c>
      <c r="S443" s="2">
        <v>0.121057</v>
      </c>
      <c r="T443" s="2">
        <v>121.057</v>
      </c>
    </row>
    <row r="444" spans="13:20">
      <c r="M444" s="2">
        <v>35973</v>
      </c>
      <c r="N444" s="2" t="s">
        <v>48</v>
      </c>
      <c r="O444" s="2" t="s">
        <v>69</v>
      </c>
      <c r="P444" s="2">
        <v>137786</v>
      </c>
      <c r="Q444" s="2">
        <v>1.6626510000000001</v>
      </c>
      <c r="R444" s="2">
        <v>2.0590220000000001</v>
      </c>
      <c r="S444" s="2">
        <v>0.39637099999999997</v>
      </c>
      <c r="T444" s="2">
        <v>396.37099999999998</v>
      </c>
    </row>
    <row r="445" spans="13:20">
      <c r="M445" s="2">
        <v>39354</v>
      </c>
      <c r="N445" s="2" t="s">
        <v>48</v>
      </c>
      <c r="O445" s="2" t="s">
        <v>16</v>
      </c>
      <c r="P445" s="2">
        <v>63598</v>
      </c>
      <c r="Q445" s="2">
        <v>2.2222430000000002</v>
      </c>
      <c r="R445" s="2">
        <v>2.363022</v>
      </c>
      <c r="S445" s="2">
        <v>0.14077899999999999</v>
      </c>
      <c r="T445" s="2">
        <v>140.779</v>
      </c>
    </row>
    <row r="446" spans="13:20">
      <c r="M446" s="2">
        <v>45186</v>
      </c>
      <c r="N446" s="2" t="s">
        <v>16</v>
      </c>
      <c r="O446" s="2" t="s">
        <v>7</v>
      </c>
      <c r="P446" s="2">
        <v>144218</v>
      </c>
      <c r="Q446" s="2">
        <v>1.419999</v>
      </c>
      <c r="R446" s="2">
        <v>1.5328790000000001</v>
      </c>
      <c r="S446" s="2">
        <v>0.11287999999999999</v>
      </c>
      <c r="T446" s="2">
        <v>112.88</v>
      </c>
    </row>
    <row r="447" spans="13:20">
      <c r="M447" s="2">
        <v>41507</v>
      </c>
      <c r="N447" s="2" t="s">
        <v>16</v>
      </c>
      <c r="O447" s="2" t="s">
        <v>72</v>
      </c>
      <c r="P447" s="2">
        <v>93252</v>
      </c>
      <c r="Q447" s="2">
        <v>1.432471</v>
      </c>
      <c r="R447" s="2">
        <v>1.5328740000000001</v>
      </c>
      <c r="S447" s="2">
        <v>0.10040300000000001</v>
      </c>
      <c r="T447" s="2">
        <v>100.40300000000001</v>
      </c>
    </row>
    <row r="448" spans="13:20">
      <c r="M448" s="2">
        <v>50400</v>
      </c>
      <c r="N448" s="2" t="s">
        <v>16</v>
      </c>
      <c r="O448" s="2" t="s">
        <v>69</v>
      </c>
      <c r="P448" s="2">
        <v>229370</v>
      </c>
      <c r="Q448" s="2">
        <v>1.629999</v>
      </c>
      <c r="R448" s="2">
        <v>1.7950219999999999</v>
      </c>
      <c r="S448" s="2">
        <v>0.165023</v>
      </c>
      <c r="T448" s="2">
        <v>165.023</v>
      </c>
    </row>
    <row r="449" spans="13:20">
      <c r="M449" s="2">
        <v>33546</v>
      </c>
      <c r="N449" s="2" t="s">
        <v>16</v>
      </c>
      <c r="O449" s="2" t="s">
        <v>70</v>
      </c>
      <c r="P449" s="2">
        <v>146318</v>
      </c>
      <c r="Q449" s="2">
        <v>1.642471</v>
      </c>
      <c r="R449" s="2">
        <v>1.7950170000000001</v>
      </c>
      <c r="S449" s="2">
        <v>0.15254599999999999</v>
      </c>
      <c r="T449" s="2">
        <v>152.54599999999999</v>
      </c>
    </row>
    <row r="450" spans="13:20">
      <c r="M450" s="2">
        <v>46725</v>
      </c>
      <c r="N450" s="2" t="s">
        <v>16</v>
      </c>
      <c r="O450" s="2" t="s">
        <v>50</v>
      </c>
      <c r="P450" s="2">
        <v>46444</v>
      </c>
      <c r="Q450" s="2">
        <v>1.6501809999999999</v>
      </c>
      <c r="R450" s="2">
        <v>2.0310220000000001</v>
      </c>
      <c r="S450" s="2">
        <v>0.38084099999999999</v>
      </c>
      <c r="T450" s="2">
        <v>380.84100000000001</v>
      </c>
    </row>
    <row r="451" spans="13:20">
      <c r="M451" s="2">
        <v>52871</v>
      </c>
      <c r="N451" s="2" t="s">
        <v>16</v>
      </c>
      <c r="O451" s="2" t="s">
        <v>48</v>
      </c>
      <c r="P451" s="2">
        <v>37948</v>
      </c>
      <c r="Q451" s="2">
        <v>1.662957</v>
      </c>
      <c r="R451" s="2">
        <v>2.0310169999999999</v>
      </c>
      <c r="S451" s="2">
        <v>0.36806</v>
      </c>
      <c r="T451" s="2">
        <v>368.06</v>
      </c>
    </row>
    <row r="452" spans="13:20">
      <c r="M452" s="2">
        <v>46726</v>
      </c>
      <c r="N452" s="2" t="s">
        <v>16</v>
      </c>
      <c r="O452" s="2" t="s">
        <v>50</v>
      </c>
      <c r="P452" s="2">
        <v>229246</v>
      </c>
      <c r="Q452" s="2">
        <v>2.2099989999999998</v>
      </c>
      <c r="R452" s="2">
        <v>2.367022</v>
      </c>
      <c r="S452" s="2">
        <v>0.157023</v>
      </c>
      <c r="T452" s="2">
        <v>157.023</v>
      </c>
    </row>
    <row r="453" spans="13:20">
      <c r="M453" s="2">
        <v>50011</v>
      </c>
      <c r="N453" s="2" t="s">
        <v>16</v>
      </c>
      <c r="O453" s="2" t="s">
        <v>48</v>
      </c>
      <c r="P453" s="2">
        <v>100514</v>
      </c>
      <c r="Q453" s="2">
        <v>2.2224710000000001</v>
      </c>
      <c r="R453" s="2">
        <v>2.3670170000000001</v>
      </c>
      <c r="S453" s="2">
        <v>0.14454600000000001</v>
      </c>
      <c r="T453" s="2">
        <v>144.54599999999999</v>
      </c>
    </row>
    <row r="454" spans="13:20">
      <c r="M454" s="2">
        <v>55252</v>
      </c>
      <c r="N454" s="2" t="s">
        <v>52</v>
      </c>
      <c r="O454" s="2" t="s">
        <v>7</v>
      </c>
      <c r="P454" s="2">
        <v>100128</v>
      </c>
      <c r="Q454" s="2">
        <v>1.432231</v>
      </c>
      <c r="R454" s="2">
        <v>1.5328790000000001</v>
      </c>
      <c r="S454" s="2">
        <v>0.100648</v>
      </c>
      <c r="T454" s="2">
        <v>100.648</v>
      </c>
    </row>
    <row r="455" spans="13:20">
      <c r="M455" s="2">
        <v>38658</v>
      </c>
      <c r="N455" s="2" t="s">
        <v>52</v>
      </c>
      <c r="O455" s="2" t="s">
        <v>69</v>
      </c>
      <c r="P455" s="2">
        <v>112592</v>
      </c>
      <c r="Q455" s="2">
        <v>1.642231</v>
      </c>
      <c r="R455" s="2">
        <v>1.7950219999999999</v>
      </c>
      <c r="S455" s="2">
        <v>0.15279100000000001</v>
      </c>
      <c r="T455" s="2">
        <v>152.791</v>
      </c>
    </row>
    <row r="456" spans="13:20">
      <c r="M456" s="2">
        <v>52056</v>
      </c>
      <c r="N456" s="2" t="s">
        <v>52</v>
      </c>
      <c r="O456" s="2" t="s">
        <v>50</v>
      </c>
      <c r="P456" s="2">
        <v>426788</v>
      </c>
      <c r="Q456" s="2">
        <v>1.662728</v>
      </c>
      <c r="R456" s="2">
        <v>2.0310220000000001</v>
      </c>
      <c r="S456" s="2">
        <v>0.36829400000000001</v>
      </c>
      <c r="T456" s="2">
        <v>368.29399999999998</v>
      </c>
    </row>
    <row r="457" spans="13:20">
      <c r="M457" s="2">
        <v>58277</v>
      </c>
      <c r="N457" s="2" t="s">
        <v>52</v>
      </c>
      <c r="O457" s="2" t="s">
        <v>50</v>
      </c>
      <c r="P457" s="2">
        <v>139414</v>
      </c>
      <c r="Q457" s="2">
        <v>2.2222309999999998</v>
      </c>
      <c r="R457" s="2">
        <v>2.367022</v>
      </c>
      <c r="S457" s="2">
        <v>0.144791</v>
      </c>
      <c r="T457" s="2">
        <v>144.791</v>
      </c>
    </row>
    <row r="458" spans="13:20">
      <c r="M458" s="2">
        <v>43979</v>
      </c>
      <c r="N458" s="2" t="s">
        <v>26</v>
      </c>
      <c r="O458" s="2" t="s">
        <v>50</v>
      </c>
      <c r="P458" s="2">
        <v>102486</v>
      </c>
      <c r="Q458" s="2">
        <v>1.629999</v>
      </c>
      <c r="R458" s="2">
        <v>1.7640720000000001</v>
      </c>
      <c r="S458" s="2">
        <v>0.134073</v>
      </c>
      <c r="T458" s="2">
        <v>134.07300000000001</v>
      </c>
    </row>
    <row r="459" spans="13:20">
      <c r="M459" s="2">
        <v>33347</v>
      </c>
      <c r="N459" s="2" t="s">
        <v>26</v>
      </c>
      <c r="O459" s="2" t="s">
        <v>48</v>
      </c>
      <c r="P459" s="2">
        <v>163150</v>
      </c>
      <c r="Q459" s="2">
        <v>1.642474</v>
      </c>
      <c r="R459" s="2">
        <v>1.7640670000000001</v>
      </c>
      <c r="S459" s="2">
        <v>0.12159300000000001</v>
      </c>
      <c r="T459" s="2">
        <v>121.593</v>
      </c>
    </row>
    <row r="460" spans="13:20">
      <c r="M460" s="2">
        <v>42219</v>
      </c>
      <c r="N460" s="2" t="s">
        <v>26</v>
      </c>
      <c r="O460" s="2" t="s">
        <v>23</v>
      </c>
      <c r="P460" s="2">
        <v>64840</v>
      </c>
      <c r="Q460" s="2">
        <v>1.650209</v>
      </c>
      <c r="R460" s="2">
        <v>1.911022</v>
      </c>
      <c r="S460" s="2">
        <v>0.26081300000000002</v>
      </c>
      <c r="T460" s="2">
        <v>260.81299999999999</v>
      </c>
    </row>
    <row r="461" spans="13:20">
      <c r="M461" s="2">
        <v>33091</v>
      </c>
      <c r="N461" s="2" t="s">
        <v>26</v>
      </c>
      <c r="O461" s="2" t="s">
        <v>67</v>
      </c>
      <c r="P461" s="2">
        <v>98814</v>
      </c>
      <c r="Q461" s="2">
        <v>1.6630229999999999</v>
      </c>
      <c r="R461" s="2">
        <v>1.911017</v>
      </c>
      <c r="S461" s="2">
        <v>0.24799399999999999</v>
      </c>
      <c r="T461" s="2">
        <v>247.994</v>
      </c>
    </row>
    <row r="462" spans="13:20">
      <c r="M462" s="2">
        <v>42220</v>
      </c>
      <c r="N462" s="2" t="s">
        <v>26</v>
      </c>
      <c r="O462" s="2" t="s">
        <v>23</v>
      </c>
      <c r="P462" s="2">
        <v>279046</v>
      </c>
      <c r="Q462" s="2">
        <v>2.2099989999999998</v>
      </c>
      <c r="R462" s="2">
        <v>2.3293249999999999</v>
      </c>
      <c r="S462" s="2">
        <v>0.119326</v>
      </c>
      <c r="T462" s="2">
        <v>119.32599999999999</v>
      </c>
    </row>
    <row r="463" spans="13:20">
      <c r="M463" s="2">
        <v>38377</v>
      </c>
      <c r="N463" s="2" t="s">
        <v>26</v>
      </c>
      <c r="O463" s="2" t="s">
        <v>67</v>
      </c>
      <c r="P463" s="2">
        <v>140434</v>
      </c>
      <c r="Q463" s="2">
        <v>2.222486</v>
      </c>
      <c r="R463" s="2">
        <v>2.3293200000000001</v>
      </c>
      <c r="S463" s="2">
        <v>0.106834</v>
      </c>
      <c r="T463" s="2">
        <v>106.834</v>
      </c>
    </row>
    <row r="464" spans="13:20">
      <c r="M464" s="2">
        <v>38867</v>
      </c>
      <c r="N464" s="2" t="s">
        <v>66</v>
      </c>
      <c r="O464" s="2" t="s">
        <v>50</v>
      </c>
      <c r="P464" s="2">
        <v>227150</v>
      </c>
      <c r="Q464" s="2">
        <v>1.642234</v>
      </c>
      <c r="R464" s="2">
        <v>1.7640720000000001</v>
      </c>
      <c r="S464" s="2">
        <v>0.121838</v>
      </c>
      <c r="T464" s="2">
        <v>121.83799999999999</v>
      </c>
    </row>
    <row r="465" spans="13:20">
      <c r="M465" s="2">
        <v>57303</v>
      </c>
      <c r="N465" s="2" t="s">
        <v>66</v>
      </c>
      <c r="O465" s="2" t="s">
        <v>23</v>
      </c>
      <c r="P465" s="2">
        <v>34110</v>
      </c>
      <c r="Q465" s="2">
        <v>1.662898</v>
      </c>
      <c r="R465" s="2">
        <v>1.911022</v>
      </c>
      <c r="S465" s="2">
        <v>0.24812400000000001</v>
      </c>
      <c r="T465" s="2">
        <v>248.124</v>
      </c>
    </row>
    <row r="466" spans="13:20">
      <c r="M466" s="2">
        <v>47875</v>
      </c>
      <c r="N466" s="2" t="s">
        <v>66</v>
      </c>
      <c r="O466" s="2" t="s">
        <v>23</v>
      </c>
      <c r="P466" s="2">
        <v>55826</v>
      </c>
      <c r="Q466" s="2">
        <v>2.2222460000000002</v>
      </c>
      <c r="R466" s="2">
        <v>2.3293249999999999</v>
      </c>
      <c r="S466" s="2">
        <v>0.10707899999999999</v>
      </c>
      <c r="T466" s="2">
        <v>107.07899999999999</v>
      </c>
    </row>
    <row r="467" spans="13:20">
      <c r="M467" s="2">
        <v>44179</v>
      </c>
      <c r="N467" s="2" t="s">
        <v>15</v>
      </c>
      <c r="O467" s="2" t="s">
        <v>8</v>
      </c>
      <c r="P467" s="2">
        <v>112242</v>
      </c>
      <c r="Q467" s="2">
        <v>1.419999</v>
      </c>
      <c r="R467" s="2">
        <v>1.5330870000000001</v>
      </c>
      <c r="S467" s="2">
        <v>0.11308799999999999</v>
      </c>
      <c r="T467" s="2">
        <v>113.08799999999999</v>
      </c>
    </row>
    <row r="468" spans="13:20">
      <c r="M468" s="2">
        <v>37350</v>
      </c>
      <c r="N468" s="2" t="s">
        <v>15</v>
      </c>
      <c r="O468" s="2" t="s">
        <v>64</v>
      </c>
      <c r="P468" s="2">
        <v>135232</v>
      </c>
      <c r="Q468" s="2">
        <v>1.4325079999999999</v>
      </c>
      <c r="R468" s="2">
        <v>1.5330820000000001</v>
      </c>
      <c r="S468" s="2">
        <v>0.100574</v>
      </c>
      <c r="T468" s="2">
        <v>100.574</v>
      </c>
    </row>
    <row r="469" spans="13:20">
      <c r="M469" s="2">
        <v>38538</v>
      </c>
      <c r="N469" s="2" t="s">
        <v>15</v>
      </c>
      <c r="O469" s="2" t="s">
        <v>51</v>
      </c>
      <c r="P469" s="2">
        <v>79460</v>
      </c>
      <c r="Q469" s="2">
        <v>1.629999</v>
      </c>
      <c r="R469" s="2">
        <v>1.7632369999999999</v>
      </c>
      <c r="S469" s="2">
        <v>0.133238</v>
      </c>
      <c r="T469" s="2">
        <v>133.238</v>
      </c>
    </row>
    <row r="470" spans="13:20">
      <c r="M470" s="2">
        <v>59895</v>
      </c>
      <c r="N470" s="2" t="s">
        <v>15</v>
      </c>
      <c r="O470" s="2" t="s">
        <v>55</v>
      </c>
      <c r="P470" s="2">
        <v>184226</v>
      </c>
      <c r="Q470" s="2">
        <v>1.6432230000000001</v>
      </c>
      <c r="R470" s="2">
        <v>1.7632319999999999</v>
      </c>
      <c r="S470" s="2">
        <v>0.120009</v>
      </c>
      <c r="T470" s="2">
        <v>120.009</v>
      </c>
    </row>
    <row r="471" spans="13:20">
      <c r="M471" s="2">
        <v>57922</v>
      </c>
      <c r="N471" s="2" t="s">
        <v>15</v>
      </c>
      <c r="O471" s="2" t="s">
        <v>63</v>
      </c>
      <c r="P471" s="2">
        <v>171162</v>
      </c>
      <c r="Q471" s="2">
        <v>1.662868</v>
      </c>
      <c r="R471" s="2">
        <v>2.0590169999999999</v>
      </c>
      <c r="S471" s="2">
        <v>0.39614899999999997</v>
      </c>
      <c r="T471" s="2">
        <v>396.149</v>
      </c>
    </row>
    <row r="472" spans="13:20">
      <c r="M472" s="2">
        <v>38540</v>
      </c>
      <c r="N472" s="2" t="s">
        <v>15</v>
      </c>
      <c r="O472" s="2" t="s">
        <v>51</v>
      </c>
      <c r="P472" s="2">
        <v>244762</v>
      </c>
      <c r="Q472" s="2">
        <v>2.2099989999999998</v>
      </c>
      <c r="R472" s="2">
        <v>2.367022</v>
      </c>
      <c r="S472" s="2">
        <v>0.157023</v>
      </c>
      <c r="T472" s="2">
        <v>157.023</v>
      </c>
    </row>
    <row r="473" spans="13:20">
      <c r="M473" s="2">
        <v>57590</v>
      </c>
      <c r="N473" s="2" t="s">
        <v>15</v>
      </c>
      <c r="O473" s="2" t="s">
        <v>55</v>
      </c>
      <c r="P473" s="2">
        <v>148364</v>
      </c>
      <c r="Q473" s="2">
        <v>2.2224949999999999</v>
      </c>
      <c r="R473" s="2">
        <v>2.3670170000000001</v>
      </c>
      <c r="S473" s="2">
        <v>0.14452200000000001</v>
      </c>
      <c r="T473" s="2">
        <v>144.52199999999999</v>
      </c>
    </row>
    <row r="474" spans="13:20">
      <c r="M474" s="2">
        <v>41897</v>
      </c>
      <c r="N474" s="2" t="s">
        <v>15</v>
      </c>
      <c r="O474" s="2" t="s">
        <v>73</v>
      </c>
      <c r="P474" s="2">
        <v>156606</v>
      </c>
      <c r="Q474" s="2">
        <v>2.9199989999999998</v>
      </c>
      <c r="R474" s="2">
        <v>3.075024</v>
      </c>
      <c r="S474" s="2">
        <v>0.155025</v>
      </c>
      <c r="T474" s="2">
        <v>155.02500000000001</v>
      </c>
    </row>
    <row r="475" spans="13:20">
      <c r="M475" s="2">
        <v>56194</v>
      </c>
      <c r="N475" s="2" t="s">
        <v>15</v>
      </c>
      <c r="O475" s="2" t="s">
        <v>74</v>
      </c>
      <c r="P475" s="2">
        <v>97758</v>
      </c>
      <c r="Q475" s="2">
        <v>2.9324729999999999</v>
      </c>
      <c r="R475" s="2">
        <v>3.0750190000000002</v>
      </c>
      <c r="S475" s="2">
        <v>0.14254600000000001</v>
      </c>
      <c r="T475" s="2">
        <v>142.54599999999999</v>
      </c>
    </row>
    <row r="476" spans="13:20">
      <c r="M476" s="2">
        <v>51661</v>
      </c>
      <c r="N476" s="2" t="s">
        <v>68</v>
      </c>
      <c r="O476" s="2" t="s">
        <v>8</v>
      </c>
      <c r="P476" s="2">
        <v>134426</v>
      </c>
      <c r="Q476" s="2">
        <v>1.4322680000000001</v>
      </c>
      <c r="R476" s="2">
        <v>1.5330870000000001</v>
      </c>
      <c r="S476" s="2">
        <v>0.10081900000000001</v>
      </c>
      <c r="T476" s="2">
        <v>100.819</v>
      </c>
    </row>
    <row r="477" spans="13:20">
      <c r="M477" s="2">
        <v>54647</v>
      </c>
      <c r="N477" s="2" t="s">
        <v>68</v>
      </c>
      <c r="O477" s="2" t="s">
        <v>51</v>
      </c>
      <c r="P477" s="2">
        <v>126358</v>
      </c>
      <c r="Q477" s="2">
        <v>1.6429830000000001</v>
      </c>
      <c r="R477" s="2">
        <v>1.7630399999999999</v>
      </c>
      <c r="S477" s="2">
        <v>0.120057</v>
      </c>
      <c r="T477" s="2">
        <v>120.057</v>
      </c>
    </row>
    <row r="478" spans="13:20">
      <c r="M478" s="2">
        <v>58565</v>
      </c>
      <c r="N478" s="2" t="s">
        <v>68</v>
      </c>
      <c r="O478" s="2" t="s">
        <v>62</v>
      </c>
      <c r="P478" s="2">
        <v>175038</v>
      </c>
      <c r="Q478" s="2">
        <v>1.662663</v>
      </c>
      <c r="R478" s="2">
        <v>2.0590220000000001</v>
      </c>
      <c r="S478" s="2">
        <v>0.39635900000000002</v>
      </c>
      <c r="T478" s="2">
        <v>396.35899999999998</v>
      </c>
    </row>
    <row r="479" spans="13:20">
      <c r="M479" s="2">
        <v>39922</v>
      </c>
      <c r="N479" s="2" t="s">
        <v>68</v>
      </c>
      <c r="O479" s="2" t="s">
        <v>51</v>
      </c>
      <c r="P479" s="2">
        <v>57714</v>
      </c>
      <c r="Q479" s="2">
        <v>2.2222550000000001</v>
      </c>
      <c r="R479" s="2">
        <v>2.367022</v>
      </c>
      <c r="S479" s="2">
        <v>0.14476700000000001</v>
      </c>
      <c r="T479" s="2">
        <v>144.767</v>
      </c>
    </row>
    <row r="480" spans="13:20">
      <c r="M480" s="2">
        <v>43865</v>
      </c>
      <c r="N480" s="2" t="s">
        <v>68</v>
      </c>
      <c r="O480" s="2" t="s">
        <v>73</v>
      </c>
      <c r="P480" s="2">
        <v>98888</v>
      </c>
      <c r="Q480" s="2">
        <v>2.9322330000000001</v>
      </c>
      <c r="R480" s="2">
        <v>3.075024</v>
      </c>
      <c r="S480" s="2">
        <v>0.142791</v>
      </c>
      <c r="T480" s="2">
        <v>142.791</v>
      </c>
    </row>
    <row r="481" spans="13:20">
      <c r="M481" s="2">
        <v>41238</v>
      </c>
      <c r="N481" s="2" t="s">
        <v>22</v>
      </c>
      <c r="O481" s="2" t="s">
        <v>50</v>
      </c>
      <c r="P481" s="2">
        <v>156606</v>
      </c>
      <c r="Q481" s="2">
        <v>1.419999</v>
      </c>
      <c r="R481" s="2">
        <v>1.5710219999999999</v>
      </c>
      <c r="S481" s="2">
        <v>0.15102299999999999</v>
      </c>
      <c r="T481" s="2">
        <v>151.023</v>
      </c>
    </row>
    <row r="482" spans="13:20">
      <c r="M482" s="2">
        <v>46867</v>
      </c>
      <c r="N482" s="2" t="s">
        <v>22</v>
      </c>
      <c r="O482" s="2" t="s">
        <v>48</v>
      </c>
      <c r="P482" s="2">
        <v>54448</v>
      </c>
      <c r="Q482" s="2">
        <v>1.4324730000000001</v>
      </c>
      <c r="R482" s="2">
        <v>1.5710170000000001</v>
      </c>
      <c r="S482" s="2">
        <v>0.138544</v>
      </c>
      <c r="T482" s="2">
        <v>138.54400000000001</v>
      </c>
    </row>
    <row r="483" spans="13:20">
      <c r="M483" s="2">
        <v>33058</v>
      </c>
      <c r="N483" s="2" t="s">
        <v>22</v>
      </c>
      <c r="O483" s="2" t="s">
        <v>60</v>
      </c>
      <c r="P483" s="2">
        <v>46444</v>
      </c>
      <c r="Q483" s="2">
        <v>1.649999</v>
      </c>
      <c r="R483" s="2">
        <v>2.0310220000000001</v>
      </c>
      <c r="S483" s="2">
        <v>0.381023</v>
      </c>
      <c r="T483" s="2">
        <v>381.02300000000002</v>
      </c>
    </row>
    <row r="484" spans="13:20">
      <c r="M484" s="2">
        <v>34350</v>
      </c>
      <c r="N484" s="2" t="s">
        <v>22</v>
      </c>
      <c r="O484" s="2" t="s">
        <v>61</v>
      </c>
      <c r="P484" s="2">
        <v>457890</v>
      </c>
      <c r="Q484" s="2">
        <v>1.662669</v>
      </c>
      <c r="R484" s="2">
        <v>2.0310169999999999</v>
      </c>
      <c r="S484" s="2">
        <v>0.36834800000000001</v>
      </c>
      <c r="T484" s="2">
        <v>368.34800000000001</v>
      </c>
    </row>
    <row r="485" spans="13:20">
      <c r="M485" s="2">
        <v>42045</v>
      </c>
      <c r="N485" s="2" t="s">
        <v>22</v>
      </c>
      <c r="O485" s="2" t="s">
        <v>46</v>
      </c>
      <c r="P485" s="2">
        <v>266086</v>
      </c>
      <c r="Q485" s="2">
        <v>2.2099989999999998</v>
      </c>
      <c r="R485" s="2">
        <v>2.318152</v>
      </c>
      <c r="S485" s="2">
        <v>0.108153</v>
      </c>
      <c r="T485" s="2">
        <v>108.15300000000001</v>
      </c>
    </row>
    <row r="486" spans="13:20">
      <c r="M486" s="2">
        <v>57241</v>
      </c>
      <c r="N486" s="2" t="s">
        <v>22</v>
      </c>
      <c r="O486" s="2" t="s">
        <v>54</v>
      </c>
      <c r="P486" s="2">
        <v>100514</v>
      </c>
      <c r="Q486" s="2">
        <v>2.2225069999999998</v>
      </c>
      <c r="R486" s="2">
        <v>2.3181470000000002</v>
      </c>
      <c r="S486" s="2">
        <v>9.5640000000000003E-2</v>
      </c>
      <c r="T486" s="2">
        <v>95.64</v>
      </c>
    </row>
    <row r="487" spans="13:20">
      <c r="M487" s="2">
        <v>41242</v>
      </c>
      <c r="N487" s="2" t="s">
        <v>22</v>
      </c>
      <c r="O487" s="2" t="s">
        <v>50</v>
      </c>
      <c r="P487" s="2">
        <v>182884</v>
      </c>
      <c r="Q487" s="2">
        <v>2.9199989999999998</v>
      </c>
      <c r="R487" s="2">
        <v>3.0750220000000001</v>
      </c>
      <c r="S487" s="2">
        <v>0.15502299999999999</v>
      </c>
      <c r="T487" s="2">
        <v>155.023</v>
      </c>
    </row>
    <row r="488" spans="13:20">
      <c r="M488" s="2">
        <v>56795</v>
      </c>
      <c r="N488" s="2" t="s">
        <v>22</v>
      </c>
      <c r="O488" s="2" t="s">
        <v>48</v>
      </c>
      <c r="P488" s="2">
        <v>37630</v>
      </c>
      <c r="Q488" s="2">
        <v>2.932483</v>
      </c>
      <c r="R488" s="2">
        <v>3.0750169999999999</v>
      </c>
      <c r="S488" s="2">
        <v>0.14253399999999999</v>
      </c>
      <c r="T488" s="2">
        <v>142.53399999999999</v>
      </c>
    </row>
    <row r="489" spans="13:20">
      <c r="M489" s="2">
        <v>39282</v>
      </c>
      <c r="N489" s="2" t="s">
        <v>71</v>
      </c>
      <c r="O489" s="2" t="s">
        <v>50</v>
      </c>
      <c r="P489" s="2">
        <v>191736</v>
      </c>
      <c r="Q489" s="2">
        <v>1.4322330000000001</v>
      </c>
      <c r="R489" s="2">
        <v>1.5710219999999999</v>
      </c>
      <c r="S489" s="2">
        <v>0.138789</v>
      </c>
      <c r="T489" s="2">
        <v>138.78899999999999</v>
      </c>
    </row>
    <row r="490" spans="13:20">
      <c r="M490" s="2">
        <v>58792</v>
      </c>
      <c r="N490" s="2" t="s">
        <v>71</v>
      </c>
      <c r="O490" s="2" t="s">
        <v>60</v>
      </c>
      <c r="P490" s="2">
        <v>6598</v>
      </c>
      <c r="Q490" s="2">
        <v>1.6624289999999999</v>
      </c>
      <c r="R490" s="2">
        <v>2.0310220000000001</v>
      </c>
      <c r="S490" s="2">
        <v>0.368593</v>
      </c>
      <c r="T490" s="2">
        <v>368.59300000000002</v>
      </c>
    </row>
    <row r="491" spans="13:20">
      <c r="M491" s="2">
        <v>41474</v>
      </c>
      <c r="N491" s="2" t="s">
        <v>71</v>
      </c>
      <c r="O491" s="2" t="s">
        <v>46</v>
      </c>
      <c r="P491" s="2">
        <v>86870</v>
      </c>
      <c r="Q491" s="2">
        <v>2.2222659999999999</v>
      </c>
      <c r="R491" s="2">
        <v>2.318152</v>
      </c>
      <c r="S491" s="2">
        <v>9.5885999999999999E-2</v>
      </c>
      <c r="T491" s="2">
        <v>95.885999999999996</v>
      </c>
    </row>
    <row r="492" spans="13:20">
      <c r="M492" s="2">
        <v>57355</v>
      </c>
      <c r="N492" s="2" t="s">
        <v>71</v>
      </c>
      <c r="O492" s="2" t="s">
        <v>50</v>
      </c>
      <c r="P492" s="2">
        <v>167952</v>
      </c>
      <c r="Q492" s="2">
        <v>2.9322430000000002</v>
      </c>
      <c r="R492" s="2">
        <v>3.0750220000000001</v>
      </c>
      <c r="S492" s="2">
        <v>0.14277899999999999</v>
      </c>
      <c r="T492" s="2">
        <v>142.779</v>
      </c>
    </row>
    <row r="493" spans="13:20">
      <c r="M493" s="2">
        <v>51760</v>
      </c>
      <c r="N493" s="2" t="s">
        <v>70</v>
      </c>
      <c r="O493" s="2" t="s">
        <v>16</v>
      </c>
      <c r="P493" s="2">
        <v>153664</v>
      </c>
      <c r="Q493" s="2">
        <v>1.419999</v>
      </c>
      <c r="R493" s="2">
        <v>1.528403</v>
      </c>
      <c r="S493" s="2">
        <v>0.108404</v>
      </c>
      <c r="T493" s="2">
        <v>108.404</v>
      </c>
    </row>
    <row r="494" spans="13:20">
      <c r="M494" s="2">
        <v>52833</v>
      </c>
      <c r="N494" s="2" t="s">
        <v>70</v>
      </c>
      <c r="O494" s="2" t="s">
        <v>49</v>
      </c>
      <c r="P494" s="2">
        <v>105552</v>
      </c>
      <c r="Q494" s="2">
        <v>1.629999</v>
      </c>
      <c r="R494" s="2">
        <v>1.7990219999999999</v>
      </c>
      <c r="S494" s="2">
        <v>0.16902300000000001</v>
      </c>
      <c r="T494" s="2">
        <v>169.023</v>
      </c>
    </row>
    <row r="495" spans="13:20">
      <c r="M495" s="2">
        <v>38168</v>
      </c>
      <c r="N495" s="2" t="s">
        <v>70</v>
      </c>
      <c r="O495" s="2" t="s">
        <v>51</v>
      </c>
      <c r="P495" s="2">
        <v>100828</v>
      </c>
      <c r="Q495" s="2">
        <v>1.6502079999999999</v>
      </c>
      <c r="R495" s="2">
        <v>2.0630220000000001</v>
      </c>
      <c r="S495" s="2">
        <v>0.41281400000000001</v>
      </c>
      <c r="T495" s="2">
        <v>412.81400000000002</v>
      </c>
    </row>
    <row r="496" spans="13:20">
      <c r="M496" s="2">
        <v>59807</v>
      </c>
      <c r="N496" s="2" t="s">
        <v>70</v>
      </c>
      <c r="O496" s="2" t="s">
        <v>22</v>
      </c>
      <c r="P496" s="2">
        <v>217044</v>
      </c>
      <c r="Q496" s="2">
        <v>2.2099989999999998</v>
      </c>
      <c r="R496" s="2">
        <v>2.3301509999999999</v>
      </c>
      <c r="S496" s="2">
        <v>0.12015199999999999</v>
      </c>
      <c r="T496" s="2">
        <v>120.152</v>
      </c>
    </row>
    <row r="497" spans="13:20">
      <c r="M497" s="2">
        <v>53087</v>
      </c>
      <c r="N497" s="2" t="s">
        <v>69</v>
      </c>
      <c r="O497" s="2" t="s">
        <v>16</v>
      </c>
      <c r="P497" s="2">
        <v>187292</v>
      </c>
      <c r="Q497" s="2">
        <v>1.4322459999999999</v>
      </c>
      <c r="R497" s="2">
        <v>1.528403</v>
      </c>
      <c r="S497" s="2">
        <v>9.6157000000000006E-2</v>
      </c>
      <c r="T497" s="2">
        <v>96.156999999999996</v>
      </c>
    </row>
    <row r="498" spans="13:20">
      <c r="M498" s="2">
        <v>34366</v>
      </c>
      <c r="N498" s="2" t="s">
        <v>69</v>
      </c>
      <c r="O498" s="2" t="s">
        <v>49</v>
      </c>
      <c r="P498" s="2">
        <v>204186</v>
      </c>
      <c r="Q498" s="2">
        <v>1.642247</v>
      </c>
      <c r="R498" s="2">
        <v>1.7990219999999999</v>
      </c>
      <c r="S498" s="2">
        <v>0.156775</v>
      </c>
      <c r="T498" s="2">
        <v>156.77500000000001</v>
      </c>
    </row>
    <row r="499" spans="13:20">
      <c r="M499" s="2">
        <v>43866</v>
      </c>
      <c r="N499" s="2" t="s">
        <v>69</v>
      </c>
      <c r="O499" s="2" t="s">
        <v>51</v>
      </c>
      <c r="P499" s="2">
        <v>58874</v>
      </c>
      <c r="Q499" s="2">
        <v>1.6628689999999999</v>
      </c>
      <c r="R499" s="2">
        <v>2.0630220000000001</v>
      </c>
      <c r="S499" s="2">
        <v>0.40015299999999998</v>
      </c>
      <c r="T499" s="2">
        <v>400.15300000000002</v>
      </c>
    </row>
    <row r="500" spans="13:20">
      <c r="M500" s="2">
        <v>39526</v>
      </c>
      <c r="N500" s="2" t="s">
        <v>69</v>
      </c>
      <c r="O500" s="2" t="s">
        <v>22</v>
      </c>
      <c r="P500" s="2">
        <v>123774</v>
      </c>
      <c r="Q500" s="2">
        <v>2.2222659999999999</v>
      </c>
      <c r="R500" s="2">
        <v>2.3301509999999999</v>
      </c>
      <c r="S500" s="2">
        <v>0.10788499999999999</v>
      </c>
      <c r="T500" s="2">
        <v>107.88500000000001</v>
      </c>
    </row>
    <row r="501" spans="13:20">
      <c r="M501" s="2">
        <v>52167</v>
      </c>
      <c r="N501" s="2" t="s">
        <v>63</v>
      </c>
      <c r="O501" s="2" t="s">
        <v>23</v>
      </c>
      <c r="P501" s="2">
        <v>121006</v>
      </c>
      <c r="Q501" s="2">
        <v>1.419999</v>
      </c>
      <c r="R501" s="2">
        <v>1.5310410000000001</v>
      </c>
      <c r="S501" s="2">
        <v>0.111042</v>
      </c>
      <c r="T501" s="2">
        <v>111.042</v>
      </c>
    </row>
    <row r="502" spans="13:20">
      <c r="M502" s="2">
        <v>46107</v>
      </c>
      <c r="N502" s="2" t="s">
        <v>63</v>
      </c>
      <c r="O502" s="2" t="s">
        <v>8</v>
      </c>
      <c r="P502" s="2">
        <v>171440</v>
      </c>
      <c r="Q502" s="2">
        <v>1.629999</v>
      </c>
      <c r="R502" s="2">
        <v>1.7830220000000001</v>
      </c>
      <c r="S502" s="2">
        <v>0.15302299999999999</v>
      </c>
      <c r="T502" s="2">
        <v>153.023</v>
      </c>
    </row>
    <row r="503" spans="13:20">
      <c r="M503" s="2">
        <v>37365</v>
      </c>
      <c r="N503" s="2" t="s">
        <v>63</v>
      </c>
      <c r="O503" s="2" t="s">
        <v>24</v>
      </c>
      <c r="P503" s="2">
        <v>81938</v>
      </c>
      <c r="Q503" s="2">
        <v>1.6502319999999999</v>
      </c>
      <c r="R503" s="2">
        <v>2.0790220000000001</v>
      </c>
      <c r="S503" s="2">
        <v>0.42879</v>
      </c>
      <c r="T503" s="2">
        <v>428.79</v>
      </c>
    </row>
    <row r="504" spans="13:20">
      <c r="M504" s="2">
        <v>51756</v>
      </c>
      <c r="N504" s="2" t="s">
        <v>63</v>
      </c>
      <c r="O504" s="2" t="s">
        <v>49</v>
      </c>
      <c r="P504" s="2">
        <v>100970</v>
      </c>
      <c r="Q504" s="2">
        <v>2.2099989999999998</v>
      </c>
      <c r="R504" s="2">
        <v>2.3630239999999998</v>
      </c>
      <c r="S504" s="2">
        <v>0.15302499999999999</v>
      </c>
      <c r="T504" s="2">
        <v>153.02500000000001</v>
      </c>
    </row>
    <row r="505" spans="13:20">
      <c r="M505" s="2">
        <v>49132</v>
      </c>
      <c r="N505" s="2" t="s">
        <v>62</v>
      </c>
      <c r="O505" s="2" t="s">
        <v>23</v>
      </c>
      <c r="P505" s="2">
        <v>204310</v>
      </c>
      <c r="Q505" s="2">
        <v>1.4322429999999999</v>
      </c>
      <c r="R505" s="2">
        <v>1.5310410000000001</v>
      </c>
      <c r="S505" s="2">
        <v>9.8797999999999997E-2</v>
      </c>
      <c r="T505" s="2">
        <v>98.798000000000002</v>
      </c>
    </row>
    <row r="506" spans="13:20">
      <c r="M506" s="2">
        <v>41309</v>
      </c>
      <c r="N506" s="2" t="s">
        <v>62</v>
      </c>
      <c r="O506" s="2" t="s">
        <v>8</v>
      </c>
      <c r="P506" s="2">
        <v>237850</v>
      </c>
      <c r="Q506" s="2">
        <v>1.6422429999999999</v>
      </c>
      <c r="R506" s="2">
        <v>1.7830220000000001</v>
      </c>
      <c r="S506" s="2">
        <v>0.14077899999999999</v>
      </c>
      <c r="T506" s="2">
        <v>140.779</v>
      </c>
    </row>
    <row r="507" spans="13:20">
      <c r="M507" s="2">
        <v>56573</v>
      </c>
      <c r="N507" s="2" t="s">
        <v>62</v>
      </c>
      <c r="O507" s="2" t="s">
        <v>24</v>
      </c>
      <c r="P507" s="2">
        <v>72034</v>
      </c>
      <c r="Q507" s="2">
        <v>1.6632340000000001</v>
      </c>
      <c r="R507" s="2">
        <v>2.0790220000000001</v>
      </c>
      <c r="S507" s="2">
        <v>0.41578799999999999</v>
      </c>
      <c r="T507" s="2">
        <v>415.78800000000001</v>
      </c>
    </row>
    <row r="508" spans="13:20">
      <c r="M508" s="2">
        <v>44683</v>
      </c>
      <c r="N508" s="2" t="s">
        <v>62</v>
      </c>
      <c r="O508" s="2" t="s">
        <v>49</v>
      </c>
      <c r="P508" s="2">
        <v>66726</v>
      </c>
      <c r="Q508" s="2">
        <v>2.2222430000000002</v>
      </c>
      <c r="R508" s="2">
        <v>2.3630239999999998</v>
      </c>
      <c r="S508" s="2">
        <v>0.14078099999999999</v>
      </c>
      <c r="T508" s="2">
        <v>140.78100000000001</v>
      </c>
    </row>
    <row r="509" spans="13:20">
      <c r="M509" s="2">
        <v>55618</v>
      </c>
      <c r="N509" s="2" t="s">
        <v>72</v>
      </c>
      <c r="O509" s="2" t="s">
        <v>51</v>
      </c>
      <c r="P509" s="2">
        <v>145906</v>
      </c>
      <c r="Q509" s="2">
        <v>1.419999</v>
      </c>
      <c r="R509" s="2">
        <v>1.5710219999999999</v>
      </c>
      <c r="S509" s="2">
        <v>0.15102299999999999</v>
      </c>
      <c r="T509" s="2">
        <v>151.023</v>
      </c>
    </row>
    <row r="510" spans="13:20">
      <c r="M510" s="2">
        <v>56968</v>
      </c>
      <c r="N510" s="2" t="s">
        <v>72</v>
      </c>
      <c r="O510" s="2" t="s">
        <v>62</v>
      </c>
      <c r="P510" s="2">
        <v>76008</v>
      </c>
      <c r="Q510" s="2">
        <v>1.629999</v>
      </c>
      <c r="R510" s="2">
        <v>1.7631079999999999</v>
      </c>
      <c r="S510" s="2">
        <v>0.13310900000000001</v>
      </c>
      <c r="T510" s="2">
        <v>133.10900000000001</v>
      </c>
    </row>
    <row r="511" spans="13:20">
      <c r="M511" s="2">
        <v>46180</v>
      </c>
      <c r="N511" s="2" t="s">
        <v>72</v>
      </c>
      <c r="O511" s="2" t="s">
        <v>73</v>
      </c>
      <c r="P511" s="2">
        <v>49510</v>
      </c>
      <c r="Q511" s="2">
        <v>1.6502319999999999</v>
      </c>
      <c r="R511" s="2">
        <v>2.0070220000000001</v>
      </c>
      <c r="S511" s="2">
        <v>0.35679</v>
      </c>
      <c r="T511" s="2">
        <v>356.79</v>
      </c>
    </row>
    <row r="512" spans="13:20">
      <c r="M512" s="2">
        <v>43538</v>
      </c>
      <c r="N512" s="2" t="s">
        <v>72</v>
      </c>
      <c r="O512" s="2" t="s">
        <v>74</v>
      </c>
      <c r="P512" s="2">
        <v>56076</v>
      </c>
      <c r="Q512" s="2">
        <v>1.6630579999999999</v>
      </c>
      <c r="R512" s="2">
        <v>2.0070169999999998</v>
      </c>
      <c r="S512" s="2">
        <v>0.34395900000000001</v>
      </c>
      <c r="T512" s="2">
        <v>343.959</v>
      </c>
    </row>
    <row r="513" spans="13:20">
      <c r="M513" s="2">
        <v>47922</v>
      </c>
      <c r="N513" s="2" t="s">
        <v>72</v>
      </c>
      <c r="O513" s="2" t="s">
        <v>63</v>
      </c>
      <c r="P513" s="2">
        <v>120474</v>
      </c>
      <c r="Q513" s="2">
        <v>2.2225109999999999</v>
      </c>
      <c r="R513" s="2">
        <v>2.367019</v>
      </c>
      <c r="S513" s="2">
        <v>0.144508</v>
      </c>
      <c r="T513" s="2">
        <v>144.50800000000001</v>
      </c>
    </row>
    <row r="514" spans="13:20">
      <c r="M514" s="2">
        <v>47879</v>
      </c>
      <c r="N514" s="2" t="s">
        <v>7</v>
      </c>
      <c r="O514" s="2" t="s">
        <v>51</v>
      </c>
      <c r="P514" s="2">
        <v>337250</v>
      </c>
      <c r="Q514" s="2">
        <v>1.4322680000000001</v>
      </c>
      <c r="R514" s="2">
        <v>1.5710219999999999</v>
      </c>
      <c r="S514" s="2">
        <v>0.13875399999999999</v>
      </c>
      <c r="T514" s="2">
        <v>138.75399999999999</v>
      </c>
    </row>
    <row r="515" spans="13:20">
      <c r="M515" s="2">
        <v>41933</v>
      </c>
      <c r="N515" s="2" t="s">
        <v>7</v>
      </c>
      <c r="O515" s="2" t="s">
        <v>62</v>
      </c>
      <c r="P515" s="2">
        <v>20550</v>
      </c>
      <c r="Q515" s="2">
        <v>1.642255</v>
      </c>
      <c r="R515" s="2">
        <v>1.7631079999999999</v>
      </c>
      <c r="S515" s="2">
        <v>0.120853</v>
      </c>
      <c r="T515" s="2">
        <v>120.85299999999999</v>
      </c>
    </row>
    <row r="516" spans="13:20">
      <c r="M516" s="2">
        <v>47025</v>
      </c>
      <c r="N516" s="2" t="s">
        <v>7</v>
      </c>
      <c r="O516" s="2" t="s">
        <v>73</v>
      </c>
      <c r="P516" s="2">
        <v>56076</v>
      </c>
      <c r="Q516" s="2">
        <v>1.663351</v>
      </c>
      <c r="R516" s="2">
        <v>2.0070220000000001</v>
      </c>
      <c r="S516" s="2">
        <v>0.343671</v>
      </c>
      <c r="T516" s="2">
        <v>343.67099999999999</v>
      </c>
    </row>
    <row r="517" spans="13:20">
      <c r="M517" s="2">
        <v>57820</v>
      </c>
      <c r="N517" s="2" t="s">
        <v>7</v>
      </c>
      <c r="O517" s="2" t="s">
        <v>62</v>
      </c>
      <c r="P517" s="2">
        <v>142604</v>
      </c>
      <c r="Q517" s="2">
        <v>2.2222710000000001</v>
      </c>
      <c r="R517" s="2">
        <v>2.3670239999999998</v>
      </c>
      <c r="S517" s="2">
        <v>0.14475299999999999</v>
      </c>
      <c r="T517" s="2">
        <v>144.75299999999999</v>
      </c>
    </row>
    <row r="518" spans="13:20">
      <c r="M518" s="2">
        <v>39352</v>
      </c>
      <c r="N518" s="2" t="s">
        <v>65</v>
      </c>
      <c r="O518" s="2" t="s">
        <v>49</v>
      </c>
      <c r="P518" s="2">
        <v>144156</v>
      </c>
      <c r="Q518" s="2">
        <v>1.419999</v>
      </c>
      <c r="R518" s="2">
        <v>1.532235</v>
      </c>
      <c r="S518" s="2">
        <v>0.112236</v>
      </c>
      <c r="T518" s="2">
        <v>112.236</v>
      </c>
    </row>
    <row r="519" spans="13:20">
      <c r="M519" s="2">
        <v>60029</v>
      </c>
      <c r="N519" s="2" t="s">
        <v>65</v>
      </c>
      <c r="O519" s="2" t="s">
        <v>22</v>
      </c>
      <c r="P519" s="2">
        <v>85654</v>
      </c>
      <c r="Q519" s="2">
        <v>1.629999</v>
      </c>
      <c r="R519" s="2">
        <v>1.7990219999999999</v>
      </c>
      <c r="S519" s="2">
        <v>0.16902300000000001</v>
      </c>
      <c r="T519" s="2">
        <v>169.023</v>
      </c>
    </row>
    <row r="520" spans="13:20">
      <c r="M520" s="2">
        <v>46961</v>
      </c>
      <c r="N520" s="2" t="s">
        <v>65</v>
      </c>
      <c r="O520" s="2" t="s">
        <v>7</v>
      </c>
      <c r="P520" s="2">
        <v>47946</v>
      </c>
      <c r="Q520" s="2">
        <v>1.649999</v>
      </c>
      <c r="R520" s="2">
        <v>1.8050139999999999</v>
      </c>
      <c r="S520" s="2">
        <v>0.15501499999999999</v>
      </c>
      <c r="T520" s="2">
        <v>155.01499999999999</v>
      </c>
    </row>
    <row r="521" spans="13:20">
      <c r="M521" s="2">
        <v>60565</v>
      </c>
      <c r="N521" s="2" t="s">
        <v>65</v>
      </c>
      <c r="O521" s="2" t="s">
        <v>60</v>
      </c>
      <c r="P521" s="2">
        <v>153850</v>
      </c>
      <c r="Q521" s="2">
        <v>2.2099989999999998</v>
      </c>
      <c r="R521" s="2">
        <v>2.367022</v>
      </c>
      <c r="S521" s="2">
        <v>0.157023</v>
      </c>
      <c r="T521" s="2">
        <v>157.023</v>
      </c>
    </row>
    <row r="522" spans="13:20">
      <c r="M522" s="2">
        <v>41212</v>
      </c>
      <c r="N522" s="2" t="s">
        <v>24</v>
      </c>
      <c r="O522" s="2" t="s">
        <v>49</v>
      </c>
      <c r="P522" s="2">
        <v>239834</v>
      </c>
      <c r="Q522" s="2">
        <v>1.4322440000000001</v>
      </c>
      <c r="R522" s="2">
        <v>1.532235</v>
      </c>
      <c r="S522" s="2">
        <v>9.9990999999999997E-2</v>
      </c>
      <c r="T522" s="2">
        <v>99.991</v>
      </c>
    </row>
    <row r="523" spans="13:20">
      <c r="M523" s="2">
        <v>42284</v>
      </c>
      <c r="N523" s="2" t="s">
        <v>24</v>
      </c>
      <c r="O523" s="2" t="s">
        <v>22</v>
      </c>
      <c r="P523" s="2">
        <v>92632</v>
      </c>
      <c r="Q523" s="2">
        <v>1.644156</v>
      </c>
      <c r="R523" s="2">
        <v>1.7990219999999999</v>
      </c>
      <c r="S523" s="2">
        <v>0.154866</v>
      </c>
      <c r="T523" s="2">
        <v>154.86600000000001</v>
      </c>
    </row>
    <row r="524" spans="13:20">
      <c r="M524" s="2">
        <v>49825</v>
      </c>
      <c r="N524" s="2" t="s">
        <v>24</v>
      </c>
      <c r="O524" s="2" t="s">
        <v>7</v>
      </c>
      <c r="P524" s="2">
        <v>342</v>
      </c>
      <c r="Q524" s="2">
        <v>1.654277</v>
      </c>
      <c r="R524" s="2">
        <v>1.8050139999999999</v>
      </c>
      <c r="S524" s="2">
        <v>0.15073700000000001</v>
      </c>
      <c r="T524" s="2">
        <v>150.73699999999999</v>
      </c>
    </row>
    <row r="525" spans="13:20">
      <c r="M525" s="2">
        <v>37841</v>
      </c>
      <c r="N525" s="2" t="s">
        <v>24</v>
      </c>
      <c r="O525" s="2" t="s">
        <v>60</v>
      </c>
      <c r="P525" s="2">
        <v>60332</v>
      </c>
      <c r="Q525" s="2">
        <v>2.2222680000000001</v>
      </c>
      <c r="R525" s="2">
        <v>2.367022</v>
      </c>
      <c r="S525" s="2">
        <v>0.14475399999999999</v>
      </c>
      <c r="T525" s="2">
        <v>144.75399999999999</v>
      </c>
    </row>
    <row r="526" spans="13:20">
      <c r="M526" s="2">
        <v>40985</v>
      </c>
      <c r="N526" s="2" t="s">
        <v>64</v>
      </c>
      <c r="O526" s="2" t="s">
        <v>15</v>
      </c>
      <c r="P526" s="2">
        <v>107302</v>
      </c>
      <c r="Q526" s="2">
        <v>1.419999</v>
      </c>
      <c r="R526" s="2">
        <v>1.5710230000000001</v>
      </c>
      <c r="S526" s="2">
        <v>0.15102399999999999</v>
      </c>
      <c r="T526" s="2">
        <v>151.024</v>
      </c>
    </row>
    <row r="527" spans="13:20">
      <c r="M527" s="2">
        <v>53909</v>
      </c>
      <c r="N527" s="2" t="s">
        <v>64</v>
      </c>
      <c r="O527" s="2" t="s">
        <v>60</v>
      </c>
      <c r="P527" s="2">
        <v>174568</v>
      </c>
      <c r="Q527" s="2">
        <v>1.629999</v>
      </c>
      <c r="R527" s="2">
        <v>1.7990219999999999</v>
      </c>
      <c r="S527" s="2">
        <v>0.16902300000000001</v>
      </c>
      <c r="T527" s="2">
        <v>169.023</v>
      </c>
    </row>
    <row r="528" spans="13:20">
      <c r="M528" s="2">
        <v>35017</v>
      </c>
      <c r="N528" s="2" t="s">
        <v>64</v>
      </c>
      <c r="O528" s="2" t="s">
        <v>26</v>
      </c>
      <c r="P528" s="2">
        <v>58102</v>
      </c>
      <c r="Q528" s="2">
        <v>1.6502019999999999</v>
      </c>
      <c r="R528" s="2">
        <v>2.0710220000000001</v>
      </c>
      <c r="S528" s="2">
        <v>0.42082000000000003</v>
      </c>
      <c r="T528" s="2">
        <v>420.82</v>
      </c>
    </row>
    <row r="529" spans="13:20">
      <c r="M529" s="2">
        <v>47587</v>
      </c>
      <c r="N529" s="2" t="s">
        <v>8</v>
      </c>
      <c r="O529" s="2" t="s">
        <v>15</v>
      </c>
      <c r="P529" s="2">
        <v>98750</v>
      </c>
      <c r="Q529" s="2">
        <v>1.4322589999999999</v>
      </c>
      <c r="R529" s="2">
        <v>1.5710230000000001</v>
      </c>
      <c r="S529" s="2">
        <v>0.138764</v>
      </c>
      <c r="T529" s="2">
        <v>138.76400000000001</v>
      </c>
    </row>
    <row r="530" spans="13:20">
      <c r="M530" s="2">
        <v>45474</v>
      </c>
      <c r="N530" s="2" t="s">
        <v>8</v>
      </c>
      <c r="O530" s="2" t="s">
        <v>60</v>
      </c>
      <c r="P530" s="2">
        <v>231780</v>
      </c>
      <c r="Q530" s="2">
        <v>1.6422429999999999</v>
      </c>
      <c r="R530" s="2">
        <v>1.7990219999999999</v>
      </c>
      <c r="S530" s="2">
        <v>0.156779</v>
      </c>
      <c r="T530" s="2">
        <v>156.779</v>
      </c>
    </row>
    <row r="531" spans="13:20">
      <c r="M531" s="2">
        <v>56032</v>
      </c>
      <c r="N531" s="2" t="s">
        <v>8</v>
      </c>
      <c r="O531" s="2" t="s">
        <v>26</v>
      </c>
      <c r="P531" s="2">
        <v>70590</v>
      </c>
      <c r="Q531" s="2">
        <v>1.662873</v>
      </c>
      <c r="R531" s="2">
        <v>2.0710220000000001</v>
      </c>
      <c r="S531" s="2">
        <v>0.40814899999999998</v>
      </c>
      <c r="T531" s="2">
        <v>408.149</v>
      </c>
    </row>
    <row r="532" spans="13:20">
      <c r="M532" s="2">
        <v>58396</v>
      </c>
      <c r="N532" s="2" t="s">
        <v>67</v>
      </c>
      <c r="O532" s="2" t="s">
        <v>60</v>
      </c>
      <c r="P532" s="2">
        <v>102610</v>
      </c>
      <c r="Q532" s="2">
        <v>1.419999</v>
      </c>
      <c r="R532" s="2">
        <v>1.571026</v>
      </c>
      <c r="S532" s="2">
        <v>0.15102699999999999</v>
      </c>
      <c r="T532" s="2">
        <v>151.02699999999999</v>
      </c>
    </row>
    <row r="533" spans="13:20">
      <c r="M533" s="2">
        <v>39303</v>
      </c>
      <c r="N533" s="2" t="s">
        <v>67</v>
      </c>
      <c r="O533" s="2" t="s">
        <v>73</v>
      </c>
      <c r="P533" s="2">
        <v>267664</v>
      </c>
      <c r="Q533" s="2">
        <v>1.629999</v>
      </c>
      <c r="R533" s="2">
        <v>1.763023</v>
      </c>
      <c r="S533" s="2">
        <v>0.133024</v>
      </c>
      <c r="T533" s="2">
        <v>133.024</v>
      </c>
    </row>
    <row r="534" spans="13:20">
      <c r="M534" s="2">
        <v>52333</v>
      </c>
      <c r="N534" s="2" t="s">
        <v>67</v>
      </c>
      <c r="O534" s="2" t="s">
        <v>16</v>
      </c>
      <c r="P534" s="2">
        <v>52308</v>
      </c>
      <c r="Q534" s="2">
        <v>1.6500220000000001</v>
      </c>
      <c r="R534" s="2">
        <v>2.0630220000000001</v>
      </c>
      <c r="S534" s="2">
        <v>0.41299999999999998</v>
      </c>
      <c r="T534" s="2">
        <v>413</v>
      </c>
    </row>
    <row r="535" spans="13:20">
      <c r="M535" s="2">
        <v>43980</v>
      </c>
      <c r="N535" s="2" t="s">
        <v>23</v>
      </c>
      <c r="O535" s="2" t="s">
        <v>60</v>
      </c>
      <c r="P535" s="2">
        <v>91440</v>
      </c>
      <c r="Q535" s="2">
        <v>1.432256</v>
      </c>
      <c r="R535" s="2">
        <v>1.571026</v>
      </c>
      <c r="S535" s="2">
        <v>0.13877</v>
      </c>
      <c r="T535" s="2">
        <v>138.77000000000001</v>
      </c>
    </row>
    <row r="536" spans="13:20">
      <c r="M536" s="2">
        <v>42952</v>
      </c>
      <c r="N536" s="2" t="s">
        <v>23</v>
      </c>
      <c r="O536" s="2" t="s">
        <v>73</v>
      </c>
      <c r="P536" s="2">
        <v>81932</v>
      </c>
      <c r="Q536" s="2">
        <v>1.642266</v>
      </c>
      <c r="R536" s="2">
        <v>1.763093</v>
      </c>
      <c r="S536" s="2">
        <v>0.120827</v>
      </c>
      <c r="T536" s="2">
        <v>120.827</v>
      </c>
    </row>
    <row r="537" spans="13:20">
      <c r="M537" s="2">
        <v>36728</v>
      </c>
      <c r="N537" s="2" t="s">
        <v>23</v>
      </c>
      <c r="O537" s="2" t="s">
        <v>16</v>
      </c>
      <c r="P537" s="2">
        <v>170976</v>
      </c>
      <c r="Q537" s="2">
        <v>1.6625399999999999</v>
      </c>
      <c r="R537" s="2">
        <v>2.0630220000000001</v>
      </c>
      <c r="S537" s="2">
        <v>0.400482</v>
      </c>
      <c r="T537" s="2">
        <v>400.48200000000003</v>
      </c>
    </row>
    <row r="538" spans="13:20">
      <c r="M538" s="2">
        <v>41021</v>
      </c>
      <c r="N538" s="2" t="s">
        <v>74</v>
      </c>
      <c r="O538" s="2" t="s">
        <v>46</v>
      </c>
      <c r="P538" s="2">
        <v>116686</v>
      </c>
      <c r="Q538" s="2">
        <v>1.419999</v>
      </c>
      <c r="R538" s="2">
        <v>1.5710230000000001</v>
      </c>
      <c r="S538" s="2">
        <v>0.15102399999999999</v>
      </c>
      <c r="T538" s="2">
        <v>151.024</v>
      </c>
    </row>
    <row r="539" spans="13:20">
      <c r="M539" s="2">
        <v>33291</v>
      </c>
      <c r="N539" s="2" t="s">
        <v>74</v>
      </c>
      <c r="O539" s="2" t="s">
        <v>23</v>
      </c>
      <c r="P539" s="2">
        <v>119318</v>
      </c>
      <c r="Q539" s="2">
        <v>1.629999</v>
      </c>
      <c r="R539" s="2">
        <v>1.7632330000000001</v>
      </c>
      <c r="S539" s="2">
        <v>0.13323399999999999</v>
      </c>
      <c r="T539" s="2">
        <v>133.23400000000001</v>
      </c>
    </row>
    <row r="540" spans="13:20">
      <c r="M540" s="2">
        <v>44002</v>
      </c>
      <c r="N540" s="2" t="s">
        <v>74</v>
      </c>
      <c r="O540" s="2" t="s">
        <v>49</v>
      </c>
      <c r="P540" s="2">
        <v>50744</v>
      </c>
      <c r="Q540" s="2">
        <v>1.6500520000000001</v>
      </c>
      <c r="R540" s="2">
        <v>2.0550220000000001</v>
      </c>
      <c r="S540" s="2">
        <v>0.40497</v>
      </c>
      <c r="T540" s="2">
        <v>404.97</v>
      </c>
    </row>
    <row r="541" spans="13:20">
      <c r="M541" s="2">
        <v>35983</v>
      </c>
      <c r="N541" s="2" t="s">
        <v>74</v>
      </c>
      <c r="O541" s="2" t="s">
        <v>26</v>
      </c>
      <c r="P541" s="2">
        <v>165852</v>
      </c>
      <c r="Q541" s="2">
        <v>2.2099989999999998</v>
      </c>
      <c r="R541" s="2">
        <v>2.3670230000000001</v>
      </c>
      <c r="S541" s="2">
        <v>0.157024</v>
      </c>
      <c r="T541" s="2">
        <v>157.024</v>
      </c>
    </row>
    <row r="542" spans="13:20">
      <c r="M542" s="2">
        <v>45089</v>
      </c>
      <c r="N542" s="2" t="s">
        <v>73</v>
      </c>
      <c r="O542" s="2" t="s">
        <v>46</v>
      </c>
      <c r="P542" s="2">
        <v>97572</v>
      </c>
      <c r="Q542" s="2">
        <v>1.432269</v>
      </c>
      <c r="R542" s="2">
        <v>1.5710230000000001</v>
      </c>
      <c r="S542" s="2">
        <v>0.13875399999999999</v>
      </c>
      <c r="T542" s="2">
        <v>138.75399999999999</v>
      </c>
    </row>
    <row r="543" spans="13:20">
      <c r="M543" s="2">
        <v>35011</v>
      </c>
      <c r="N543" s="2" t="s">
        <v>73</v>
      </c>
      <c r="O543" s="2" t="s">
        <v>23</v>
      </c>
      <c r="P543" s="2">
        <v>264328</v>
      </c>
      <c r="Q543" s="2">
        <v>1.6422680000000001</v>
      </c>
      <c r="R543" s="2">
        <v>1.7632330000000001</v>
      </c>
      <c r="S543" s="2">
        <v>0.120965</v>
      </c>
      <c r="T543" s="2">
        <v>120.965</v>
      </c>
    </row>
    <row r="544" spans="13:20">
      <c r="M544" s="2">
        <v>45600</v>
      </c>
      <c r="N544" s="2" t="s">
        <v>73</v>
      </c>
      <c r="O544" s="2" t="s">
        <v>49</v>
      </c>
      <c r="P544" s="2">
        <v>97548</v>
      </c>
      <c r="Q544" s="2">
        <v>1.6625840000000001</v>
      </c>
      <c r="R544" s="2">
        <v>2.0550220000000001</v>
      </c>
      <c r="S544" s="2">
        <v>0.39243800000000001</v>
      </c>
      <c r="T544" s="2">
        <v>392.43799999999999</v>
      </c>
    </row>
    <row r="545" spans="13:20">
      <c r="M545" s="2">
        <v>48486</v>
      </c>
      <c r="N545" s="2" t="s">
        <v>73</v>
      </c>
      <c r="O545" s="2" t="s">
        <v>26</v>
      </c>
      <c r="P545" s="2">
        <v>128914</v>
      </c>
      <c r="Q545" s="2">
        <v>2.2222680000000001</v>
      </c>
      <c r="R545" s="2">
        <v>2.3670230000000001</v>
      </c>
      <c r="S545" s="2">
        <v>0.14475499999999999</v>
      </c>
      <c r="T545" s="2">
        <v>144.755</v>
      </c>
    </row>
    <row r="546" spans="13:20">
      <c r="M546" s="2">
        <v>57815</v>
      </c>
      <c r="N546" s="2" t="s">
        <v>61</v>
      </c>
      <c r="O546" s="2" t="s">
        <v>24</v>
      </c>
      <c r="P546" s="2">
        <v>167168</v>
      </c>
      <c r="Q546" s="2">
        <v>1.419999</v>
      </c>
      <c r="R546" s="2">
        <v>1.5670219999999999</v>
      </c>
      <c r="S546" s="2">
        <v>0.14702299999999999</v>
      </c>
      <c r="T546" s="2">
        <v>147.023</v>
      </c>
    </row>
    <row r="547" spans="13:20">
      <c r="M547" s="2">
        <v>54060</v>
      </c>
      <c r="N547" s="2" t="s">
        <v>61</v>
      </c>
      <c r="O547" s="2" t="s">
        <v>26</v>
      </c>
      <c r="P547" s="2">
        <v>107736</v>
      </c>
      <c r="Q547" s="2">
        <v>1.629999</v>
      </c>
      <c r="R547" s="2">
        <v>1.7830220000000001</v>
      </c>
      <c r="S547" s="2">
        <v>0.15302299999999999</v>
      </c>
      <c r="T547" s="2">
        <v>153.023</v>
      </c>
    </row>
    <row r="548" spans="13:20">
      <c r="M548" s="2">
        <v>33880</v>
      </c>
      <c r="N548" s="2" t="s">
        <v>61</v>
      </c>
      <c r="O548" s="2" t="s">
        <v>46</v>
      </c>
      <c r="P548" s="2">
        <v>63810</v>
      </c>
      <c r="Q548" s="2">
        <v>1.650236</v>
      </c>
      <c r="R548" s="2">
        <v>2.0830220000000002</v>
      </c>
      <c r="S548" s="2">
        <v>0.432786</v>
      </c>
      <c r="T548" s="2">
        <v>432.786</v>
      </c>
    </row>
    <row r="549" spans="13:20">
      <c r="M549" s="2">
        <v>57818</v>
      </c>
      <c r="N549" s="2" t="s">
        <v>61</v>
      </c>
      <c r="O549" s="2" t="s">
        <v>24</v>
      </c>
      <c r="P549" s="2">
        <v>110368</v>
      </c>
      <c r="Q549" s="2">
        <v>2.2099989999999998</v>
      </c>
      <c r="R549" s="2">
        <v>2.367022</v>
      </c>
      <c r="S549" s="2">
        <v>0.157023</v>
      </c>
      <c r="T549" s="2">
        <v>157.023</v>
      </c>
    </row>
    <row r="550" spans="13:20">
      <c r="M550" s="2">
        <v>49998</v>
      </c>
      <c r="N550" s="2" t="s">
        <v>60</v>
      </c>
      <c r="O550" s="2" t="s">
        <v>24</v>
      </c>
      <c r="P550" s="2">
        <v>213942</v>
      </c>
      <c r="Q550" s="2">
        <v>1.432266</v>
      </c>
      <c r="R550" s="2">
        <v>1.5670219999999999</v>
      </c>
      <c r="S550" s="2">
        <v>0.13475599999999999</v>
      </c>
      <c r="T550" s="2">
        <v>134.756</v>
      </c>
    </row>
    <row r="551" spans="13:20">
      <c r="M551" s="2">
        <v>56692</v>
      </c>
      <c r="N551" s="2" t="s">
        <v>60</v>
      </c>
      <c r="O551" s="2" t="s">
        <v>26</v>
      </c>
      <c r="P551" s="2">
        <v>56584</v>
      </c>
      <c r="Q551" s="2">
        <v>1.6422559999999999</v>
      </c>
      <c r="R551" s="2">
        <v>1.7830220000000001</v>
      </c>
      <c r="S551" s="2">
        <v>0.140766</v>
      </c>
      <c r="T551" s="2">
        <v>140.76599999999999</v>
      </c>
    </row>
    <row r="552" spans="13:20">
      <c r="M552" s="2">
        <v>58751</v>
      </c>
      <c r="N552" s="2" t="s">
        <v>60</v>
      </c>
      <c r="O552" s="2" t="s">
        <v>46</v>
      </c>
      <c r="P552" s="2">
        <v>72682</v>
      </c>
      <c r="Q552" s="2">
        <v>1.6626570000000001</v>
      </c>
      <c r="R552" s="2">
        <v>2.0830220000000002</v>
      </c>
      <c r="S552" s="2">
        <v>0.42036499999999999</v>
      </c>
      <c r="T552" s="2">
        <v>420.36500000000001</v>
      </c>
    </row>
    <row r="553" spans="13:20">
      <c r="M553" s="2">
        <v>49771</v>
      </c>
      <c r="N553" s="2" t="s">
        <v>60</v>
      </c>
      <c r="O553" s="2" t="s">
        <v>24</v>
      </c>
      <c r="P553" s="2">
        <v>193472</v>
      </c>
      <c r="Q553" s="2">
        <v>2.2222339999999998</v>
      </c>
      <c r="R553" s="2">
        <v>2.367022</v>
      </c>
      <c r="S553" s="2">
        <v>0.144788</v>
      </c>
      <c r="T553" s="2">
        <v>144.78800000000001</v>
      </c>
    </row>
  </sheetData>
  <sortState ref="M4:T210">
    <sortCondition ref="T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553"/>
  <sheetViews>
    <sheetView showRuler="0" topLeftCell="K1" workbookViewId="0">
      <selection activeCell="T553" sqref="M536:T553"/>
    </sheetView>
  </sheetViews>
  <sheetFormatPr baseColWidth="12" defaultColWidth="13" defaultRowHeight="18" x14ac:dyDescent="0"/>
  <sheetData>
    <row r="2" spans="1:47" ht="28">
      <c r="A2" s="1" t="s">
        <v>32</v>
      </c>
      <c r="M2" s="1" t="s">
        <v>39</v>
      </c>
      <c r="Y2" s="1" t="s">
        <v>40</v>
      </c>
      <c r="AK2" s="1" t="s">
        <v>41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33</v>
      </c>
      <c r="J3" t="s">
        <v>34</v>
      </c>
      <c r="K3">
        <f>AVERAGE(H4:H1048576)</f>
        <v>188.7116143497752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33</v>
      </c>
      <c r="V3" t="s">
        <v>34</v>
      </c>
      <c r="W3">
        <f>AVERAGE(T4:T1048576)</f>
        <v>146.72152443609031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33</v>
      </c>
      <c r="AH3" t="s">
        <v>34</v>
      </c>
      <c r="AI3">
        <f>AVERAGE(AF4:AF1048576)</f>
        <v>110.48606372548984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33</v>
      </c>
      <c r="AT3" t="s">
        <v>34</v>
      </c>
      <c r="AU3">
        <f>AVERAGE(AR4:AR1048576)</f>
        <v>91.989871951219129</v>
      </c>
    </row>
    <row r="4" spans="1:47">
      <c r="A4">
        <v>42298</v>
      </c>
      <c r="B4" t="s">
        <v>11</v>
      </c>
      <c r="C4" t="s">
        <v>18</v>
      </c>
      <c r="D4">
        <v>536698</v>
      </c>
      <c r="E4">
        <v>1.919999</v>
      </c>
      <c r="F4">
        <v>2.054014</v>
      </c>
      <c r="G4">
        <v>0.134015</v>
      </c>
      <c r="H4">
        <v>134.01499999999999</v>
      </c>
      <c r="J4" t="s">
        <v>29</v>
      </c>
      <c r="K4">
        <f>_xlfn.STDEV.P(H4:H1048576)</f>
        <v>74.497477622777595</v>
      </c>
      <c r="M4" s="2">
        <v>46036</v>
      </c>
      <c r="N4" s="2" t="s">
        <v>48</v>
      </c>
      <c r="O4" s="2" t="s">
        <v>51</v>
      </c>
      <c r="P4" s="2">
        <v>40510</v>
      </c>
      <c r="Q4" s="2">
        <v>1.114805</v>
      </c>
      <c r="R4" s="2">
        <v>1.1732020000000001</v>
      </c>
      <c r="S4" s="2">
        <v>5.8396999999999998E-2</v>
      </c>
      <c r="T4" s="2">
        <v>58.396999999999998</v>
      </c>
      <c r="V4" t="s">
        <v>29</v>
      </c>
      <c r="W4">
        <f>_xlfn.STDEV.P(T4:T1048576)</f>
        <v>58.231102961058582</v>
      </c>
      <c r="Y4">
        <v>55434</v>
      </c>
      <c r="Z4" t="s">
        <v>16</v>
      </c>
      <c r="AA4" t="s">
        <v>46</v>
      </c>
      <c r="AB4">
        <v>137158</v>
      </c>
      <c r="AC4">
        <v>1.5</v>
      </c>
      <c r="AD4">
        <v>1.604627</v>
      </c>
      <c r="AE4">
        <v>0.104627</v>
      </c>
      <c r="AF4">
        <v>104.627</v>
      </c>
      <c r="AH4" t="s">
        <v>29</v>
      </c>
      <c r="AI4">
        <f>_xlfn.STDEV.P(AF4:AF1048576)</f>
        <v>17.618967877808792</v>
      </c>
      <c r="AK4">
        <v>55434</v>
      </c>
      <c r="AL4" t="s">
        <v>16</v>
      </c>
      <c r="AM4" t="s">
        <v>46</v>
      </c>
      <c r="AN4">
        <v>111012</v>
      </c>
      <c r="AO4">
        <v>1.5</v>
      </c>
      <c r="AP4">
        <v>1.600627</v>
      </c>
      <c r="AQ4">
        <v>0.10062699999999999</v>
      </c>
      <c r="AR4">
        <v>100.627</v>
      </c>
      <c r="AT4" t="s">
        <v>29</v>
      </c>
      <c r="AU4">
        <f>_xlfn.STDEV.P(AR4:AR1048576)</f>
        <v>15.878102895971377</v>
      </c>
    </row>
    <row r="5" spans="1:47">
      <c r="A5">
        <v>59313</v>
      </c>
      <c r="B5" t="s">
        <v>11</v>
      </c>
      <c r="C5" t="s">
        <v>25</v>
      </c>
      <c r="D5">
        <v>535954</v>
      </c>
      <c r="E5">
        <v>2.14</v>
      </c>
      <c r="F5">
        <v>2.3070189999999999</v>
      </c>
      <c r="G5">
        <v>0.167018999999999</v>
      </c>
      <c r="H5">
        <v>167.01899999999901</v>
      </c>
      <c r="J5" t="s">
        <v>28</v>
      </c>
      <c r="K5">
        <f>VARPA(H4:H1048576)</f>
        <v>5549.8741721562483</v>
      </c>
      <c r="M5" s="2">
        <v>57436</v>
      </c>
      <c r="N5" s="2" t="s">
        <v>50</v>
      </c>
      <c r="O5" s="2" t="s">
        <v>51</v>
      </c>
      <c r="P5" s="2">
        <v>50364</v>
      </c>
      <c r="Q5" s="2">
        <v>1.1100000000000001</v>
      </c>
      <c r="R5" s="2">
        <v>1.1732020000000001</v>
      </c>
      <c r="S5" s="2">
        <v>6.3201999999999994E-2</v>
      </c>
      <c r="T5" s="2">
        <v>63.201999999999998</v>
      </c>
      <c r="V5" t="s">
        <v>28</v>
      </c>
      <c r="W5">
        <f>VARPA(T4:T1048576)</f>
        <v>3390.8613520614053</v>
      </c>
      <c r="Y5">
        <v>37080</v>
      </c>
      <c r="Z5" t="s">
        <v>16</v>
      </c>
      <c r="AA5" t="s">
        <v>47</v>
      </c>
      <c r="AB5">
        <v>154114</v>
      </c>
      <c r="AC5">
        <v>1.500005</v>
      </c>
      <c r="AD5">
        <v>1.569866</v>
      </c>
      <c r="AE5">
        <v>6.9860999999999895E-2</v>
      </c>
      <c r="AF5">
        <v>69.860999999999905</v>
      </c>
      <c r="AH5" t="s">
        <v>28</v>
      </c>
      <c r="AI5">
        <f>VARPA(AF4:AF1048576)</f>
        <v>310.42802907925807</v>
      </c>
      <c r="AK5">
        <v>37080</v>
      </c>
      <c r="AL5" t="s">
        <v>16</v>
      </c>
      <c r="AM5" t="s">
        <v>47</v>
      </c>
      <c r="AN5">
        <v>63520</v>
      </c>
      <c r="AO5">
        <v>1.500005</v>
      </c>
      <c r="AP5">
        <v>1.604627</v>
      </c>
      <c r="AQ5">
        <v>0.10462199999999899</v>
      </c>
      <c r="AR5">
        <v>104.62199999999901</v>
      </c>
      <c r="AT5" t="s">
        <v>28</v>
      </c>
      <c r="AU5">
        <f>VARPA(AR4:AR1048576)</f>
        <v>252.11415157505465</v>
      </c>
    </row>
    <row r="6" spans="1:47">
      <c r="A6">
        <v>59584</v>
      </c>
      <c r="B6" t="s">
        <v>11</v>
      </c>
      <c r="C6" t="s">
        <v>23</v>
      </c>
      <c r="D6">
        <v>543336</v>
      </c>
      <c r="E6">
        <v>2.33</v>
      </c>
      <c r="F6">
        <v>2.6030169999999999</v>
      </c>
      <c r="G6">
        <v>0.27301699999999901</v>
      </c>
      <c r="H6">
        <v>273.01699999999897</v>
      </c>
      <c r="J6" t="s">
        <v>35</v>
      </c>
      <c r="K6">
        <f>COUNT(H4:H1048576)</f>
        <v>223</v>
      </c>
      <c r="M6" s="2">
        <v>40329</v>
      </c>
      <c r="N6" s="2" t="s">
        <v>26</v>
      </c>
      <c r="O6" s="2" t="s">
        <v>71</v>
      </c>
      <c r="P6" s="2">
        <v>134288</v>
      </c>
      <c r="Q6" s="2">
        <v>1.0884389999999999</v>
      </c>
      <c r="R6" s="2">
        <v>1.158442</v>
      </c>
      <c r="S6" s="2">
        <v>7.0002999999999996E-2</v>
      </c>
      <c r="T6" s="2">
        <v>70.003</v>
      </c>
      <c r="V6" t="s">
        <v>35</v>
      </c>
      <c r="W6">
        <f>COUNT(T4:T1048576)</f>
        <v>532</v>
      </c>
      <c r="Y6">
        <v>53456</v>
      </c>
      <c r="Z6" t="s">
        <v>16</v>
      </c>
      <c r="AA6" t="s">
        <v>48</v>
      </c>
      <c r="AB6">
        <v>97142</v>
      </c>
      <c r="AC6">
        <v>1.5000169999999999</v>
      </c>
      <c r="AD6">
        <v>1.628617</v>
      </c>
      <c r="AE6">
        <v>0.12859999999999899</v>
      </c>
      <c r="AF6">
        <v>128.599999999999</v>
      </c>
      <c r="AH6" t="s">
        <v>35</v>
      </c>
      <c r="AI6">
        <f>COUNT(AF4:AF1048576)</f>
        <v>204</v>
      </c>
      <c r="AK6">
        <v>59100</v>
      </c>
      <c r="AL6" t="s">
        <v>16</v>
      </c>
      <c r="AM6" t="s">
        <v>11</v>
      </c>
      <c r="AN6">
        <v>22238</v>
      </c>
      <c r="AO6">
        <v>1.5037400000000001</v>
      </c>
      <c r="AP6">
        <v>1.600622</v>
      </c>
      <c r="AQ6">
        <v>9.6881999999999899E-2</v>
      </c>
      <c r="AR6">
        <v>96.881999999999906</v>
      </c>
      <c r="AT6" t="s">
        <v>35</v>
      </c>
      <c r="AU6">
        <f>COUNT(AR4:AR1048576)</f>
        <v>164</v>
      </c>
    </row>
    <row r="7" spans="1:47">
      <c r="A7">
        <v>41248</v>
      </c>
      <c r="B7" t="s">
        <v>17</v>
      </c>
      <c r="C7" t="s">
        <v>7</v>
      </c>
      <c r="D7">
        <v>540480</v>
      </c>
      <c r="E7">
        <v>1.919999</v>
      </c>
      <c r="F7">
        <v>2.0670169999999999</v>
      </c>
      <c r="G7">
        <v>0.14701799999999901</v>
      </c>
      <c r="H7">
        <v>147.01799999999901</v>
      </c>
      <c r="J7" t="s">
        <v>10</v>
      </c>
      <c r="K7">
        <f>K4/SQRT(K6)</f>
        <v>4.9887200889868737</v>
      </c>
      <c r="M7" s="2">
        <v>33283</v>
      </c>
      <c r="N7" s="2" t="s">
        <v>66</v>
      </c>
      <c r="O7" s="2" t="s">
        <v>22</v>
      </c>
      <c r="P7" s="2">
        <v>154324</v>
      </c>
      <c r="Q7" s="2">
        <v>1.0881989999999999</v>
      </c>
      <c r="R7" s="2">
        <v>1.158447</v>
      </c>
      <c r="S7" s="2">
        <v>7.0248000000000005E-2</v>
      </c>
      <c r="T7" s="2">
        <v>70.248000000000005</v>
      </c>
      <c r="V7" t="s">
        <v>10</v>
      </c>
      <c r="W7">
        <f>W4/SQRT(W6)</f>
        <v>2.52463849569597</v>
      </c>
      <c r="Y7">
        <v>43632</v>
      </c>
      <c r="Z7" t="s">
        <v>16</v>
      </c>
      <c r="AA7" t="s">
        <v>11</v>
      </c>
      <c r="AB7">
        <v>46704</v>
      </c>
      <c r="AC7">
        <v>1.5037400000000001</v>
      </c>
      <c r="AD7">
        <v>1.604622</v>
      </c>
      <c r="AE7">
        <v>0.100881999999999</v>
      </c>
      <c r="AF7">
        <v>100.881999999999</v>
      </c>
      <c r="AH7" t="s">
        <v>10</v>
      </c>
      <c r="AI7">
        <f>AI4/SQRT(AI6)</f>
        <v>1.2335744910212449</v>
      </c>
      <c r="AK7">
        <v>47406</v>
      </c>
      <c r="AL7" t="s">
        <v>16</v>
      </c>
      <c r="AM7" t="s">
        <v>49</v>
      </c>
      <c r="AN7">
        <v>108210</v>
      </c>
      <c r="AO7">
        <v>1.5056689999999999</v>
      </c>
      <c r="AP7">
        <v>1.5658609999999999</v>
      </c>
      <c r="AQ7">
        <v>6.0191999999999801E-2</v>
      </c>
      <c r="AR7">
        <v>60.191999999999801</v>
      </c>
      <c r="AT7" t="s">
        <v>10</v>
      </c>
      <c r="AU7">
        <f>AU4/SQRT(AU6)</f>
        <v>1.2398715304591101</v>
      </c>
    </row>
    <row r="8" spans="1:47">
      <c r="A8">
        <v>56750</v>
      </c>
      <c r="B8" t="s">
        <v>17</v>
      </c>
      <c r="C8" t="s">
        <v>23</v>
      </c>
      <c r="D8">
        <v>535954</v>
      </c>
      <c r="E8">
        <v>2.14</v>
      </c>
      <c r="F8">
        <v>2.3070170000000001</v>
      </c>
      <c r="G8">
        <v>0.167016999999999</v>
      </c>
      <c r="H8">
        <v>167.016999999999</v>
      </c>
      <c r="J8" t="s">
        <v>30</v>
      </c>
      <c r="K8">
        <f>K7*1.96</f>
        <v>9.7778913744142724</v>
      </c>
      <c r="M8" s="2">
        <v>45089</v>
      </c>
      <c r="N8" s="2" t="s">
        <v>73</v>
      </c>
      <c r="O8" s="2" t="s">
        <v>7</v>
      </c>
      <c r="P8" s="2">
        <v>186286</v>
      </c>
      <c r="Q8" s="2">
        <v>1.4322330000000001</v>
      </c>
      <c r="R8" s="2">
        <v>1.507174</v>
      </c>
      <c r="S8" s="2">
        <v>7.4940999999999994E-2</v>
      </c>
      <c r="T8" s="2">
        <v>74.941000000000003</v>
      </c>
      <c r="V8" t="s">
        <v>30</v>
      </c>
      <c r="W8">
        <f>W7*1.96</f>
        <v>4.948291451564101</v>
      </c>
      <c r="Y8">
        <v>60860</v>
      </c>
      <c r="Z8" t="s">
        <v>16</v>
      </c>
      <c r="AA8" t="s">
        <v>49</v>
      </c>
      <c r="AB8">
        <v>17546</v>
      </c>
      <c r="AC8">
        <v>1.5056689999999999</v>
      </c>
      <c r="AD8">
        <v>1.608627</v>
      </c>
      <c r="AE8">
        <v>0.10295799999999899</v>
      </c>
      <c r="AF8">
        <v>102.957999999999</v>
      </c>
      <c r="AH8" t="s">
        <v>30</v>
      </c>
      <c r="AI8">
        <f>AI7*1.96</f>
        <v>2.4178060024016399</v>
      </c>
      <c r="AK8">
        <v>55438</v>
      </c>
      <c r="AL8" t="s">
        <v>16</v>
      </c>
      <c r="AM8" t="s">
        <v>46</v>
      </c>
      <c r="AN8">
        <v>110826</v>
      </c>
      <c r="AO8">
        <v>2</v>
      </c>
      <c r="AP8">
        <v>2.100622</v>
      </c>
      <c r="AQ8">
        <v>0.100621999999999</v>
      </c>
      <c r="AR8">
        <v>100.62199999999901</v>
      </c>
      <c r="AT8" t="s">
        <v>30</v>
      </c>
      <c r="AU8">
        <f>AU7*1.96</f>
        <v>2.4301481996998557</v>
      </c>
    </row>
    <row r="9" spans="1:47">
      <c r="A9">
        <v>42276</v>
      </c>
      <c r="B9" t="s">
        <v>17</v>
      </c>
      <c r="C9" t="s">
        <v>19</v>
      </c>
      <c r="D9">
        <v>543336</v>
      </c>
      <c r="E9">
        <v>2.33</v>
      </c>
      <c r="F9">
        <v>2.5990169999999999</v>
      </c>
      <c r="G9">
        <v>0.26901699999999901</v>
      </c>
      <c r="H9">
        <v>269.01699999999897</v>
      </c>
      <c r="J9" t="s">
        <v>31</v>
      </c>
      <c r="K9">
        <f>K7*2.576</f>
        <v>12.850942949230188</v>
      </c>
      <c r="M9" s="2">
        <v>36718</v>
      </c>
      <c r="N9" s="2" t="s">
        <v>26</v>
      </c>
      <c r="O9" s="2" t="s">
        <v>22</v>
      </c>
      <c r="P9" s="2">
        <v>170482</v>
      </c>
      <c r="Q9" s="2">
        <v>1.08</v>
      </c>
      <c r="R9" s="2">
        <v>1.158447</v>
      </c>
      <c r="S9" s="2">
        <v>7.8447000000000003E-2</v>
      </c>
      <c r="T9" s="2">
        <v>78.447000000000003</v>
      </c>
      <c r="V9" t="s">
        <v>31</v>
      </c>
      <c r="W9">
        <f>W7*2.576</f>
        <v>6.5034687649128191</v>
      </c>
      <c r="Y9">
        <v>55196</v>
      </c>
      <c r="Z9" t="s">
        <v>16</v>
      </c>
      <c r="AA9" t="s">
        <v>50</v>
      </c>
      <c r="AB9">
        <v>37878</v>
      </c>
      <c r="AC9">
        <v>1.5082979999999999</v>
      </c>
      <c r="AD9">
        <v>1.628622</v>
      </c>
      <c r="AE9">
        <v>0.120324</v>
      </c>
      <c r="AF9">
        <v>120.324</v>
      </c>
      <c r="AH9" t="s">
        <v>31</v>
      </c>
      <c r="AI9">
        <f>AI7*2.576</f>
        <v>3.177687888870727</v>
      </c>
      <c r="AK9">
        <v>37084</v>
      </c>
      <c r="AL9" t="s">
        <v>16</v>
      </c>
      <c r="AM9" t="s">
        <v>47</v>
      </c>
      <c r="AN9">
        <v>111074</v>
      </c>
      <c r="AO9">
        <v>2.0000049999999998</v>
      </c>
      <c r="AP9">
        <v>2.1046320000000001</v>
      </c>
      <c r="AQ9">
        <v>0.104627</v>
      </c>
      <c r="AR9">
        <v>104.627</v>
      </c>
      <c r="AT9" t="s">
        <v>31</v>
      </c>
      <c r="AU9">
        <f>AU7*2.576</f>
        <v>3.1939090624626676</v>
      </c>
    </row>
    <row r="10" spans="1:47">
      <c r="A10">
        <v>35898</v>
      </c>
      <c r="B10" t="s">
        <v>12</v>
      </c>
      <c r="C10" t="s">
        <v>15</v>
      </c>
      <c r="D10">
        <v>540480</v>
      </c>
      <c r="E10">
        <v>1.919999</v>
      </c>
      <c r="F10">
        <v>2.067018</v>
      </c>
      <c r="G10">
        <v>0.14701900000000001</v>
      </c>
      <c r="H10">
        <v>147.01900000000001</v>
      </c>
      <c r="J10" t="s">
        <v>36</v>
      </c>
      <c r="K10">
        <f>_xlfn.PERCENTILE.EXC(H4:H1048576,0.95)</f>
        <v>322.04239999999896</v>
      </c>
      <c r="M10" s="2">
        <v>49677</v>
      </c>
      <c r="N10" s="2" t="s">
        <v>64</v>
      </c>
      <c r="O10" s="2" t="s">
        <v>70</v>
      </c>
      <c r="P10" s="2">
        <v>64094</v>
      </c>
      <c r="Q10" s="2">
        <v>1.112471</v>
      </c>
      <c r="R10" s="2">
        <v>1.191805</v>
      </c>
      <c r="S10" s="2">
        <v>7.9334000000000002E-2</v>
      </c>
      <c r="T10" s="2">
        <v>79.334000000000003</v>
      </c>
      <c r="V10" t="s">
        <v>36</v>
      </c>
      <c r="W10">
        <f>_xlfn.PERCENTILE.EXC(T4:T1048576,0.95)</f>
        <v>265.54684999999989</v>
      </c>
      <c r="Y10">
        <v>55438</v>
      </c>
      <c r="Z10" t="s">
        <v>16</v>
      </c>
      <c r="AA10" t="s">
        <v>46</v>
      </c>
      <c r="AB10">
        <v>137158</v>
      </c>
      <c r="AC10">
        <v>2</v>
      </c>
      <c r="AD10">
        <v>2.1046269999999998</v>
      </c>
      <c r="AE10">
        <v>0.104626999999999</v>
      </c>
      <c r="AF10">
        <v>104.626999999999</v>
      </c>
      <c r="AH10" t="s">
        <v>36</v>
      </c>
      <c r="AI10">
        <f>_xlfn.PERCENTILE.EXC(AF4:AF1048576,0.95)</f>
        <v>143.37849999999924</v>
      </c>
      <c r="AK10">
        <v>50989</v>
      </c>
      <c r="AL10" t="s">
        <v>16</v>
      </c>
      <c r="AM10" t="s">
        <v>11</v>
      </c>
      <c r="AN10">
        <v>23802</v>
      </c>
      <c r="AO10">
        <v>2.0037400000000001</v>
      </c>
      <c r="AP10">
        <v>2.1006269999999998</v>
      </c>
      <c r="AQ10">
        <v>9.6886999999999696E-2</v>
      </c>
      <c r="AR10">
        <v>96.886999999999702</v>
      </c>
      <c r="AT10" t="s">
        <v>36</v>
      </c>
      <c r="AU10">
        <f>_xlfn.PERCENTILE.EXC(AR4:AR1048576,0.95)</f>
        <v>100.862999999999</v>
      </c>
    </row>
    <row r="11" spans="1:47">
      <c r="A11">
        <v>43794</v>
      </c>
      <c r="B11" t="s">
        <v>12</v>
      </c>
      <c r="C11" t="s">
        <v>19</v>
      </c>
      <c r="D11">
        <v>535954</v>
      </c>
      <c r="E11">
        <v>2.14</v>
      </c>
      <c r="F11">
        <v>2.3070189999999999</v>
      </c>
      <c r="G11">
        <v>0.167018999999999</v>
      </c>
      <c r="H11">
        <v>167.01899999999901</v>
      </c>
      <c r="J11" t="s">
        <v>37</v>
      </c>
      <c r="K11">
        <f>_xlfn.PERCENTILE.EXC(H4:H1048576,0.99)</f>
        <v>506.60479999999944</v>
      </c>
      <c r="M11" s="2">
        <v>48891</v>
      </c>
      <c r="N11" s="2" t="s">
        <v>8</v>
      </c>
      <c r="O11" s="2" t="s">
        <v>69</v>
      </c>
      <c r="P11" s="2">
        <v>154214</v>
      </c>
      <c r="Q11" s="2">
        <v>1.112231</v>
      </c>
      <c r="R11" s="2">
        <v>1.19181</v>
      </c>
      <c r="S11" s="2">
        <v>7.9578999999999997E-2</v>
      </c>
      <c r="T11" s="2">
        <v>79.578999999999994</v>
      </c>
      <c r="V11" t="s">
        <v>37</v>
      </c>
      <c r="W11">
        <f>_xlfn.PERCENTILE.EXC(T4:T1048576,0.99)</f>
        <v>396.28969999999998</v>
      </c>
      <c r="Y11">
        <v>37084</v>
      </c>
      <c r="Z11" t="s">
        <v>16</v>
      </c>
      <c r="AA11" t="s">
        <v>47</v>
      </c>
      <c r="AB11">
        <v>91478</v>
      </c>
      <c r="AC11">
        <v>2.0000049999999998</v>
      </c>
      <c r="AD11">
        <v>2.1086269999999998</v>
      </c>
      <c r="AE11">
        <v>0.108622</v>
      </c>
      <c r="AF11">
        <v>108.622</v>
      </c>
      <c r="AH11" t="s">
        <v>37</v>
      </c>
      <c r="AI11">
        <f>_xlfn.PERCENTILE.EXC(AF4:AF1048576,0.99)</f>
        <v>144.61499999999899</v>
      </c>
      <c r="AK11">
        <v>53065</v>
      </c>
      <c r="AL11" t="s">
        <v>16</v>
      </c>
      <c r="AM11" t="s">
        <v>49</v>
      </c>
      <c r="AN11">
        <v>136370</v>
      </c>
      <c r="AO11">
        <v>2.0056690000000001</v>
      </c>
      <c r="AP11">
        <v>2.1046269999999998</v>
      </c>
      <c r="AQ11">
        <v>9.8957999999999602E-2</v>
      </c>
      <c r="AR11">
        <v>98.957999999999601</v>
      </c>
      <c r="AT11" t="s">
        <v>37</v>
      </c>
      <c r="AU11">
        <f>_xlfn.PERCENTILE.EXC(AR4:AR1048576,0.99)</f>
        <v>104.62374999999935</v>
      </c>
    </row>
    <row r="12" spans="1:47">
      <c r="A12">
        <v>52383</v>
      </c>
      <c r="B12" t="s">
        <v>12</v>
      </c>
      <c r="C12" t="s">
        <v>21</v>
      </c>
      <c r="D12">
        <v>538414</v>
      </c>
      <c r="E12">
        <v>2.33</v>
      </c>
      <c r="F12">
        <v>2.5910169999999999</v>
      </c>
      <c r="G12">
        <v>0.261016999999999</v>
      </c>
      <c r="H12">
        <v>261.01699999999897</v>
      </c>
      <c r="M12" s="2">
        <v>37059</v>
      </c>
      <c r="N12" s="2" t="s">
        <v>49</v>
      </c>
      <c r="O12" s="2" t="s">
        <v>48</v>
      </c>
      <c r="P12" s="2">
        <v>48144</v>
      </c>
      <c r="Q12" s="2">
        <v>1.459487</v>
      </c>
      <c r="R12" s="2">
        <v>1.541946</v>
      </c>
      <c r="S12" s="2">
        <v>8.2459000000000005E-2</v>
      </c>
      <c r="T12" s="2">
        <v>82.459000000000003</v>
      </c>
      <c r="Y12">
        <v>53460</v>
      </c>
      <c r="Z12" t="s">
        <v>16</v>
      </c>
      <c r="AA12" t="s">
        <v>48</v>
      </c>
      <c r="AB12">
        <v>129552</v>
      </c>
      <c r="AC12">
        <v>2.0000170000000002</v>
      </c>
      <c r="AD12">
        <v>2.1446320000000001</v>
      </c>
      <c r="AE12">
        <v>0.14461499999999899</v>
      </c>
      <c r="AF12">
        <v>144.61499999999899</v>
      </c>
      <c r="AK12">
        <v>60297</v>
      </c>
      <c r="AL12" t="s">
        <v>45</v>
      </c>
      <c r="AM12" t="s">
        <v>46</v>
      </c>
      <c r="AN12">
        <v>48076</v>
      </c>
      <c r="AO12">
        <v>1.5026329999999899</v>
      </c>
      <c r="AP12">
        <v>1.600622</v>
      </c>
      <c r="AQ12">
        <v>9.7989000000000104E-2</v>
      </c>
      <c r="AR12">
        <v>97.989000000000104</v>
      </c>
    </row>
    <row r="13" spans="1:47">
      <c r="A13">
        <v>42241</v>
      </c>
      <c r="B13" t="s">
        <v>18</v>
      </c>
      <c r="C13" t="s">
        <v>25</v>
      </c>
      <c r="D13">
        <v>540480</v>
      </c>
      <c r="E13">
        <v>1.919999</v>
      </c>
      <c r="F13">
        <v>2.0710169999999999</v>
      </c>
      <c r="G13">
        <v>0.15101799999999899</v>
      </c>
      <c r="H13">
        <v>151.01799999999901</v>
      </c>
      <c r="M13" s="2">
        <v>38105</v>
      </c>
      <c r="N13" s="2" t="s">
        <v>8</v>
      </c>
      <c r="O13" s="2" t="s">
        <v>24</v>
      </c>
      <c r="P13" s="2">
        <v>124794</v>
      </c>
      <c r="Q13" s="2">
        <v>1.3681989999999999</v>
      </c>
      <c r="R13" s="2">
        <v>1.450712</v>
      </c>
      <c r="S13" s="2">
        <v>8.2513000000000003E-2</v>
      </c>
      <c r="T13" s="2">
        <v>82.513000000000005</v>
      </c>
      <c r="Y13">
        <v>41387</v>
      </c>
      <c r="Z13" t="s">
        <v>16</v>
      </c>
      <c r="AA13" t="s">
        <v>11</v>
      </c>
      <c r="AB13">
        <v>46580</v>
      </c>
      <c r="AC13">
        <v>2.0037400000000001</v>
      </c>
      <c r="AD13">
        <v>2.1046170000000002</v>
      </c>
      <c r="AE13">
        <v>0.10087699999999999</v>
      </c>
      <c r="AF13">
        <v>100.877</v>
      </c>
      <c r="AK13">
        <v>44623</v>
      </c>
      <c r="AL13" t="s">
        <v>45</v>
      </c>
      <c r="AM13" t="s">
        <v>47</v>
      </c>
      <c r="AN13">
        <v>39442</v>
      </c>
      <c r="AO13">
        <v>1.5037689999999999</v>
      </c>
      <c r="AP13">
        <v>1.604622</v>
      </c>
      <c r="AQ13">
        <v>0.100852999999999</v>
      </c>
      <c r="AR13">
        <v>100.852999999999</v>
      </c>
    </row>
    <row r="14" spans="1:47">
      <c r="A14">
        <v>43457</v>
      </c>
      <c r="B14" t="s">
        <v>18</v>
      </c>
      <c r="C14" t="s">
        <v>22</v>
      </c>
      <c r="D14">
        <v>535954</v>
      </c>
      <c r="E14">
        <v>2.14</v>
      </c>
      <c r="F14">
        <v>2.3190170000000001</v>
      </c>
      <c r="G14">
        <v>0.17901699999999901</v>
      </c>
      <c r="H14">
        <v>179.017</v>
      </c>
      <c r="M14" s="2">
        <v>41498</v>
      </c>
      <c r="N14" s="2" t="s">
        <v>47</v>
      </c>
      <c r="O14" s="2" t="s">
        <v>50</v>
      </c>
      <c r="P14" s="2">
        <v>165830</v>
      </c>
      <c r="Q14" s="2">
        <v>1.459247</v>
      </c>
      <c r="R14" s="2">
        <v>1.5419510000000001</v>
      </c>
      <c r="S14" s="2">
        <v>8.2704E-2</v>
      </c>
      <c r="T14" s="2">
        <v>82.703999999999994</v>
      </c>
      <c r="Y14">
        <v>37298</v>
      </c>
      <c r="Z14" t="s">
        <v>16</v>
      </c>
      <c r="AA14" t="s">
        <v>49</v>
      </c>
      <c r="AB14">
        <v>103270</v>
      </c>
      <c r="AC14">
        <v>2.0056690000000001</v>
      </c>
      <c r="AD14">
        <v>2.108622</v>
      </c>
      <c r="AE14">
        <v>0.102952999999999</v>
      </c>
      <c r="AF14">
        <v>102.95299999999899</v>
      </c>
      <c r="AK14">
        <v>34942</v>
      </c>
      <c r="AL14" t="s">
        <v>45</v>
      </c>
      <c r="AM14" t="s">
        <v>46</v>
      </c>
      <c r="AN14">
        <v>48076</v>
      </c>
      <c r="AO14">
        <v>2.0026329999999999</v>
      </c>
      <c r="AP14">
        <v>2.1006170000000002</v>
      </c>
      <c r="AQ14">
        <v>9.7984000000000293E-2</v>
      </c>
      <c r="AR14">
        <v>97.984000000000293</v>
      </c>
    </row>
    <row r="15" spans="1:47">
      <c r="A15">
        <v>42243</v>
      </c>
      <c r="B15" t="s">
        <v>18</v>
      </c>
      <c r="C15" t="s">
        <v>25</v>
      </c>
      <c r="D15">
        <v>543336</v>
      </c>
      <c r="E15">
        <v>2.33</v>
      </c>
      <c r="F15">
        <v>2.6030180000000001</v>
      </c>
      <c r="G15">
        <v>0.27301799999999998</v>
      </c>
      <c r="H15">
        <v>273.01799999999997</v>
      </c>
      <c r="M15" s="2">
        <v>50075</v>
      </c>
      <c r="N15" s="2" t="s">
        <v>46</v>
      </c>
      <c r="O15" s="2" t="s">
        <v>55</v>
      </c>
      <c r="P15" s="2">
        <v>104896</v>
      </c>
      <c r="Q15" s="2">
        <v>1.3694809999999999</v>
      </c>
      <c r="R15" s="2">
        <v>1.4523649999999999</v>
      </c>
      <c r="S15" s="2">
        <v>8.2883999999999999E-2</v>
      </c>
      <c r="T15" s="2">
        <v>82.884</v>
      </c>
      <c r="Y15">
        <v>60196</v>
      </c>
      <c r="Z15" t="s">
        <v>16</v>
      </c>
      <c r="AA15" t="s">
        <v>50</v>
      </c>
      <c r="AB15">
        <v>37878</v>
      </c>
      <c r="AC15">
        <v>2.0082979999999999</v>
      </c>
      <c r="AD15">
        <v>2.1446269999999998</v>
      </c>
      <c r="AE15">
        <v>0.13632899999999901</v>
      </c>
      <c r="AF15">
        <v>136.32899999999901</v>
      </c>
      <c r="AK15">
        <v>38860</v>
      </c>
      <c r="AL15" t="s">
        <v>45</v>
      </c>
      <c r="AM15" t="s">
        <v>47</v>
      </c>
      <c r="AN15">
        <v>33186</v>
      </c>
      <c r="AO15">
        <v>2.0037690000000001</v>
      </c>
      <c r="AP15">
        <v>2.1046269999999998</v>
      </c>
      <c r="AQ15">
        <v>0.100857999999999</v>
      </c>
      <c r="AR15">
        <v>100.857999999999</v>
      </c>
    </row>
    <row r="16" spans="1:47">
      <c r="A16">
        <v>38674</v>
      </c>
      <c r="B16" t="s">
        <v>16</v>
      </c>
      <c r="C16" t="s">
        <v>8</v>
      </c>
      <c r="D16">
        <v>540480</v>
      </c>
      <c r="E16">
        <v>2.14</v>
      </c>
      <c r="F16">
        <v>2.2830170000000001</v>
      </c>
      <c r="G16">
        <v>0.14301699999999901</v>
      </c>
      <c r="H16">
        <v>143.016999999999</v>
      </c>
      <c r="M16" s="2">
        <v>44209</v>
      </c>
      <c r="N16" s="2" t="s">
        <v>54</v>
      </c>
      <c r="O16" s="2" t="s">
        <v>51</v>
      </c>
      <c r="P16" s="2">
        <v>201058</v>
      </c>
      <c r="Q16" s="2">
        <v>1.3692409999999999</v>
      </c>
      <c r="R16" s="2">
        <v>1.4523699999999999</v>
      </c>
      <c r="S16" s="2">
        <v>8.3128999999999995E-2</v>
      </c>
      <c r="T16" s="2">
        <v>83.129000000000005</v>
      </c>
      <c r="Y16">
        <v>32847</v>
      </c>
      <c r="Z16" t="s">
        <v>45</v>
      </c>
      <c r="AA16" t="s">
        <v>46</v>
      </c>
      <c r="AB16">
        <v>72982</v>
      </c>
      <c r="AC16">
        <v>1.5026329999999899</v>
      </c>
      <c r="AD16">
        <v>1.604622</v>
      </c>
      <c r="AE16">
        <v>0.101989</v>
      </c>
      <c r="AF16">
        <v>101.989</v>
      </c>
      <c r="AK16">
        <v>37198</v>
      </c>
      <c r="AL16" t="s">
        <v>52</v>
      </c>
      <c r="AM16" t="s">
        <v>46</v>
      </c>
      <c r="AN16">
        <v>57838</v>
      </c>
      <c r="AO16">
        <v>1.5026329999999899</v>
      </c>
      <c r="AP16">
        <v>1.600617</v>
      </c>
      <c r="AQ16">
        <v>9.7984000000000002E-2</v>
      </c>
      <c r="AR16">
        <v>97.983999999999995</v>
      </c>
    </row>
    <row r="17" spans="1:44">
      <c r="A17">
        <v>59531</v>
      </c>
      <c r="B17" t="s">
        <v>16</v>
      </c>
      <c r="C17" t="s">
        <v>15</v>
      </c>
      <c r="D17">
        <v>535954</v>
      </c>
      <c r="E17">
        <v>2.33</v>
      </c>
      <c r="F17">
        <v>2.4581719999999998</v>
      </c>
      <c r="G17">
        <v>0.12817200000000001</v>
      </c>
      <c r="H17">
        <v>128.172</v>
      </c>
      <c r="M17" s="2">
        <v>50587</v>
      </c>
      <c r="N17" s="2" t="s">
        <v>8</v>
      </c>
      <c r="O17" s="2" t="s">
        <v>7</v>
      </c>
      <c r="P17" s="2">
        <v>216774</v>
      </c>
      <c r="Q17" s="2">
        <v>1.0881989999999999</v>
      </c>
      <c r="R17" s="2">
        <v>1.1724429999999999</v>
      </c>
      <c r="S17" s="2">
        <v>8.4243999999999999E-2</v>
      </c>
      <c r="T17" s="2">
        <v>84.244</v>
      </c>
      <c r="Y17">
        <v>36861</v>
      </c>
      <c r="Z17" t="s">
        <v>45</v>
      </c>
      <c r="AA17" t="s">
        <v>47</v>
      </c>
      <c r="AB17">
        <v>136610</v>
      </c>
      <c r="AC17">
        <v>1.5037689999999999</v>
      </c>
      <c r="AD17">
        <v>1.5846169999999999</v>
      </c>
      <c r="AE17">
        <v>8.0848000000000003E-2</v>
      </c>
      <c r="AF17">
        <v>80.847999999999999</v>
      </c>
      <c r="AK17">
        <v>57518</v>
      </c>
      <c r="AL17" t="s">
        <v>52</v>
      </c>
      <c r="AM17" t="s">
        <v>47</v>
      </c>
      <c r="AN17">
        <v>83620</v>
      </c>
      <c r="AO17">
        <v>1.5037689999999999</v>
      </c>
      <c r="AP17">
        <v>1.6046320000000001</v>
      </c>
      <c r="AQ17">
        <v>0.100862999999999</v>
      </c>
      <c r="AR17">
        <v>100.862999999999</v>
      </c>
    </row>
    <row r="18" spans="1:44">
      <c r="A18">
        <v>45827</v>
      </c>
      <c r="B18" t="s">
        <v>26</v>
      </c>
      <c r="C18" t="s">
        <v>21</v>
      </c>
      <c r="D18">
        <v>540480</v>
      </c>
      <c r="E18">
        <v>1.919999</v>
      </c>
      <c r="F18">
        <v>2.0670169999999999</v>
      </c>
      <c r="G18">
        <v>0.14701799999999901</v>
      </c>
      <c r="H18">
        <v>147.01799999999901</v>
      </c>
      <c r="M18" s="2">
        <v>42644</v>
      </c>
      <c r="N18" s="2" t="s">
        <v>49</v>
      </c>
      <c r="O18" s="2" t="s">
        <v>55</v>
      </c>
      <c r="P18" s="2">
        <v>183048</v>
      </c>
      <c r="Q18" s="2">
        <v>1.699492</v>
      </c>
      <c r="R18" s="2">
        <v>1.786014</v>
      </c>
      <c r="S18" s="2">
        <v>8.6522000000000002E-2</v>
      </c>
      <c r="T18" s="2">
        <v>86.522000000000006</v>
      </c>
      <c r="Y18">
        <v>49320</v>
      </c>
      <c r="Z18" t="s">
        <v>45</v>
      </c>
      <c r="AA18" t="s">
        <v>48</v>
      </c>
      <c r="AB18">
        <v>42136</v>
      </c>
      <c r="AC18">
        <v>1.504958</v>
      </c>
      <c r="AD18">
        <v>1.589861</v>
      </c>
      <c r="AE18">
        <v>8.4902999999999895E-2</v>
      </c>
      <c r="AF18">
        <v>84.902999999999906</v>
      </c>
      <c r="AK18">
        <v>49144</v>
      </c>
      <c r="AL18" t="s">
        <v>52</v>
      </c>
      <c r="AM18" t="s">
        <v>46</v>
      </c>
      <c r="AN18">
        <v>60842</v>
      </c>
      <c r="AO18">
        <v>2.0026329999999999</v>
      </c>
      <c r="AP18">
        <v>2.0618660000000002</v>
      </c>
      <c r="AQ18">
        <v>5.9233000000000299E-2</v>
      </c>
      <c r="AR18">
        <v>59.233000000000303</v>
      </c>
    </row>
    <row r="19" spans="1:44">
      <c r="A19">
        <v>56676</v>
      </c>
      <c r="B19" t="s">
        <v>26</v>
      </c>
      <c r="C19" t="s">
        <v>24</v>
      </c>
      <c r="D19">
        <v>535954</v>
      </c>
      <c r="E19">
        <v>2.14</v>
      </c>
      <c r="F19">
        <v>2.3110179999999998</v>
      </c>
      <c r="G19">
        <v>0.171017999999999</v>
      </c>
      <c r="H19">
        <v>171.01799999999901</v>
      </c>
      <c r="M19" s="2">
        <v>40749</v>
      </c>
      <c r="N19" s="2" t="s">
        <v>47</v>
      </c>
      <c r="O19" s="2" t="s">
        <v>51</v>
      </c>
      <c r="P19" s="2">
        <v>66602</v>
      </c>
      <c r="Q19" s="2">
        <v>1.699252</v>
      </c>
      <c r="R19" s="2">
        <v>1.786019</v>
      </c>
      <c r="S19" s="2">
        <v>8.6766999999999997E-2</v>
      </c>
      <c r="T19" s="2">
        <v>86.766999999999996</v>
      </c>
      <c r="Y19">
        <v>46891</v>
      </c>
      <c r="Z19" t="s">
        <v>45</v>
      </c>
      <c r="AA19" t="s">
        <v>46</v>
      </c>
      <c r="AB19">
        <v>72920</v>
      </c>
      <c r="AC19">
        <v>2.0026329999999999</v>
      </c>
      <c r="AD19">
        <v>2.104622</v>
      </c>
      <c r="AE19">
        <v>0.101989</v>
      </c>
      <c r="AF19">
        <v>101.989</v>
      </c>
      <c r="AK19">
        <v>48145</v>
      </c>
      <c r="AL19" t="s">
        <v>52</v>
      </c>
      <c r="AM19" t="s">
        <v>47</v>
      </c>
      <c r="AN19">
        <v>57652</v>
      </c>
      <c r="AO19">
        <v>2.0037690000000001</v>
      </c>
      <c r="AP19">
        <v>2.1046269999999998</v>
      </c>
      <c r="AQ19">
        <v>0.100857999999999</v>
      </c>
      <c r="AR19">
        <v>100.857999999999</v>
      </c>
    </row>
    <row r="20" spans="1:44">
      <c r="A20">
        <v>36720</v>
      </c>
      <c r="B20" t="s">
        <v>26</v>
      </c>
      <c r="C20" t="s">
        <v>22</v>
      </c>
      <c r="D20">
        <v>541278</v>
      </c>
      <c r="E20">
        <v>2.33</v>
      </c>
      <c r="F20">
        <v>2.530014</v>
      </c>
      <c r="G20">
        <v>0.200013999999999</v>
      </c>
      <c r="H20">
        <v>200.01399999999899</v>
      </c>
      <c r="M20" s="2">
        <v>33415</v>
      </c>
      <c r="N20" s="2" t="s">
        <v>74</v>
      </c>
      <c r="O20" s="2" t="s">
        <v>7</v>
      </c>
      <c r="P20" s="2">
        <v>203402</v>
      </c>
      <c r="Q20" s="2">
        <v>1.419999</v>
      </c>
      <c r="R20" s="2">
        <v>1.507174</v>
      </c>
      <c r="S20" s="2">
        <v>8.7175000000000002E-2</v>
      </c>
      <c r="T20" s="2">
        <v>87.174999999999997</v>
      </c>
      <c r="Y20">
        <v>51373</v>
      </c>
      <c r="Z20" t="s">
        <v>45</v>
      </c>
      <c r="AA20" t="s">
        <v>47</v>
      </c>
      <c r="AB20">
        <v>102326</v>
      </c>
      <c r="AC20">
        <v>2.0037690000000001</v>
      </c>
      <c r="AD20">
        <v>2.108622</v>
      </c>
      <c r="AE20">
        <v>0.104852999999999</v>
      </c>
      <c r="AF20">
        <v>104.852999999999</v>
      </c>
      <c r="AK20">
        <v>45654</v>
      </c>
      <c r="AL20" t="s">
        <v>53</v>
      </c>
      <c r="AM20" t="s">
        <v>46</v>
      </c>
      <c r="AN20">
        <v>70102</v>
      </c>
      <c r="AO20">
        <v>1.5026329999999899</v>
      </c>
      <c r="AP20">
        <v>1.5618570000000001</v>
      </c>
      <c r="AQ20">
        <v>5.9224000000000103E-2</v>
      </c>
      <c r="AR20">
        <v>59.224000000000103</v>
      </c>
    </row>
    <row r="21" spans="1:44">
      <c r="A21">
        <v>53570</v>
      </c>
      <c r="B21" t="s">
        <v>15</v>
      </c>
      <c r="C21" t="s">
        <v>12</v>
      </c>
      <c r="D21">
        <v>540480</v>
      </c>
      <c r="E21">
        <v>1.919999</v>
      </c>
      <c r="F21">
        <v>2.067018</v>
      </c>
      <c r="G21">
        <v>0.14701900000000001</v>
      </c>
      <c r="H21">
        <v>147.01900000000001</v>
      </c>
      <c r="M21" s="2">
        <v>37350</v>
      </c>
      <c r="N21" s="2" t="s">
        <v>15</v>
      </c>
      <c r="O21" s="2" t="s">
        <v>48</v>
      </c>
      <c r="P21" s="2">
        <v>59464</v>
      </c>
      <c r="Q21" s="2">
        <v>1.0925210000000001</v>
      </c>
      <c r="R21" s="2">
        <v>1.1831069999999999</v>
      </c>
      <c r="S21" s="2">
        <v>9.0586E-2</v>
      </c>
      <c r="T21" s="2">
        <v>90.585999999999999</v>
      </c>
      <c r="Y21">
        <v>57461</v>
      </c>
      <c r="Z21" t="s">
        <v>45</v>
      </c>
      <c r="AA21" t="s">
        <v>48</v>
      </c>
      <c r="AB21">
        <v>34502</v>
      </c>
      <c r="AC21">
        <v>2.0049579999999998</v>
      </c>
      <c r="AD21">
        <v>2.1446269999999998</v>
      </c>
      <c r="AE21">
        <v>0.13966899999999999</v>
      </c>
      <c r="AF21">
        <v>139.66900000000001</v>
      </c>
      <c r="AK21">
        <v>51669</v>
      </c>
      <c r="AL21" t="s">
        <v>53</v>
      </c>
      <c r="AM21" t="s">
        <v>47</v>
      </c>
      <c r="AN21">
        <v>43824</v>
      </c>
      <c r="AO21">
        <v>1.5037689999999999</v>
      </c>
      <c r="AP21">
        <v>1.604622</v>
      </c>
      <c r="AQ21">
        <v>0.100852999999999</v>
      </c>
      <c r="AR21">
        <v>100.852999999999</v>
      </c>
    </row>
    <row r="22" spans="1:44">
      <c r="A22">
        <v>49830</v>
      </c>
      <c r="B22" t="s">
        <v>15</v>
      </c>
      <c r="C22" t="s">
        <v>21</v>
      </c>
      <c r="D22">
        <v>535954</v>
      </c>
      <c r="E22">
        <v>2.14</v>
      </c>
      <c r="F22">
        <v>2.3110170000000001</v>
      </c>
      <c r="G22">
        <v>0.171016999999999</v>
      </c>
      <c r="H22">
        <v>171.016999999999</v>
      </c>
      <c r="M22" s="2">
        <v>51564</v>
      </c>
      <c r="N22" s="2" t="s">
        <v>64</v>
      </c>
      <c r="O22" s="2" t="s">
        <v>24</v>
      </c>
      <c r="P22" s="2">
        <v>332050</v>
      </c>
      <c r="Q22" s="2">
        <v>1.36</v>
      </c>
      <c r="R22" s="2">
        <v>1.450712</v>
      </c>
      <c r="S22" s="2">
        <v>9.0712000000000001E-2</v>
      </c>
      <c r="T22" s="2">
        <v>90.712000000000003</v>
      </c>
      <c r="Y22">
        <v>56072</v>
      </c>
      <c r="Z22" t="s">
        <v>52</v>
      </c>
      <c r="AA22" t="s">
        <v>46</v>
      </c>
      <c r="AB22">
        <v>74608</v>
      </c>
      <c r="AC22">
        <v>1.5026329999999899</v>
      </c>
      <c r="AD22">
        <v>1.604627</v>
      </c>
      <c r="AE22">
        <v>0.101994</v>
      </c>
      <c r="AF22">
        <v>101.994</v>
      </c>
      <c r="AK22">
        <v>57695</v>
      </c>
      <c r="AL22" t="s">
        <v>53</v>
      </c>
      <c r="AM22" t="s">
        <v>46</v>
      </c>
      <c r="AN22">
        <v>70102</v>
      </c>
      <c r="AO22">
        <v>2.0026329999999999</v>
      </c>
      <c r="AP22">
        <v>2.0618569999999998</v>
      </c>
      <c r="AQ22">
        <v>5.9223999999999902E-2</v>
      </c>
      <c r="AR22">
        <v>59.223999999999897</v>
      </c>
    </row>
    <row r="23" spans="1:44">
      <c r="A23">
        <v>60415</v>
      </c>
      <c r="B23" t="s">
        <v>15</v>
      </c>
      <c r="C23" t="s">
        <v>18</v>
      </c>
      <c r="D23">
        <v>543336</v>
      </c>
      <c r="E23">
        <v>2.33</v>
      </c>
      <c r="F23">
        <v>2.5630280000000001</v>
      </c>
      <c r="G23">
        <v>0.23302800000000001</v>
      </c>
      <c r="H23">
        <v>233.02799999999999</v>
      </c>
      <c r="M23" s="2">
        <v>51661</v>
      </c>
      <c r="N23" s="2" t="s">
        <v>68</v>
      </c>
      <c r="O23" s="2" t="s">
        <v>50</v>
      </c>
      <c r="P23" s="2">
        <v>128294</v>
      </c>
      <c r="Q23" s="2">
        <v>1.0922799999999999</v>
      </c>
      <c r="R23" s="2">
        <v>1.1831119999999999</v>
      </c>
      <c r="S23" s="2">
        <v>9.0831999999999996E-2</v>
      </c>
      <c r="T23" s="2">
        <v>90.831999999999994</v>
      </c>
      <c r="Y23">
        <v>38518</v>
      </c>
      <c r="Z23" t="s">
        <v>52</v>
      </c>
      <c r="AA23" t="s">
        <v>47</v>
      </c>
      <c r="AB23">
        <v>50142</v>
      </c>
      <c r="AC23">
        <v>1.5037689999999999</v>
      </c>
      <c r="AD23">
        <v>1.608622</v>
      </c>
      <c r="AE23">
        <v>0.104852999999999</v>
      </c>
      <c r="AF23">
        <v>104.852999999999</v>
      </c>
      <c r="AK23">
        <v>54586</v>
      </c>
      <c r="AL23" t="s">
        <v>53</v>
      </c>
      <c r="AM23" t="s">
        <v>47</v>
      </c>
      <c r="AN23">
        <v>15982</v>
      </c>
      <c r="AO23">
        <v>2.0037690000000001</v>
      </c>
      <c r="AP23">
        <v>2.104622</v>
      </c>
      <c r="AQ23">
        <v>0.100852999999999</v>
      </c>
      <c r="AR23">
        <v>100.852999999999</v>
      </c>
    </row>
    <row r="24" spans="1:44">
      <c r="A24">
        <v>33452</v>
      </c>
      <c r="B24" t="s">
        <v>22</v>
      </c>
      <c r="C24" t="s">
        <v>20</v>
      </c>
      <c r="D24">
        <v>540480</v>
      </c>
      <c r="E24">
        <v>1.919999</v>
      </c>
      <c r="F24">
        <v>2.067021</v>
      </c>
      <c r="G24">
        <v>0.14702199999999899</v>
      </c>
      <c r="H24">
        <v>147.02199999999999</v>
      </c>
      <c r="M24" s="2">
        <v>36882</v>
      </c>
      <c r="N24" s="2" t="s">
        <v>64</v>
      </c>
      <c r="O24" s="2" t="s">
        <v>69</v>
      </c>
      <c r="P24" s="2">
        <v>208156</v>
      </c>
      <c r="Q24" s="2">
        <v>1.1000000000000001</v>
      </c>
      <c r="R24" s="2">
        <v>1.19181</v>
      </c>
      <c r="S24" s="2">
        <v>9.1810000000000003E-2</v>
      </c>
      <c r="T24" s="2">
        <v>91.81</v>
      </c>
      <c r="Y24">
        <v>58541</v>
      </c>
      <c r="Z24" t="s">
        <v>52</v>
      </c>
      <c r="AA24" t="s">
        <v>48</v>
      </c>
      <c r="AB24">
        <v>289080</v>
      </c>
      <c r="AC24">
        <v>1.504958</v>
      </c>
      <c r="AD24">
        <v>1.604617</v>
      </c>
      <c r="AE24">
        <v>9.96589999999999E-2</v>
      </c>
      <c r="AF24">
        <v>99.658999999999907</v>
      </c>
      <c r="AK24">
        <v>55434</v>
      </c>
      <c r="AL24" t="s">
        <v>16</v>
      </c>
      <c r="AM24" t="s">
        <v>46</v>
      </c>
      <c r="AN24">
        <v>111012</v>
      </c>
      <c r="AO24">
        <v>1.5</v>
      </c>
      <c r="AP24">
        <v>1.600627</v>
      </c>
      <c r="AQ24">
        <v>0.10062699999999999</v>
      </c>
      <c r="AR24">
        <v>100.627</v>
      </c>
    </row>
    <row r="25" spans="1:44">
      <c r="A25">
        <v>58443</v>
      </c>
      <c r="B25" t="s">
        <v>22</v>
      </c>
      <c r="C25" t="s">
        <v>15</v>
      </c>
      <c r="D25">
        <v>537340</v>
      </c>
      <c r="E25">
        <v>2.14</v>
      </c>
      <c r="F25">
        <v>2.1877119999999999</v>
      </c>
      <c r="G25">
        <v>4.7711999999999699E-2</v>
      </c>
      <c r="H25">
        <v>47.711999999999698</v>
      </c>
      <c r="M25" s="2">
        <v>47908</v>
      </c>
      <c r="N25" s="2" t="s">
        <v>49</v>
      </c>
      <c r="O25" s="2" t="s">
        <v>50</v>
      </c>
      <c r="P25" s="2">
        <v>90222</v>
      </c>
      <c r="Q25" s="2">
        <v>1.449999</v>
      </c>
      <c r="R25" s="2">
        <v>1.5419510000000001</v>
      </c>
      <c r="S25" s="2">
        <v>9.1952000000000006E-2</v>
      </c>
      <c r="T25" s="2">
        <v>91.951999999999998</v>
      </c>
      <c r="Y25">
        <v>34372</v>
      </c>
      <c r="Z25" t="s">
        <v>52</v>
      </c>
      <c r="AA25" t="s">
        <v>46</v>
      </c>
      <c r="AB25">
        <v>74546</v>
      </c>
      <c r="AC25">
        <v>2.0026329999999999</v>
      </c>
      <c r="AD25">
        <v>2.104622</v>
      </c>
      <c r="AE25">
        <v>0.101989</v>
      </c>
      <c r="AF25">
        <v>101.989</v>
      </c>
      <c r="AK25">
        <v>59100</v>
      </c>
      <c r="AL25" t="s">
        <v>16</v>
      </c>
      <c r="AM25" t="s">
        <v>11</v>
      </c>
      <c r="AN25">
        <v>22238</v>
      </c>
      <c r="AO25">
        <v>1.5037400000000001</v>
      </c>
      <c r="AP25">
        <v>1.600622</v>
      </c>
      <c r="AQ25">
        <v>9.6881999999999899E-2</v>
      </c>
      <c r="AR25">
        <v>96.881999999999906</v>
      </c>
    </row>
    <row r="26" spans="1:44">
      <c r="A26">
        <v>34767</v>
      </c>
      <c r="B26" t="s">
        <v>22</v>
      </c>
      <c r="C26" t="s">
        <v>24</v>
      </c>
      <c r="D26">
        <v>543274</v>
      </c>
      <c r="E26">
        <v>2.33</v>
      </c>
      <c r="F26">
        <v>2.6030169999999999</v>
      </c>
      <c r="G26">
        <v>0.27301699999999901</v>
      </c>
      <c r="H26">
        <v>273.01699999999897</v>
      </c>
      <c r="M26" s="2">
        <v>59143</v>
      </c>
      <c r="N26" s="2" t="s">
        <v>46</v>
      </c>
      <c r="O26" s="2" t="s">
        <v>51</v>
      </c>
      <c r="P26" s="2">
        <v>218994</v>
      </c>
      <c r="Q26" s="2">
        <v>1.36</v>
      </c>
      <c r="R26" s="2">
        <v>1.4523699999999999</v>
      </c>
      <c r="S26" s="2">
        <v>9.2369999999999994E-2</v>
      </c>
      <c r="T26" s="2">
        <v>92.37</v>
      </c>
      <c r="Y26">
        <v>53704</v>
      </c>
      <c r="Z26" t="s">
        <v>52</v>
      </c>
      <c r="AA26" t="s">
        <v>47</v>
      </c>
      <c r="AB26">
        <v>50142</v>
      </c>
      <c r="AC26">
        <v>2.0037690000000001</v>
      </c>
      <c r="AD26">
        <v>2.108622</v>
      </c>
      <c r="AE26">
        <v>0.104852999999999</v>
      </c>
      <c r="AF26">
        <v>104.852999999999</v>
      </c>
      <c r="AK26">
        <v>55438</v>
      </c>
      <c r="AL26" t="s">
        <v>16</v>
      </c>
      <c r="AM26" t="s">
        <v>46</v>
      </c>
      <c r="AN26">
        <v>110826</v>
      </c>
      <c r="AO26">
        <v>2</v>
      </c>
      <c r="AP26">
        <v>2.100622</v>
      </c>
      <c r="AQ26">
        <v>0.100621999999999</v>
      </c>
      <c r="AR26">
        <v>100.62199999999901</v>
      </c>
    </row>
    <row r="27" spans="1:44">
      <c r="A27">
        <v>34348</v>
      </c>
      <c r="B27" t="s">
        <v>25</v>
      </c>
      <c r="C27" t="s">
        <v>11</v>
      </c>
      <c r="D27">
        <v>540418</v>
      </c>
      <c r="E27">
        <v>1.919999</v>
      </c>
      <c r="F27">
        <v>2.0087120000000001</v>
      </c>
      <c r="G27">
        <v>8.8713E-2</v>
      </c>
      <c r="H27">
        <v>88.712999999999994</v>
      </c>
      <c r="M27" s="2">
        <v>39445</v>
      </c>
      <c r="N27" s="2" t="s">
        <v>64</v>
      </c>
      <c r="O27" s="2" t="s">
        <v>7</v>
      </c>
      <c r="P27" s="2">
        <v>136212</v>
      </c>
      <c r="Q27" s="2">
        <v>1.08</v>
      </c>
      <c r="R27" s="2">
        <v>1.1724429999999999</v>
      </c>
      <c r="S27" s="2">
        <v>9.2442999999999997E-2</v>
      </c>
      <c r="T27" s="2">
        <v>92.442999999999998</v>
      </c>
      <c r="Y27">
        <v>39869</v>
      </c>
      <c r="Z27" t="s">
        <v>52</v>
      </c>
      <c r="AA27" t="s">
        <v>48</v>
      </c>
      <c r="AB27">
        <v>289500</v>
      </c>
      <c r="AC27">
        <v>2.0049579999999998</v>
      </c>
      <c r="AD27">
        <v>2.144622</v>
      </c>
      <c r="AE27">
        <v>0.13966400000000001</v>
      </c>
      <c r="AF27">
        <v>139.66399999999999</v>
      </c>
      <c r="AK27">
        <v>50989</v>
      </c>
      <c r="AL27" t="s">
        <v>16</v>
      </c>
      <c r="AM27" t="s">
        <v>11</v>
      </c>
      <c r="AN27">
        <v>23802</v>
      </c>
      <c r="AO27">
        <v>2.0037400000000001</v>
      </c>
      <c r="AP27">
        <v>2.1006269999999998</v>
      </c>
      <c r="AQ27">
        <v>9.6886999999999696E-2</v>
      </c>
      <c r="AR27">
        <v>96.886999999999702</v>
      </c>
    </row>
    <row r="28" spans="1:44">
      <c r="A28">
        <v>52959</v>
      </c>
      <c r="B28" t="s">
        <v>25</v>
      </c>
      <c r="C28" t="s">
        <v>17</v>
      </c>
      <c r="D28">
        <v>535954</v>
      </c>
      <c r="E28">
        <v>2.14</v>
      </c>
      <c r="F28">
        <v>2.3070170000000001</v>
      </c>
      <c r="G28">
        <v>0.167016999999999</v>
      </c>
      <c r="H28">
        <v>167.016999999999</v>
      </c>
      <c r="M28" s="2">
        <v>43980</v>
      </c>
      <c r="N28" s="2" t="s">
        <v>23</v>
      </c>
      <c r="O28" s="2" t="s">
        <v>46</v>
      </c>
      <c r="P28" s="2">
        <v>78928</v>
      </c>
      <c r="Q28" s="2">
        <v>1.432266</v>
      </c>
      <c r="R28" s="2">
        <v>1.527021</v>
      </c>
      <c r="S28" s="2">
        <v>9.4755000000000006E-2</v>
      </c>
      <c r="T28" s="2">
        <v>94.754999999999995</v>
      </c>
      <c r="Y28">
        <v>55434</v>
      </c>
      <c r="Z28" t="s">
        <v>16</v>
      </c>
      <c r="AA28" t="s">
        <v>46</v>
      </c>
      <c r="AB28">
        <v>137158</v>
      </c>
      <c r="AC28">
        <v>1.5</v>
      </c>
      <c r="AD28">
        <v>1.604627</v>
      </c>
      <c r="AE28">
        <v>0.104627</v>
      </c>
      <c r="AF28">
        <v>104.627</v>
      </c>
      <c r="AK28">
        <v>60297</v>
      </c>
      <c r="AL28" t="s">
        <v>45</v>
      </c>
      <c r="AM28" t="s">
        <v>46</v>
      </c>
      <c r="AN28">
        <v>48076</v>
      </c>
      <c r="AO28">
        <v>1.5026329999999899</v>
      </c>
      <c r="AP28">
        <v>1.600622</v>
      </c>
      <c r="AQ28">
        <v>9.7989000000000104E-2</v>
      </c>
      <c r="AR28">
        <v>97.989000000000104</v>
      </c>
    </row>
    <row r="29" spans="1:44">
      <c r="A29">
        <v>34350</v>
      </c>
      <c r="B29" t="s">
        <v>25</v>
      </c>
      <c r="C29" t="s">
        <v>11</v>
      </c>
      <c r="D29">
        <v>543336</v>
      </c>
      <c r="E29">
        <v>2.33</v>
      </c>
      <c r="F29">
        <v>2.5990169999999999</v>
      </c>
      <c r="G29">
        <v>0.26901699999999901</v>
      </c>
      <c r="H29">
        <v>269.01699999999897</v>
      </c>
      <c r="M29" s="2">
        <v>53081</v>
      </c>
      <c r="N29" s="2" t="s">
        <v>49</v>
      </c>
      <c r="O29" s="2" t="s">
        <v>52</v>
      </c>
      <c r="P29" s="2">
        <v>60718</v>
      </c>
      <c r="Q29" s="2">
        <v>1.1924710000000001</v>
      </c>
      <c r="R29" s="2">
        <v>1.2878940000000001</v>
      </c>
      <c r="S29" s="2">
        <v>9.5422999999999994E-2</v>
      </c>
      <c r="T29" s="2">
        <v>95.423000000000002</v>
      </c>
      <c r="Y29">
        <v>53456</v>
      </c>
      <c r="Z29" t="s">
        <v>16</v>
      </c>
      <c r="AA29" t="s">
        <v>48</v>
      </c>
      <c r="AB29">
        <v>97142</v>
      </c>
      <c r="AC29">
        <v>1.5000169999999999</v>
      </c>
      <c r="AD29">
        <v>1.628617</v>
      </c>
      <c r="AE29">
        <v>0.12859999999999899</v>
      </c>
      <c r="AF29">
        <v>128.599999999999</v>
      </c>
      <c r="AK29">
        <v>44623</v>
      </c>
      <c r="AL29" t="s">
        <v>45</v>
      </c>
      <c r="AM29" t="s">
        <v>47</v>
      </c>
      <c r="AN29">
        <v>39442</v>
      </c>
      <c r="AO29">
        <v>1.5037689999999999</v>
      </c>
      <c r="AP29">
        <v>1.604622</v>
      </c>
      <c r="AQ29">
        <v>0.100852999999999</v>
      </c>
      <c r="AR29">
        <v>100.852999999999</v>
      </c>
    </row>
    <row r="30" spans="1:44">
      <c r="A30">
        <v>39098</v>
      </c>
      <c r="B30" t="s">
        <v>19</v>
      </c>
      <c r="C30" t="s">
        <v>24</v>
      </c>
      <c r="D30">
        <v>540480</v>
      </c>
      <c r="E30">
        <v>1.919999</v>
      </c>
      <c r="F30">
        <v>2.0670169999999999</v>
      </c>
      <c r="G30">
        <v>0.14701799999999901</v>
      </c>
      <c r="H30">
        <v>147.01799999999901</v>
      </c>
      <c r="M30" s="2">
        <v>57241</v>
      </c>
      <c r="N30" s="2" t="s">
        <v>22</v>
      </c>
      <c r="O30" s="2" t="s">
        <v>54</v>
      </c>
      <c r="P30" s="2">
        <v>100514</v>
      </c>
      <c r="Q30" s="2">
        <v>2.2225069999999998</v>
      </c>
      <c r="R30" s="2">
        <v>2.3181470000000002</v>
      </c>
      <c r="S30" s="2">
        <v>9.5640000000000003E-2</v>
      </c>
      <c r="T30" s="2">
        <v>95.64</v>
      </c>
      <c r="Y30">
        <v>60860</v>
      </c>
      <c r="Z30" t="s">
        <v>16</v>
      </c>
      <c r="AA30" t="s">
        <v>49</v>
      </c>
      <c r="AB30">
        <v>17546</v>
      </c>
      <c r="AC30">
        <v>1.5056689999999999</v>
      </c>
      <c r="AD30">
        <v>1.608627</v>
      </c>
      <c r="AE30">
        <v>0.10295799999999899</v>
      </c>
      <c r="AF30">
        <v>102.957999999999</v>
      </c>
      <c r="AK30">
        <v>34942</v>
      </c>
      <c r="AL30" t="s">
        <v>45</v>
      </c>
      <c r="AM30" t="s">
        <v>46</v>
      </c>
      <c r="AN30">
        <v>48076</v>
      </c>
      <c r="AO30">
        <v>2.0026329999999999</v>
      </c>
      <c r="AP30">
        <v>2.1006170000000002</v>
      </c>
      <c r="AQ30">
        <v>9.7984000000000293E-2</v>
      </c>
      <c r="AR30">
        <v>97.984000000000293</v>
      </c>
    </row>
    <row r="31" spans="1:44">
      <c r="A31">
        <v>58853</v>
      </c>
      <c r="B31" t="s">
        <v>19</v>
      </c>
      <c r="C31" t="s">
        <v>26</v>
      </c>
      <c r="D31">
        <v>535954</v>
      </c>
      <c r="E31">
        <v>2.14</v>
      </c>
      <c r="F31">
        <v>2.3070189999999999</v>
      </c>
      <c r="G31">
        <v>0.167018999999999</v>
      </c>
      <c r="H31">
        <v>167.01899999999901</v>
      </c>
      <c r="M31" s="2">
        <v>44677</v>
      </c>
      <c r="N31" s="2" t="s">
        <v>47</v>
      </c>
      <c r="O31" s="2" t="s">
        <v>16</v>
      </c>
      <c r="P31" s="2">
        <v>114528</v>
      </c>
      <c r="Q31" s="2">
        <v>1.192231</v>
      </c>
      <c r="R31" s="2">
        <v>1.2878989999999999</v>
      </c>
      <c r="S31" s="2">
        <v>9.5668000000000003E-2</v>
      </c>
      <c r="T31" s="2">
        <v>95.668000000000006</v>
      </c>
      <c r="Y31">
        <v>55196</v>
      </c>
      <c r="Z31" t="s">
        <v>16</v>
      </c>
      <c r="AA31" t="s">
        <v>50</v>
      </c>
      <c r="AB31">
        <v>37878</v>
      </c>
      <c r="AC31">
        <v>1.5082979999999999</v>
      </c>
      <c r="AD31">
        <v>1.628622</v>
      </c>
      <c r="AE31">
        <v>0.120324</v>
      </c>
      <c r="AF31">
        <v>120.324</v>
      </c>
      <c r="AK31">
        <v>38860</v>
      </c>
      <c r="AL31" t="s">
        <v>45</v>
      </c>
      <c r="AM31" t="s">
        <v>47</v>
      </c>
      <c r="AN31">
        <v>33186</v>
      </c>
      <c r="AO31">
        <v>2.0037690000000001</v>
      </c>
      <c r="AP31">
        <v>2.1046269999999998</v>
      </c>
      <c r="AQ31">
        <v>0.100857999999999</v>
      </c>
      <c r="AR31">
        <v>100.857999999999</v>
      </c>
    </row>
    <row r="32" spans="1:44">
      <c r="A32">
        <v>45820</v>
      </c>
      <c r="B32" t="s">
        <v>19</v>
      </c>
      <c r="C32" t="s">
        <v>8</v>
      </c>
      <c r="D32">
        <v>543150</v>
      </c>
      <c r="E32">
        <v>2.33</v>
      </c>
      <c r="F32">
        <v>2.5990190000000002</v>
      </c>
      <c r="G32">
        <v>0.26901900000000001</v>
      </c>
      <c r="H32">
        <v>269.01900000000001</v>
      </c>
      <c r="M32" s="2">
        <v>45089</v>
      </c>
      <c r="N32" s="2" t="s">
        <v>73</v>
      </c>
      <c r="O32" s="2" t="s">
        <v>50</v>
      </c>
      <c r="P32" s="2">
        <v>153256</v>
      </c>
      <c r="Q32" s="2">
        <v>1.1922680000000001</v>
      </c>
      <c r="R32" s="2">
        <v>1.2879560000000001</v>
      </c>
      <c r="S32" s="2">
        <v>9.5687999999999995E-2</v>
      </c>
      <c r="T32" s="2">
        <v>95.688000000000002</v>
      </c>
      <c r="Y32">
        <v>37084</v>
      </c>
      <c r="Z32" t="s">
        <v>16</v>
      </c>
      <c r="AA32" t="s">
        <v>47</v>
      </c>
      <c r="AB32">
        <v>91478</v>
      </c>
      <c r="AC32">
        <v>2.0000049999999998</v>
      </c>
      <c r="AD32">
        <v>2.1086269999999998</v>
      </c>
      <c r="AE32">
        <v>0.108622</v>
      </c>
      <c r="AF32">
        <v>108.622</v>
      </c>
      <c r="AK32">
        <v>37198</v>
      </c>
      <c r="AL32" t="s">
        <v>52</v>
      </c>
      <c r="AM32" t="s">
        <v>46</v>
      </c>
      <c r="AN32">
        <v>57838</v>
      </c>
      <c r="AO32">
        <v>1.5026329999999899</v>
      </c>
      <c r="AP32">
        <v>1.600617</v>
      </c>
      <c r="AQ32">
        <v>9.7984000000000002E-2</v>
      </c>
      <c r="AR32">
        <v>97.983999999999995</v>
      </c>
    </row>
    <row r="33" spans="1:44">
      <c r="A33">
        <v>60498</v>
      </c>
      <c r="B33" t="s">
        <v>7</v>
      </c>
      <c r="C33" t="s">
        <v>17</v>
      </c>
      <c r="D33">
        <v>540480</v>
      </c>
      <c r="E33">
        <v>1.919999</v>
      </c>
      <c r="F33">
        <v>2.0670190000000002</v>
      </c>
      <c r="G33">
        <v>0.14702000000000001</v>
      </c>
      <c r="H33">
        <v>147.02000000000001</v>
      </c>
      <c r="M33" s="2">
        <v>41474</v>
      </c>
      <c r="N33" s="2" t="s">
        <v>71</v>
      </c>
      <c r="O33" s="2" t="s">
        <v>46</v>
      </c>
      <c r="P33" s="2">
        <v>86870</v>
      </c>
      <c r="Q33" s="2">
        <v>2.2222659999999999</v>
      </c>
      <c r="R33" s="2">
        <v>2.318152</v>
      </c>
      <c r="S33" s="2">
        <v>9.5885999999999999E-2</v>
      </c>
      <c r="T33" s="2">
        <v>95.885999999999996</v>
      </c>
      <c r="Y33">
        <v>53460</v>
      </c>
      <c r="Z33" t="s">
        <v>16</v>
      </c>
      <c r="AA33" t="s">
        <v>48</v>
      </c>
      <c r="AB33">
        <v>129552</v>
      </c>
      <c r="AC33">
        <v>2.0000170000000002</v>
      </c>
      <c r="AD33">
        <v>2.1446320000000001</v>
      </c>
      <c r="AE33">
        <v>0.14461499999999899</v>
      </c>
      <c r="AF33">
        <v>144.61499999999899</v>
      </c>
      <c r="AK33">
        <v>57518</v>
      </c>
      <c r="AL33" t="s">
        <v>52</v>
      </c>
      <c r="AM33" t="s">
        <v>47</v>
      </c>
      <c r="AN33">
        <v>83620</v>
      </c>
      <c r="AO33">
        <v>1.5037689999999999</v>
      </c>
      <c r="AP33">
        <v>1.6046320000000001</v>
      </c>
      <c r="AQ33">
        <v>0.100862999999999</v>
      </c>
      <c r="AR33">
        <v>100.862999999999</v>
      </c>
    </row>
    <row r="34" spans="1:44">
      <c r="A34">
        <v>50518</v>
      </c>
      <c r="B34" t="s">
        <v>7</v>
      </c>
      <c r="C34" t="s">
        <v>18</v>
      </c>
      <c r="D34">
        <v>535954</v>
      </c>
      <c r="E34">
        <v>2.14</v>
      </c>
      <c r="F34">
        <v>2.3110189999999999</v>
      </c>
      <c r="G34">
        <v>0.17101899999999901</v>
      </c>
      <c r="H34">
        <v>171.01899999999901</v>
      </c>
      <c r="M34" s="2">
        <v>36023</v>
      </c>
      <c r="N34" s="2" t="s">
        <v>49</v>
      </c>
      <c r="O34" s="2" t="s">
        <v>51</v>
      </c>
      <c r="P34" s="2">
        <v>116252</v>
      </c>
      <c r="Q34" s="2">
        <v>1.689999</v>
      </c>
      <c r="R34" s="2">
        <v>1.786019</v>
      </c>
      <c r="S34" s="2">
        <v>9.6019999999999994E-2</v>
      </c>
      <c r="T34" s="2">
        <v>96.02</v>
      </c>
      <c r="Y34">
        <v>37298</v>
      </c>
      <c r="Z34" t="s">
        <v>16</v>
      </c>
      <c r="AA34" t="s">
        <v>49</v>
      </c>
      <c r="AB34">
        <v>103270</v>
      </c>
      <c r="AC34">
        <v>2.0056690000000001</v>
      </c>
      <c r="AD34">
        <v>2.108622</v>
      </c>
      <c r="AE34">
        <v>0.102952999999999</v>
      </c>
      <c r="AF34">
        <v>102.95299999999899</v>
      </c>
      <c r="AK34">
        <v>49144</v>
      </c>
      <c r="AL34" t="s">
        <v>52</v>
      </c>
      <c r="AM34" t="s">
        <v>46</v>
      </c>
      <c r="AN34">
        <v>60842</v>
      </c>
      <c r="AO34">
        <v>2.0026329999999999</v>
      </c>
      <c r="AP34">
        <v>2.0618660000000002</v>
      </c>
      <c r="AQ34">
        <v>5.9233000000000299E-2</v>
      </c>
      <c r="AR34">
        <v>59.233000000000303</v>
      </c>
    </row>
    <row r="35" spans="1:44">
      <c r="A35">
        <v>47966</v>
      </c>
      <c r="B35" t="s">
        <v>7</v>
      </c>
      <c r="C35" t="s">
        <v>16</v>
      </c>
      <c r="D35">
        <v>538414</v>
      </c>
      <c r="E35">
        <v>2.33</v>
      </c>
      <c r="F35">
        <v>2.5950169999999999</v>
      </c>
      <c r="G35">
        <v>0.265016999999999</v>
      </c>
      <c r="H35">
        <v>265.01699999999897</v>
      </c>
      <c r="M35" s="2">
        <v>53087</v>
      </c>
      <c r="N35" s="2" t="s">
        <v>69</v>
      </c>
      <c r="O35" s="2" t="s">
        <v>16</v>
      </c>
      <c r="P35" s="2">
        <v>187292</v>
      </c>
      <c r="Q35" s="2">
        <v>1.4322459999999999</v>
      </c>
      <c r="R35" s="2">
        <v>1.528403</v>
      </c>
      <c r="S35" s="2">
        <v>9.6157000000000006E-2</v>
      </c>
      <c r="T35" s="2">
        <v>96.156999999999996</v>
      </c>
      <c r="Y35">
        <v>60196</v>
      </c>
      <c r="Z35" t="s">
        <v>16</v>
      </c>
      <c r="AA35" t="s">
        <v>50</v>
      </c>
      <c r="AB35">
        <v>37878</v>
      </c>
      <c r="AC35">
        <v>2.0082979999999999</v>
      </c>
      <c r="AD35">
        <v>2.1446269999999998</v>
      </c>
      <c r="AE35">
        <v>0.13632899999999901</v>
      </c>
      <c r="AF35">
        <v>136.32899999999901</v>
      </c>
      <c r="AK35">
        <v>48145</v>
      </c>
      <c r="AL35" t="s">
        <v>52</v>
      </c>
      <c r="AM35" t="s">
        <v>47</v>
      </c>
      <c r="AN35">
        <v>57652</v>
      </c>
      <c r="AO35">
        <v>2.0037690000000001</v>
      </c>
      <c r="AP35">
        <v>2.1046269999999998</v>
      </c>
      <c r="AQ35">
        <v>0.100857999999999</v>
      </c>
      <c r="AR35">
        <v>100.857999999999</v>
      </c>
    </row>
    <row r="36" spans="1:44">
      <c r="A36">
        <v>59257</v>
      </c>
      <c r="B36" t="s">
        <v>24</v>
      </c>
      <c r="C36" t="s">
        <v>19</v>
      </c>
      <c r="D36">
        <v>540480</v>
      </c>
      <c r="E36">
        <v>1.919999</v>
      </c>
      <c r="F36">
        <v>2.0670169999999999</v>
      </c>
      <c r="G36">
        <v>0.14701799999999901</v>
      </c>
      <c r="H36">
        <v>147.01799999999901</v>
      </c>
      <c r="M36" s="2">
        <v>50904</v>
      </c>
      <c r="N36" s="2" t="s">
        <v>16</v>
      </c>
      <c r="O36" s="2" t="s">
        <v>74</v>
      </c>
      <c r="P36" s="2">
        <v>68028</v>
      </c>
      <c r="Q36" s="2">
        <v>1.092646</v>
      </c>
      <c r="R36" s="2">
        <v>1.189073</v>
      </c>
      <c r="S36" s="2">
        <v>9.6426999999999999E-2</v>
      </c>
      <c r="T36" s="2">
        <v>96.427000000000007</v>
      </c>
      <c r="Y36">
        <v>32847</v>
      </c>
      <c r="Z36" t="s">
        <v>45</v>
      </c>
      <c r="AA36" t="s">
        <v>46</v>
      </c>
      <c r="AB36">
        <v>72982</v>
      </c>
      <c r="AC36">
        <v>1.5026329999999899</v>
      </c>
      <c r="AD36">
        <v>1.604622</v>
      </c>
      <c r="AE36">
        <v>0.101989</v>
      </c>
      <c r="AF36">
        <v>101.989</v>
      </c>
      <c r="AK36">
        <v>45654</v>
      </c>
      <c r="AL36" t="s">
        <v>53</v>
      </c>
      <c r="AM36" t="s">
        <v>46</v>
      </c>
      <c r="AN36">
        <v>70102</v>
      </c>
      <c r="AO36">
        <v>1.5026329999999899</v>
      </c>
      <c r="AP36">
        <v>1.5618570000000001</v>
      </c>
      <c r="AQ36">
        <v>5.9224000000000103E-2</v>
      </c>
      <c r="AR36">
        <v>59.224000000000103</v>
      </c>
    </row>
    <row r="37" spans="1:44">
      <c r="A37">
        <v>37738</v>
      </c>
      <c r="B37" t="s">
        <v>24</v>
      </c>
      <c r="C37" t="s">
        <v>20</v>
      </c>
      <c r="D37">
        <v>535954</v>
      </c>
      <c r="E37">
        <v>2.14</v>
      </c>
      <c r="F37">
        <v>2.3110170000000001</v>
      </c>
      <c r="G37">
        <v>0.171016999999999</v>
      </c>
      <c r="H37">
        <v>171.016999999999</v>
      </c>
      <c r="M37" s="2">
        <v>50075</v>
      </c>
      <c r="N37" s="2" t="s">
        <v>46</v>
      </c>
      <c r="O37" s="2" t="s">
        <v>68</v>
      </c>
      <c r="P37" s="2">
        <v>98006</v>
      </c>
      <c r="Q37" s="2">
        <v>1.432471</v>
      </c>
      <c r="R37" s="2">
        <v>1.5290090000000001</v>
      </c>
      <c r="S37" s="2">
        <v>9.6537999999999999E-2</v>
      </c>
      <c r="T37" s="2">
        <v>96.537999999999997</v>
      </c>
      <c r="Y37">
        <v>36861</v>
      </c>
      <c r="Z37" t="s">
        <v>45</v>
      </c>
      <c r="AA37" t="s">
        <v>47</v>
      </c>
      <c r="AB37">
        <v>136610</v>
      </c>
      <c r="AC37">
        <v>1.5037689999999999</v>
      </c>
      <c r="AD37">
        <v>1.5846169999999999</v>
      </c>
      <c r="AE37">
        <v>8.0848000000000003E-2</v>
      </c>
      <c r="AF37">
        <v>80.847999999999999</v>
      </c>
      <c r="AK37">
        <v>51669</v>
      </c>
      <c r="AL37" t="s">
        <v>53</v>
      </c>
      <c r="AM37" t="s">
        <v>47</v>
      </c>
      <c r="AN37">
        <v>43824</v>
      </c>
      <c r="AO37">
        <v>1.5037689999999999</v>
      </c>
      <c r="AP37">
        <v>1.604622</v>
      </c>
      <c r="AQ37">
        <v>0.100852999999999</v>
      </c>
      <c r="AR37">
        <v>100.852999999999</v>
      </c>
    </row>
    <row r="38" spans="1:44">
      <c r="A38">
        <v>32861</v>
      </c>
      <c r="B38" t="s">
        <v>24</v>
      </c>
      <c r="C38" t="s">
        <v>26</v>
      </c>
      <c r="D38">
        <v>543336</v>
      </c>
      <c r="E38">
        <v>2.33</v>
      </c>
      <c r="F38">
        <v>2.6030169999999999</v>
      </c>
      <c r="G38">
        <v>0.27301699999999901</v>
      </c>
      <c r="H38">
        <v>273.01699999999897</v>
      </c>
      <c r="M38" s="2">
        <v>44495</v>
      </c>
      <c r="N38" s="2" t="s">
        <v>52</v>
      </c>
      <c r="O38" s="2" t="s">
        <v>73</v>
      </c>
      <c r="P38" s="2">
        <v>289958</v>
      </c>
      <c r="Q38" s="2">
        <v>1.092406</v>
      </c>
      <c r="R38" s="2">
        <v>1.1890780000000001</v>
      </c>
      <c r="S38" s="2">
        <v>9.6671999999999994E-2</v>
      </c>
      <c r="T38" s="2">
        <v>96.671999999999997</v>
      </c>
      <c r="Y38">
        <v>49320</v>
      </c>
      <c r="Z38" t="s">
        <v>45</v>
      </c>
      <c r="AA38" t="s">
        <v>48</v>
      </c>
      <c r="AB38">
        <v>42136</v>
      </c>
      <c r="AC38">
        <v>1.504958</v>
      </c>
      <c r="AD38">
        <v>1.589861</v>
      </c>
      <c r="AE38">
        <v>8.4902999999999895E-2</v>
      </c>
      <c r="AF38">
        <v>84.902999999999906</v>
      </c>
      <c r="AK38">
        <v>57695</v>
      </c>
      <c r="AL38" t="s">
        <v>53</v>
      </c>
      <c r="AM38" t="s">
        <v>46</v>
      </c>
      <c r="AN38">
        <v>70102</v>
      </c>
      <c r="AO38">
        <v>2.0026329999999999</v>
      </c>
      <c r="AP38">
        <v>2.0618569999999998</v>
      </c>
      <c r="AQ38">
        <v>5.9223999999999902E-2</v>
      </c>
      <c r="AR38">
        <v>59.223999999999897</v>
      </c>
    </row>
    <row r="39" spans="1:44">
      <c r="A39">
        <v>34635</v>
      </c>
      <c r="B39" t="s">
        <v>8</v>
      </c>
      <c r="C39" t="s">
        <v>26</v>
      </c>
      <c r="D39">
        <v>539674</v>
      </c>
      <c r="E39">
        <v>1.919999</v>
      </c>
      <c r="F39">
        <v>2.0790169999999999</v>
      </c>
      <c r="G39">
        <v>0.15901799999999899</v>
      </c>
      <c r="H39">
        <v>159.01799999999901</v>
      </c>
      <c r="M39" s="2">
        <v>44209</v>
      </c>
      <c r="N39" s="2" t="s">
        <v>54</v>
      </c>
      <c r="O39" s="2" t="s">
        <v>15</v>
      </c>
      <c r="P39" s="2">
        <v>117718</v>
      </c>
      <c r="Q39" s="2">
        <v>1.432231</v>
      </c>
      <c r="R39" s="2">
        <v>1.5290140000000001</v>
      </c>
      <c r="S39" s="2">
        <v>9.6782999999999994E-2</v>
      </c>
      <c r="T39" s="2">
        <v>96.783000000000001</v>
      </c>
      <c r="Y39">
        <v>46891</v>
      </c>
      <c r="Z39" t="s">
        <v>45</v>
      </c>
      <c r="AA39" t="s">
        <v>46</v>
      </c>
      <c r="AB39">
        <v>72920</v>
      </c>
      <c r="AC39">
        <v>2.0026329999999999</v>
      </c>
      <c r="AD39">
        <v>2.104622</v>
      </c>
      <c r="AE39">
        <v>0.101989</v>
      </c>
      <c r="AF39">
        <v>101.989</v>
      </c>
      <c r="AK39">
        <v>54586</v>
      </c>
      <c r="AL39" t="s">
        <v>53</v>
      </c>
      <c r="AM39" t="s">
        <v>47</v>
      </c>
      <c r="AN39">
        <v>15982</v>
      </c>
      <c r="AO39">
        <v>2.0037690000000001</v>
      </c>
      <c r="AP39">
        <v>2.104622</v>
      </c>
      <c r="AQ39">
        <v>0.100852999999999</v>
      </c>
      <c r="AR39">
        <v>100.852999999999</v>
      </c>
    </row>
    <row r="40" spans="1:44">
      <c r="A40">
        <v>33807</v>
      </c>
      <c r="B40" t="s">
        <v>8</v>
      </c>
      <c r="C40" t="s">
        <v>7</v>
      </c>
      <c r="D40">
        <v>535954</v>
      </c>
      <c r="E40">
        <v>2.14</v>
      </c>
      <c r="F40">
        <v>2.27001399999999</v>
      </c>
      <c r="G40">
        <v>0.13001399999999899</v>
      </c>
      <c r="H40">
        <v>130.01399999999899</v>
      </c>
      <c r="M40" s="2">
        <v>34559</v>
      </c>
      <c r="N40" s="2" t="s">
        <v>64</v>
      </c>
      <c r="O40" s="2" t="s">
        <v>48</v>
      </c>
      <c r="P40" s="2">
        <v>47944</v>
      </c>
      <c r="Q40" s="2">
        <v>1.432483</v>
      </c>
      <c r="R40" s="2">
        <v>1.5307390000000001</v>
      </c>
      <c r="S40" s="2">
        <v>9.8255999999999996E-2</v>
      </c>
      <c r="T40" s="2">
        <v>98.256</v>
      </c>
      <c r="Y40">
        <v>51373</v>
      </c>
      <c r="Z40" t="s">
        <v>45</v>
      </c>
      <c r="AA40" t="s">
        <v>47</v>
      </c>
      <c r="AB40">
        <v>102326</v>
      </c>
      <c r="AC40">
        <v>2.0037690000000001</v>
      </c>
      <c r="AD40">
        <v>2.108622</v>
      </c>
      <c r="AE40">
        <v>0.104852999999999</v>
      </c>
      <c r="AF40">
        <v>104.852999999999</v>
      </c>
      <c r="AK40">
        <v>55434</v>
      </c>
      <c r="AL40" t="s">
        <v>16</v>
      </c>
      <c r="AM40" t="s">
        <v>46</v>
      </c>
      <c r="AN40">
        <v>111012</v>
      </c>
      <c r="AO40">
        <v>1.5</v>
      </c>
      <c r="AP40">
        <v>1.600627</v>
      </c>
      <c r="AQ40">
        <v>0.10062699999999999</v>
      </c>
      <c r="AR40">
        <v>100.627</v>
      </c>
    </row>
    <row r="41" spans="1:44">
      <c r="A41">
        <v>45259</v>
      </c>
      <c r="B41" t="s">
        <v>8</v>
      </c>
      <c r="C41" t="s">
        <v>20</v>
      </c>
      <c r="D41">
        <v>536636</v>
      </c>
      <c r="E41">
        <v>2.33</v>
      </c>
      <c r="F41">
        <v>2.4950890000000001</v>
      </c>
      <c r="G41">
        <v>0.16508900000000001</v>
      </c>
      <c r="H41">
        <v>165.089</v>
      </c>
      <c r="M41" s="2">
        <v>60240</v>
      </c>
      <c r="N41" s="2" t="s">
        <v>8</v>
      </c>
      <c r="O41" s="2" t="s">
        <v>50</v>
      </c>
      <c r="P41" s="2">
        <v>103952</v>
      </c>
      <c r="Q41" s="2">
        <v>1.4322429999999999</v>
      </c>
      <c r="R41" s="2">
        <v>1.5307440000000001</v>
      </c>
      <c r="S41" s="2">
        <v>9.8501000000000005E-2</v>
      </c>
      <c r="T41" s="2">
        <v>98.501000000000005</v>
      </c>
      <c r="Y41">
        <v>57461</v>
      </c>
      <c r="Z41" t="s">
        <v>45</v>
      </c>
      <c r="AA41" t="s">
        <v>48</v>
      </c>
      <c r="AB41">
        <v>34502</v>
      </c>
      <c r="AC41">
        <v>2.0049579999999998</v>
      </c>
      <c r="AD41">
        <v>2.1446269999999998</v>
      </c>
      <c r="AE41">
        <v>0.13966899999999999</v>
      </c>
      <c r="AF41">
        <v>139.66900000000001</v>
      </c>
      <c r="AK41">
        <v>59100</v>
      </c>
      <c r="AL41" t="s">
        <v>16</v>
      </c>
      <c r="AM41" t="s">
        <v>11</v>
      </c>
      <c r="AN41">
        <v>22238</v>
      </c>
      <c r="AO41">
        <v>1.5037400000000001</v>
      </c>
      <c r="AP41">
        <v>1.600622</v>
      </c>
      <c r="AQ41">
        <v>9.6881999999999899E-2</v>
      </c>
      <c r="AR41">
        <v>96.881999999999906</v>
      </c>
    </row>
    <row r="42" spans="1:44">
      <c r="A42">
        <v>46217</v>
      </c>
      <c r="B42" t="s">
        <v>23</v>
      </c>
      <c r="C42" t="s">
        <v>8</v>
      </c>
      <c r="D42">
        <v>536450</v>
      </c>
      <c r="E42">
        <v>1.919999</v>
      </c>
      <c r="F42">
        <v>2.0050629999999998</v>
      </c>
      <c r="G42">
        <v>8.5063999999999806E-2</v>
      </c>
      <c r="H42">
        <v>85.063999999999794</v>
      </c>
      <c r="M42" s="2">
        <v>49132</v>
      </c>
      <c r="N42" s="2" t="s">
        <v>62</v>
      </c>
      <c r="O42" s="2" t="s">
        <v>23</v>
      </c>
      <c r="P42" s="2">
        <v>204310</v>
      </c>
      <c r="Q42" s="2">
        <v>1.4322429999999999</v>
      </c>
      <c r="R42" s="2">
        <v>1.5310410000000001</v>
      </c>
      <c r="S42" s="2">
        <v>9.8797999999999997E-2</v>
      </c>
      <c r="T42" s="2">
        <v>98.798000000000002</v>
      </c>
      <c r="Y42">
        <v>56072</v>
      </c>
      <c r="Z42" t="s">
        <v>52</v>
      </c>
      <c r="AA42" t="s">
        <v>46</v>
      </c>
      <c r="AB42">
        <v>74608</v>
      </c>
      <c r="AC42">
        <v>1.5026329999999899</v>
      </c>
      <c r="AD42">
        <v>1.604627</v>
      </c>
      <c r="AE42">
        <v>0.101994</v>
      </c>
      <c r="AF42">
        <v>101.994</v>
      </c>
      <c r="AK42">
        <v>55438</v>
      </c>
      <c r="AL42" t="s">
        <v>16</v>
      </c>
      <c r="AM42" t="s">
        <v>46</v>
      </c>
      <c r="AN42">
        <v>110826</v>
      </c>
      <c r="AO42">
        <v>2</v>
      </c>
      <c r="AP42">
        <v>2.100622</v>
      </c>
      <c r="AQ42">
        <v>0.100621999999999</v>
      </c>
      <c r="AR42">
        <v>100.62199999999901</v>
      </c>
    </row>
    <row r="43" spans="1:44">
      <c r="A43">
        <v>40564</v>
      </c>
      <c r="B43" t="s">
        <v>23</v>
      </c>
      <c r="C43" t="s">
        <v>12</v>
      </c>
      <c r="D43">
        <v>535954</v>
      </c>
      <c r="E43">
        <v>2.14</v>
      </c>
      <c r="F43">
        <v>2.3070170000000001</v>
      </c>
      <c r="G43">
        <v>0.167016999999999</v>
      </c>
      <c r="H43">
        <v>167.016999999999</v>
      </c>
      <c r="M43" s="2">
        <v>39389</v>
      </c>
      <c r="N43" s="2" t="s">
        <v>69</v>
      </c>
      <c r="O43" s="2" t="s">
        <v>73</v>
      </c>
      <c r="P43" s="2">
        <v>129424</v>
      </c>
      <c r="Q43" s="2">
        <v>1.1081989999999999</v>
      </c>
      <c r="R43" s="2">
        <v>1.2073370000000001</v>
      </c>
      <c r="S43" s="2">
        <v>9.9138000000000004E-2</v>
      </c>
      <c r="T43" s="2">
        <v>99.138000000000005</v>
      </c>
      <c r="Y43">
        <v>38518</v>
      </c>
      <c r="Z43" t="s">
        <v>52</v>
      </c>
      <c r="AA43" t="s">
        <v>47</v>
      </c>
      <c r="AB43">
        <v>50142</v>
      </c>
      <c r="AC43">
        <v>1.5037689999999999</v>
      </c>
      <c r="AD43">
        <v>1.608622</v>
      </c>
      <c r="AE43">
        <v>0.104852999999999</v>
      </c>
      <c r="AF43">
        <v>104.852999999999</v>
      </c>
      <c r="AK43">
        <v>50989</v>
      </c>
      <c r="AL43" t="s">
        <v>16</v>
      </c>
      <c r="AM43" t="s">
        <v>11</v>
      </c>
      <c r="AN43">
        <v>23802</v>
      </c>
      <c r="AO43">
        <v>2.0037400000000001</v>
      </c>
      <c r="AP43">
        <v>2.1006269999999998</v>
      </c>
      <c r="AQ43">
        <v>9.6886999999999696E-2</v>
      </c>
      <c r="AR43">
        <v>96.886999999999702</v>
      </c>
    </row>
    <row r="44" spans="1:44">
      <c r="A44">
        <v>42420</v>
      </c>
      <c r="B44" t="s">
        <v>23</v>
      </c>
      <c r="C44" t="s">
        <v>17</v>
      </c>
      <c r="D44">
        <v>543336</v>
      </c>
      <c r="E44">
        <v>2.33</v>
      </c>
      <c r="F44">
        <v>2.5990190000000002</v>
      </c>
      <c r="G44">
        <v>0.26901900000000001</v>
      </c>
      <c r="H44">
        <v>269.01900000000001</v>
      </c>
      <c r="M44" s="2">
        <v>41212</v>
      </c>
      <c r="N44" s="2" t="s">
        <v>24</v>
      </c>
      <c r="O44" s="2" t="s">
        <v>62</v>
      </c>
      <c r="P44" s="2">
        <v>95884</v>
      </c>
      <c r="Q44" s="2">
        <v>1.192231</v>
      </c>
      <c r="R44" s="2">
        <v>1.291398</v>
      </c>
      <c r="S44" s="2">
        <v>9.9167000000000005E-2</v>
      </c>
      <c r="T44" s="2">
        <v>99.167000000000002</v>
      </c>
      <c r="Y44">
        <v>58541</v>
      </c>
      <c r="Z44" t="s">
        <v>52</v>
      </c>
      <c r="AA44" t="s">
        <v>48</v>
      </c>
      <c r="AB44">
        <v>289080</v>
      </c>
      <c r="AC44">
        <v>1.504958</v>
      </c>
      <c r="AD44">
        <v>1.604617</v>
      </c>
      <c r="AE44">
        <v>9.96589999999999E-2</v>
      </c>
      <c r="AF44">
        <v>99.658999999999907</v>
      </c>
      <c r="AK44">
        <v>60297</v>
      </c>
      <c r="AL44" t="s">
        <v>45</v>
      </c>
      <c r="AM44" t="s">
        <v>46</v>
      </c>
      <c r="AN44">
        <v>48076</v>
      </c>
      <c r="AO44">
        <v>1.5026329999999899</v>
      </c>
      <c r="AP44">
        <v>1.600622</v>
      </c>
      <c r="AQ44">
        <v>9.7989000000000104E-2</v>
      </c>
      <c r="AR44">
        <v>97.989000000000104</v>
      </c>
    </row>
    <row r="45" spans="1:44">
      <c r="A45">
        <v>58766</v>
      </c>
      <c r="B45" t="s">
        <v>20</v>
      </c>
      <c r="C45" t="s">
        <v>22</v>
      </c>
      <c r="D45">
        <v>540480</v>
      </c>
      <c r="E45">
        <v>1.919999</v>
      </c>
      <c r="F45">
        <v>2.067018</v>
      </c>
      <c r="G45">
        <v>0.14701900000000001</v>
      </c>
      <c r="H45">
        <v>147.01900000000001</v>
      </c>
      <c r="M45" s="2">
        <v>46867</v>
      </c>
      <c r="N45" s="2" t="s">
        <v>22</v>
      </c>
      <c r="O45" s="2" t="s">
        <v>47</v>
      </c>
      <c r="P45" s="2">
        <v>74794</v>
      </c>
      <c r="Q45" s="2">
        <v>1.1924729999999999</v>
      </c>
      <c r="R45" s="2">
        <v>1.2918719999999999</v>
      </c>
      <c r="S45" s="2">
        <v>9.9399000000000001E-2</v>
      </c>
      <c r="T45" s="2">
        <v>99.399000000000001</v>
      </c>
      <c r="Y45">
        <v>34372</v>
      </c>
      <c r="Z45" t="s">
        <v>52</v>
      </c>
      <c r="AA45" t="s">
        <v>46</v>
      </c>
      <c r="AB45">
        <v>74546</v>
      </c>
      <c r="AC45">
        <v>2.0026329999999999</v>
      </c>
      <c r="AD45">
        <v>2.104622</v>
      </c>
      <c r="AE45">
        <v>0.101989</v>
      </c>
      <c r="AF45">
        <v>101.989</v>
      </c>
      <c r="AK45">
        <v>44623</v>
      </c>
      <c r="AL45" t="s">
        <v>45</v>
      </c>
      <c r="AM45" t="s">
        <v>47</v>
      </c>
      <c r="AN45">
        <v>39442</v>
      </c>
      <c r="AO45">
        <v>1.5037689999999999</v>
      </c>
      <c r="AP45">
        <v>1.604622</v>
      </c>
      <c r="AQ45">
        <v>0.100852999999999</v>
      </c>
      <c r="AR45">
        <v>100.852999999999</v>
      </c>
    </row>
    <row r="46" spans="1:44">
      <c r="A46">
        <v>40006</v>
      </c>
      <c r="B46" t="s">
        <v>20</v>
      </c>
      <c r="C46" t="s">
        <v>16</v>
      </c>
      <c r="D46">
        <v>541024</v>
      </c>
      <c r="E46">
        <v>2.14</v>
      </c>
      <c r="F46">
        <v>2.2990170000000001</v>
      </c>
      <c r="G46">
        <v>0.15901699999999899</v>
      </c>
      <c r="H46">
        <v>159.016999999999</v>
      </c>
      <c r="M46" s="2">
        <v>55586</v>
      </c>
      <c r="N46" s="2" t="s">
        <v>72</v>
      </c>
      <c r="O46" s="2" t="s">
        <v>70</v>
      </c>
      <c r="P46" s="2">
        <v>71156</v>
      </c>
      <c r="Q46" s="2">
        <v>1.0924830000000001</v>
      </c>
      <c r="R46" s="2">
        <v>1.192021</v>
      </c>
      <c r="S46" s="2">
        <v>9.9538000000000001E-2</v>
      </c>
      <c r="T46" s="2">
        <v>99.537999999999997</v>
      </c>
      <c r="Y46">
        <v>53704</v>
      </c>
      <c r="Z46" t="s">
        <v>52</v>
      </c>
      <c r="AA46" t="s">
        <v>47</v>
      </c>
      <c r="AB46">
        <v>50142</v>
      </c>
      <c r="AC46">
        <v>2.0037690000000001</v>
      </c>
      <c r="AD46">
        <v>2.108622</v>
      </c>
      <c r="AE46">
        <v>0.104852999999999</v>
      </c>
      <c r="AF46">
        <v>104.852999999999</v>
      </c>
      <c r="AK46">
        <v>34942</v>
      </c>
      <c r="AL46" t="s">
        <v>45</v>
      </c>
      <c r="AM46" t="s">
        <v>46</v>
      </c>
      <c r="AN46">
        <v>48076</v>
      </c>
      <c r="AO46">
        <v>2.0026329999999999</v>
      </c>
      <c r="AP46">
        <v>2.1006170000000002</v>
      </c>
      <c r="AQ46">
        <v>9.7984000000000293E-2</v>
      </c>
      <c r="AR46">
        <v>97.984000000000293</v>
      </c>
    </row>
    <row r="47" spans="1:44">
      <c r="A47">
        <v>39602</v>
      </c>
      <c r="B47" t="s">
        <v>20</v>
      </c>
      <c r="C47" t="s">
        <v>12</v>
      </c>
      <c r="D47">
        <v>543336</v>
      </c>
      <c r="E47">
        <v>2.33</v>
      </c>
      <c r="F47">
        <v>2.60301899999999</v>
      </c>
      <c r="G47">
        <v>0.27301899999999901</v>
      </c>
      <c r="H47">
        <v>273.01899999999898</v>
      </c>
      <c r="M47" s="2">
        <v>39282</v>
      </c>
      <c r="N47" s="2" t="s">
        <v>71</v>
      </c>
      <c r="O47" s="2" t="s">
        <v>49</v>
      </c>
      <c r="P47" s="2">
        <v>105144</v>
      </c>
      <c r="Q47" s="2">
        <v>1.1922330000000001</v>
      </c>
      <c r="R47" s="2">
        <v>1.2918769999999999</v>
      </c>
      <c r="S47" s="2">
        <v>9.9643999999999996E-2</v>
      </c>
      <c r="T47" s="2">
        <v>99.644000000000005</v>
      </c>
      <c r="Y47">
        <v>39869</v>
      </c>
      <c r="Z47" t="s">
        <v>52</v>
      </c>
      <c r="AA47" t="s">
        <v>48</v>
      </c>
      <c r="AB47">
        <v>289500</v>
      </c>
      <c r="AC47">
        <v>2.0049579999999998</v>
      </c>
      <c r="AD47">
        <v>2.144622</v>
      </c>
      <c r="AE47">
        <v>0.13966400000000001</v>
      </c>
      <c r="AF47">
        <v>139.66399999999999</v>
      </c>
      <c r="AK47">
        <v>38860</v>
      </c>
      <c r="AL47" t="s">
        <v>45</v>
      </c>
      <c r="AM47" t="s">
        <v>47</v>
      </c>
      <c r="AN47">
        <v>33186</v>
      </c>
      <c r="AO47">
        <v>2.0037690000000001</v>
      </c>
      <c r="AP47">
        <v>2.1046269999999998</v>
      </c>
      <c r="AQ47">
        <v>0.100857999999999</v>
      </c>
      <c r="AR47">
        <v>100.857999999999</v>
      </c>
    </row>
    <row r="48" spans="1:44">
      <c r="A48">
        <v>49815</v>
      </c>
      <c r="B48" t="s">
        <v>21</v>
      </c>
      <c r="C48" t="s">
        <v>23</v>
      </c>
      <c r="D48">
        <v>543836</v>
      </c>
      <c r="E48">
        <v>1.919999</v>
      </c>
      <c r="F48">
        <v>2.2398120000000001</v>
      </c>
      <c r="G48">
        <v>0.31981300000000001</v>
      </c>
      <c r="H48">
        <v>319.81299999999999</v>
      </c>
      <c r="M48" s="2">
        <v>44358</v>
      </c>
      <c r="N48" s="2" t="s">
        <v>7</v>
      </c>
      <c r="O48" s="2" t="s">
        <v>69</v>
      </c>
      <c r="P48" s="2">
        <v>329940</v>
      </c>
      <c r="Q48" s="2">
        <v>1.0922430000000001</v>
      </c>
      <c r="R48" s="2">
        <v>1.192026</v>
      </c>
      <c r="S48" s="2">
        <v>9.9782999999999997E-2</v>
      </c>
      <c r="T48" s="2">
        <v>99.783000000000001</v>
      </c>
      <c r="Y48">
        <v>55434</v>
      </c>
      <c r="Z48" t="s">
        <v>16</v>
      </c>
      <c r="AA48" t="s">
        <v>46</v>
      </c>
      <c r="AB48">
        <v>137158</v>
      </c>
      <c r="AC48">
        <v>1.5</v>
      </c>
      <c r="AD48">
        <v>1.604627</v>
      </c>
      <c r="AE48">
        <v>0.104627</v>
      </c>
      <c r="AF48">
        <v>104.627</v>
      </c>
      <c r="AK48">
        <v>37198</v>
      </c>
      <c r="AL48" t="s">
        <v>52</v>
      </c>
      <c r="AM48" t="s">
        <v>46</v>
      </c>
      <c r="AN48">
        <v>57838</v>
      </c>
      <c r="AO48">
        <v>1.5026329999999899</v>
      </c>
      <c r="AP48">
        <v>1.600617</v>
      </c>
      <c r="AQ48">
        <v>9.7984000000000002E-2</v>
      </c>
      <c r="AR48">
        <v>97.983999999999995</v>
      </c>
    </row>
    <row r="49" spans="1:44">
      <c r="A49">
        <v>54045</v>
      </c>
      <c r="B49" t="s">
        <v>21</v>
      </c>
      <c r="C49" t="s">
        <v>11</v>
      </c>
      <c r="D49">
        <v>535954</v>
      </c>
      <c r="E49">
        <v>2.14</v>
      </c>
      <c r="F49">
        <v>2.3070189999999999</v>
      </c>
      <c r="G49">
        <v>0.167018999999999</v>
      </c>
      <c r="H49">
        <v>167.01899999999901</v>
      </c>
      <c r="M49" s="2">
        <v>41212</v>
      </c>
      <c r="N49" s="2" t="s">
        <v>24</v>
      </c>
      <c r="O49" s="2" t="s">
        <v>49</v>
      </c>
      <c r="P49" s="2">
        <v>239834</v>
      </c>
      <c r="Q49" s="2">
        <v>1.4322440000000001</v>
      </c>
      <c r="R49" s="2">
        <v>1.532235</v>
      </c>
      <c r="S49" s="2">
        <v>9.9990999999999997E-2</v>
      </c>
      <c r="T49" s="2">
        <v>99.991</v>
      </c>
      <c r="Y49">
        <v>53456</v>
      </c>
      <c r="Z49" t="s">
        <v>16</v>
      </c>
      <c r="AA49" t="s">
        <v>48</v>
      </c>
      <c r="AB49">
        <v>97142</v>
      </c>
      <c r="AC49">
        <v>1.5000169999999999</v>
      </c>
      <c r="AD49">
        <v>1.628617</v>
      </c>
      <c r="AE49">
        <v>0.12859999999999899</v>
      </c>
      <c r="AF49">
        <v>128.599999999999</v>
      </c>
      <c r="AK49">
        <v>57518</v>
      </c>
      <c r="AL49" t="s">
        <v>52</v>
      </c>
      <c r="AM49" t="s">
        <v>47</v>
      </c>
      <c r="AN49">
        <v>83620</v>
      </c>
      <c r="AO49">
        <v>1.5037689999999999</v>
      </c>
      <c r="AP49">
        <v>1.6046320000000001</v>
      </c>
      <c r="AQ49">
        <v>0.100862999999999</v>
      </c>
      <c r="AR49">
        <v>100.862999999999</v>
      </c>
    </row>
    <row r="50" spans="1:44">
      <c r="A50">
        <v>57522</v>
      </c>
      <c r="B50" t="s">
        <v>21</v>
      </c>
      <c r="C50" t="s">
        <v>7</v>
      </c>
      <c r="D50">
        <v>543336</v>
      </c>
      <c r="E50">
        <v>2.33</v>
      </c>
      <c r="F50">
        <v>2.6030169999999999</v>
      </c>
      <c r="G50">
        <v>0.27301699999999901</v>
      </c>
      <c r="H50">
        <v>273.01699999999897</v>
      </c>
      <c r="M50" s="2">
        <v>41507</v>
      </c>
      <c r="N50" s="2" t="s">
        <v>16</v>
      </c>
      <c r="O50" s="2" t="s">
        <v>72</v>
      </c>
      <c r="P50" s="2">
        <v>93252</v>
      </c>
      <c r="Q50" s="2">
        <v>1.432471</v>
      </c>
      <c r="R50" s="2">
        <v>1.5328740000000001</v>
      </c>
      <c r="S50" s="2">
        <v>0.10040300000000001</v>
      </c>
      <c r="T50" s="2">
        <v>100.40300000000001</v>
      </c>
      <c r="Y50">
        <v>60860</v>
      </c>
      <c r="Z50" t="s">
        <v>16</v>
      </c>
      <c r="AA50" t="s">
        <v>49</v>
      </c>
      <c r="AB50">
        <v>17546</v>
      </c>
      <c r="AC50">
        <v>1.5056689999999999</v>
      </c>
      <c r="AD50">
        <v>1.608627</v>
      </c>
      <c r="AE50">
        <v>0.10295799999999899</v>
      </c>
      <c r="AF50">
        <v>102.957999999999</v>
      </c>
      <c r="AK50">
        <v>49144</v>
      </c>
      <c r="AL50" t="s">
        <v>52</v>
      </c>
      <c r="AM50" t="s">
        <v>46</v>
      </c>
      <c r="AN50">
        <v>60842</v>
      </c>
      <c r="AO50">
        <v>2.0026329999999999</v>
      </c>
      <c r="AP50">
        <v>2.0618660000000002</v>
      </c>
      <c r="AQ50">
        <v>5.9233000000000299E-2</v>
      </c>
      <c r="AR50">
        <v>59.233000000000303</v>
      </c>
    </row>
    <row r="51" spans="1:44">
      <c r="A51">
        <v>59312</v>
      </c>
      <c r="B51" t="s">
        <v>11</v>
      </c>
      <c r="C51" t="s">
        <v>25</v>
      </c>
      <c r="D51">
        <v>540480</v>
      </c>
      <c r="E51">
        <v>2.1899989999999998</v>
      </c>
      <c r="F51">
        <v>2.335019</v>
      </c>
      <c r="G51">
        <v>0.14502000000000001</v>
      </c>
      <c r="H51">
        <v>145.02000000000001</v>
      </c>
      <c r="M51" s="2">
        <v>45089</v>
      </c>
      <c r="N51" s="2" t="s">
        <v>73</v>
      </c>
      <c r="O51" s="2" t="s">
        <v>15</v>
      </c>
      <c r="P51" s="2">
        <v>102078</v>
      </c>
      <c r="Q51" s="2">
        <v>1.0922430000000001</v>
      </c>
      <c r="R51" s="2">
        <v>1.1926650000000001</v>
      </c>
      <c r="S51" s="2">
        <v>0.100422</v>
      </c>
      <c r="T51" s="2">
        <v>100.422</v>
      </c>
      <c r="Y51">
        <v>55196</v>
      </c>
      <c r="Z51" t="s">
        <v>16</v>
      </c>
      <c r="AA51" t="s">
        <v>50</v>
      </c>
      <c r="AB51">
        <v>37878</v>
      </c>
      <c r="AC51">
        <v>1.5082979999999999</v>
      </c>
      <c r="AD51">
        <v>1.628622</v>
      </c>
      <c r="AE51">
        <v>0.120324</v>
      </c>
      <c r="AF51">
        <v>120.324</v>
      </c>
      <c r="AK51">
        <v>48145</v>
      </c>
      <c r="AL51" t="s">
        <v>52</v>
      </c>
      <c r="AM51" t="s">
        <v>47</v>
      </c>
      <c r="AN51">
        <v>57652</v>
      </c>
      <c r="AO51">
        <v>2.0037690000000001</v>
      </c>
      <c r="AP51">
        <v>2.1046269999999998</v>
      </c>
      <c r="AQ51">
        <v>0.100857999999999</v>
      </c>
      <c r="AR51">
        <v>100.857999999999</v>
      </c>
    </row>
    <row r="52" spans="1:44">
      <c r="A52">
        <v>59313</v>
      </c>
      <c r="B52" t="s">
        <v>11</v>
      </c>
      <c r="C52" t="s">
        <v>25</v>
      </c>
      <c r="D52">
        <v>535954</v>
      </c>
      <c r="E52">
        <v>2.37</v>
      </c>
      <c r="F52">
        <v>2.5470169999999999</v>
      </c>
      <c r="G52">
        <v>0.17701699999999901</v>
      </c>
      <c r="H52">
        <v>177.016999999999</v>
      </c>
      <c r="M52" s="2">
        <v>53134</v>
      </c>
      <c r="N52" s="2" t="s">
        <v>50</v>
      </c>
      <c r="O52" s="2" t="s">
        <v>74</v>
      </c>
      <c r="P52" s="2">
        <v>127288</v>
      </c>
      <c r="Q52" s="2">
        <v>1.192483</v>
      </c>
      <c r="R52" s="2">
        <v>1.292978</v>
      </c>
      <c r="S52" s="2">
        <v>0.100495</v>
      </c>
      <c r="T52" s="2">
        <v>100.495</v>
      </c>
      <c r="Y52">
        <v>37084</v>
      </c>
      <c r="Z52" t="s">
        <v>16</v>
      </c>
      <c r="AA52" t="s">
        <v>47</v>
      </c>
      <c r="AB52">
        <v>91478</v>
      </c>
      <c r="AC52">
        <v>2.0000049999999998</v>
      </c>
      <c r="AD52">
        <v>2.1086269999999998</v>
      </c>
      <c r="AE52">
        <v>0.108622</v>
      </c>
      <c r="AF52">
        <v>108.622</v>
      </c>
      <c r="AK52">
        <v>45654</v>
      </c>
      <c r="AL52" t="s">
        <v>53</v>
      </c>
      <c r="AM52" t="s">
        <v>46</v>
      </c>
      <c r="AN52">
        <v>70102</v>
      </c>
      <c r="AO52">
        <v>1.5026329999999899</v>
      </c>
      <c r="AP52">
        <v>1.5618570000000001</v>
      </c>
      <c r="AQ52">
        <v>5.9224000000000103E-2</v>
      </c>
      <c r="AR52">
        <v>59.224000000000103</v>
      </c>
    </row>
    <row r="53" spans="1:44">
      <c r="A53">
        <v>38286</v>
      </c>
      <c r="B53" t="s">
        <v>11</v>
      </c>
      <c r="C53" t="s">
        <v>24</v>
      </c>
      <c r="D53">
        <v>538414</v>
      </c>
      <c r="E53">
        <v>2.4399989999999998</v>
      </c>
      <c r="F53">
        <v>2.7030189999999998</v>
      </c>
      <c r="G53">
        <v>0.26301999999999998</v>
      </c>
      <c r="H53">
        <v>263.02</v>
      </c>
      <c r="M53" s="2">
        <v>37350</v>
      </c>
      <c r="N53" s="2" t="s">
        <v>15</v>
      </c>
      <c r="O53" s="2" t="s">
        <v>64</v>
      </c>
      <c r="P53" s="2">
        <v>135232</v>
      </c>
      <c r="Q53" s="2">
        <v>1.4325079999999999</v>
      </c>
      <c r="R53" s="2">
        <v>1.5330820000000001</v>
      </c>
      <c r="S53" s="2">
        <v>0.100574</v>
      </c>
      <c r="T53" s="2">
        <v>100.574</v>
      </c>
      <c r="Y53">
        <v>53460</v>
      </c>
      <c r="Z53" t="s">
        <v>16</v>
      </c>
      <c r="AA53" t="s">
        <v>48</v>
      </c>
      <c r="AB53">
        <v>129552</v>
      </c>
      <c r="AC53">
        <v>2.0000170000000002</v>
      </c>
      <c r="AD53">
        <v>2.1446320000000001</v>
      </c>
      <c r="AE53">
        <v>0.14461499999999899</v>
      </c>
      <c r="AF53">
        <v>144.61499999999899</v>
      </c>
      <c r="AK53">
        <v>51669</v>
      </c>
      <c r="AL53" t="s">
        <v>53</v>
      </c>
      <c r="AM53" t="s">
        <v>47</v>
      </c>
      <c r="AN53">
        <v>43824</v>
      </c>
      <c r="AO53">
        <v>1.5037689999999999</v>
      </c>
      <c r="AP53">
        <v>1.604622</v>
      </c>
      <c r="AQ53">
        <v>0.100852999999999</v>
      </c>
      <c r="AR53">
        <v>100.852999999999</v>
      </c>
    </row>
    <row r="54" spans="1:44">
      <c r="A54">
        <v>36190</v>
      </c>
      <c r="B54" t="s">
        <v>17</v>
      </c>
      <c r="C54" t="s">
        <v>8</v>
      </c>
      <c r="D54">
        <v>540480</v>
      </c>
      <c r="E54">
        <v>2.1899989999999998</v>
      </c>
      <c r="F54">
        <v>2.3350170000000001</v>
      </c>
      <c r="G54">
        <v>0.14501800000000001</v>
      </c>
      <c r="H54">
        <v>145.018</v>
      </c>
      <c r="M54" s="2">
        <v>50075</v>
      </c>
      <c r="N54" s="2" t="s">
        <v>46</v>
      </c>
      <c r="O54" s="2" t="s">
        <v>74</v>
      </c>
      <c r="P54" s="2">
        <v>83992</v>
      </c>
      <c r="Q54" s="2">
        <v>1.432471</v>
      </c>
      <c r="R54" s="2">
        <v>1.53305</v>
      </c>
      <c r="S54" s="2">
        <v>0.100579</v>
      </c>
      <c r="T54" s="2">
        <v>100.57899999999999</v>
      </c>
      <c r="Y54">
        <v>37298</v>
      </c>
      <c r="Z54" t="s">
        <v>16</v>
      </c>
      <c r="AA54" t="s">
        <v>49</v>
      </c>
      <c r="AB54">
        <v>103270</v>
      </c>
      <c r="AC54">
        <v>2.0056690000000001</v>
      </c>
      <c r="AD54">
        <v>2.108622</v>
      </c>
      <c r="AE54">
        <v>0.102952999999999</v>
      </c>
      <c r="AF54">
        <v>102.95299999999899</v>
      </c>
      <c r="AK54">
        <v>57695</v>
      </c>
      <c r="AL54" t="s">
        <v>53</v>
      </c>
      <c r="AM54" t="s">
        <v>46</v>
      </c>
      <c r="AN54">
        <v>70102</v>
      </c>
      <c r="AO54">
        <v>2.0026329999999999</v>
      </c>
      <c r="AP54">
        <v>2.0618569999999998</v>
      </c>
      <c r="AQ54">
        <v>5.9223999999999902E-2</v>
      </c>
      <c r="AR54">
        <v>59.223999999999897</v>
      </c>
    </row>
    <row r="55" spans="1:44">
      <c r="A55">
        <v>43336</v>
      </c>
      <c r="B55" t="s">
        <v>17</v>
      </c>
      <c r="C55" t="s">
        <v>20</v>
      </c>
      <c r="D55">
        <v>535954</v>
      </c>
      <c r="E55">
        <v>2.37</v>
      </c>
      <c r="F55">
        <v>2.5430190000000001</v>
      </c>
      <c r="G55">
        <v>0.17301900000000001</v>
      </c>
      <c r="H55">
        <v>173.01900000000001</v>
      </c>
      <c r="M55" s="2">
        <v>55252</v>
      </c>
      <c r="N55" s="2" t="s">
        <v>52</v>
      </c>
      <c r="O55" s="2" t="s">
        <v>7</v>
      </c>
      <c r="P55" s="2">
        <v>100128</v>
      </c>
      <c r="Q55" s="2">
        <v>1.432231</v>
      </c>
      <c r="R55" s="2">
        <v>1.5328790000000001</v>
      </c>
      <c r="S55" s="2">
        <v>0.100648</v>
      </c>
      <c r="T55" s="2">
        <v>100.648</v>
      </c>
      <c r="Y55">
        <v>60196</v>
      </c>
      <c r="Z55" t="s">
        <v>16</v>
      </c>
      <c r="AA55" t="s">
        <v>50</v>
      </c>
      <c r="AB55">
        <v>37878</v>
      </c>
      <c r="AC55">
        <v>2.0082979999999999</v>
      </c>
      <c r="AD55">
        <v>2.1446269999999998</v>
      </c>
      <c r="AE55">
        <v>0.13632899999999901</v>
      </c>
      <c r="AF55">
        <v>136.32899999999901</v>
      </c>
      <c r="AK55">
        <v>54586</v>
      </c>
      <c r="AL55" t="s">
        <v>53</v>
      </c>
      <c r="AM55" t="s">
        <v>47</v>
      </c>
      <c r="AN55">
        <v>15982</v>
      </c>
      <c r="AO55">
        <v>2.0037690000000001</v>
      </c>
      <c r="AP55">
        <v>2.104622</v>
      </c>
      <c r="AQ55">
        <v>0.100852999999999</v>
      </c>
      <c r="AR55">
        <v>100.852999999999</v>
      </c>
    </row>
    <row r="56" spans="1:44">
      <c r="A56">
        <v>60819</v>
      </c>
      <c r="B56" t="s">
        <v>17</v>
      </c>
      <c r="C56" t="s">
        <v>25</v>
      </c>
      <c r="D56">
        <v>538414</v>
      </c>
      <c r="E56">
        <v>2.4399989999999998</v>
      </c>
      <c r="F56">
        <v>2.703017</v>
      </c>
      <c r="G56">
        <v>0.26301799999999997</v>
      </c>
      <c r="H56">
        <v>263.01799999999997</v>
      </c>
      <c r="M56" s="2">
        <v>33830</v>
      </c>
      <c r="N56" s="2" t="s">
        <v>48</v>
      </c>
      <c r="O56" s="2" t="s">
        <v>73</v>
      </c>
      <c r="P56" s="2">
        <v>241336</v>
      </c>
      <c r="Q56" s="2">
        <v>1.1922429999999999</v>
      </c>
      <c r="R56" s="2">
        <v>1.292983</v>
      </c>
      <c r="S56" s="2">
        <v>0.10074</v>
      </c>
      <c r="T56" s="2">
        <v>100.74</v>
      </c>
      <c r="Y56">
        <v>32847</v>
      </c>
      <c r="Z56" t="s">
        <v>45</v>
      </c>
      <c r="AA56" t="s">
        <v>46</v>
      </c>
      <c r="AB56">
        <v>72982</v>
      </c>
      <c r="AC56">
        <v>1.5026329999999899</v>
      </c>
      <c r="AD56">
        <v>1.604622</v>
      </c>
      <c r="AE56">
        <v>0.101989</v>
      </c>
      <c r="AF56">
        <v>101.989</v>
      </c>
      <c r="AK56">
        <v>55434</v>
      </c>
      <c r="AL56" t="s">
        <v>16</v>
      </c>
      <c r="AM56" t="s">
        <v>46</v>
      </c>
      <c r="AN56">
        <v>111012</v>
      </c>
      <c r="AO56">
        <v>1.5</v>
      </c>
      <c r="AP56">
        <v>1.600627</v>
      </c>
      <c r="AQ56">
        <v>0.10062699999999999</v>
      </c>
      <c r="AR56">
        <v>100.627</v>
      </c>
    </row>
    <row r="57" spans="1:44">
      <c r="A57">
        <v>60542</v>
      </c>
      <c r="B57" t="s">
        <v>12</v>
      </c>
      <c r="C57" t="s">
        <v>18</v>
      </c>
      <c r="D57">
        <v>536450</v>
      </c>
      <c r="E57">
        <v>2.1899989999999998</v>
      </c>
      <c r="F57">
        <v>2.2780369999999999</v>
      </c>
      <c r="G57">
        <v>8.8038000000000005E-2</v>
      </c>
      <c r="H57">
        <v>88.037999999999997</v>
      </c>
      <c r="M57" s="2">
        <v>53134</v>
      </c>
      <c r="N57" s="2" t="s">
        <v>50</v>
      </c>
      <c r="O57" s="2" t="s">
        <v>71</v>
      </c>
      <c r="P57" s="2">
        <v>59464</v>
      </c>
      <c r="Q57" s="2">
        <v>1.4324730000000001</v>
      </c>
      <c r="R57" s="2">
        <v>1.533264</v>
      </c>
      <c r="S57" s="2">
        <v>0.10079100000000001</v>
      </c>
      <c r="T57" s="2">
        <v>100.791</v>
      </c>
      <c r="Y57">
        <v>36861</v>
      </c>
      <c r="Z57" t="s">
        <v>45</v>
      </c>
      <c r="AA57" t="s">
        <v>47</v>
      </c>
      <c r="AB57">
        <v>136610</v>
      </c>
      <c r="AC57">
        <v>1.5037689999999999</v>
      </c>
      <c r="AD57">
        <v>1.5846169999999999</v>
      </c>
      <c r="AE57">
        <v>8.0848000000000003E-2</v>
      </c>
      <c r="AF57">
        <v>80.847999999999999</v>
      </c>
      <c r="AK57">
        <v>59100</v>
      </c>
      <c r="AL57" t="s">
        <v>16</v>
      </c>
      <c r="AM57" t="s">
        <v>11</v>
      </c>
      <c r="AN57">
        <v>22238</v>
      </c>
      <c r="AO57">
        <v>1.5037400000000001</v>
      </c>
      <c r="AP57">
        <v>1.600622</v>
      </c>
      <c r="AQ57">
        <v>9.6881999999999899E-2</v>
      </c>
      <c r="AR57">
        <v>96.881999999999906</v>
      </c>
    </row>
    <row r="58" spans="1:44">
      <c r="A58">
        <v>42349</v>
      </c>
      <c r="B58" t="s">
        <v>12</v>
      </c>
      <c r="C58" t="s">
        <v>7</v>
      </c>
      <c r="D58">
        <v>535954</v>
      </c>
      <c r="E58">
        <v>2.37</v>
      </c>
      <c r="F58">
        <v>2.5430169999999999</v>
      </c>
      <c r="G58">
        <v>0.173016999999999</v>
      </c>
      <c r="H58">
        <v>173.016999999999</v>
      </c>
      <c r="M58" s="2">
        <v>51661</v>
      </c>
      <c r="N58" s="2" t="s">
        <v>68</v>
      </c>
      <c r="O58" s="2" t="s">
        <v>8</v>
      </c>
      <c r="P58" s="2">
        <v>134426</v>
      </c>
      <c r="Q58" s="2">
        <v>1.4322680000000001</v>
      </c>
      <c r="R58" s="2">
        <v>1.5330870000000001</v>
      </c>
      <c r="S58" s="2">
        <v>0.10081900000000001</v>
      </c>
      <c r="T58" s="2">
        <v>100.819</v>
      </c>
      <c r="Y58">
        <v>49320</v>
      </c>
      <c r="Z58" t="s">
        <v>45</v>
      </c>
      <c r="AA58" t="s">
        <v>48</v>
      </c>
      <c r="AB58">
        <v>42136</v>
      </c>
      <c r="AC58">
        <v>1.504958</v>
      </c>
      <c r="AD58">
        <v>1.589861</v>
      </c>
      <c r="AE58">
        <v>8.4902999999999895E-2</v>
      </c>
      <c r="AF58">
        <v>84.902999999999906</v>
      </c>
      <c r="AK58">
        <v>55438</v>
      </c>
      <c r="AL58" t="s">
        <v>16</v>
      </c>
      <c r="AM58" t="s">
        <v>46</v>
      </c>
      <c r="AN58">
        <v>110826</v>
      </c>
      <c r="AO58">
        <v>2</v>
      </c>
      <c r="AP58">
        <v>2.100622</v>
      </c>
      <c r="AQ58">
        <v>0.100621999999999</v>
      </c>
      <c r="AR58">
        <v>100.62199999999901</v>
      </c>
    </row>
    <row r="59" spans="1:44">
      <c r="A59">
        <v>60544</v>
      </c>
      <c r="B59" t="s">
        <v>12</v>
      </c>
      <c r="C59" t="s">
        <v>18</v>
      </c>
      <c r="D59">
        <v>538414</v>
      </c>
      <c r="E59">
        <v>2.4399989999999998</v>
      </c>
      <c r="F59">
        <v>2.5770089999999999</v>
      </c>
      <c r="G59">
        <v>0.13700999999999999</v>
      </c>
      <c r="H59">
        <v>137.01</v>
      </c>
      <c r="M59" s="2">
        <v>44209</v>
      </c>
      <c r="N59" s="2" t="s">
        <v>54</v>
      </c>
      <c r="O59" s="2" t="s">
        <v>73</v>
      </c>
      <c r="P59" s="2">
        <v>82056</v>
      </c>
      <c r="Q59" s="2">
        <v>1.432231</v>
      </c>
      <c r="R59" s="2">
        <v>1.5330539999999999</v>
      </c>
      <c r="S59" s="2">
        <v>0.100823</v>
      </c>
      <c r="T59" s="2">
        <v>100.82299999999999</v>
      </c>
      <c r="Y59">
        <v>46891</v>
      </c>
      <c r="Z59" t="s">
        <v>45</v>
      </c>
      <c r="AA59" t="s">
        <v>46</v>
      </c>
      <c r="AB59">
        <v>72920</v>
      </c>
      <c r="AC59">
        <v>2.0026329999999999</v>
      </c>
      <c r="AD59">
        <v>2.104622</v>
      </c>
      <c r="AE59">
        <v>0.101989</v>
      </c>
      <c r="AF59">
        <v>101.989</v>
      </c>
      <c r="AK59">
        <v>50989</v>
      </c>
      <c r="AL59" t="s">
        <v>16</v>
      </c>
      <c r="AM59" t="s">
        <v>11</v>
      </c>
      <c r="AN59">
        <v>23802</v>
      </c>
      <c r="AO59">
        <v>2.0037400000000001</v>
      </c>
      <c r="AP59">
        <v>2.1006269999999998</v>
      </c>
      <c r="AQ59">
        <v>9.6886999999999696E-2</v>
      </c>
      <c r="AR59">
        <v>96.886999999999702</v>
      </c>
    </row>
    <row r="60" spans="1:44">
      <c r="A60">
        <v>39771</v>
      </c>
      <c r="B60" t="s">
        <v>18</v>
      </c>
      <c r="C60" t="s">
        <v>7</v>
      </c>
      <c r="D60">
        <v>540616</v>
      </c>
      <c r="E60">
        <v>2.1899989999999998</v>
      </c>
      <c r="F60">
        <v>2.3310170000000001</v>
      </c>
      <c r="G60">
        <v>0.141018</v>
      </c>
      <c r="H60">
        <v>141.018</v>
      </c>
      <c r="M60" s="2">
        <v>33830</v>
      </c>
      <c r="N60" s="2" t="s">
        <v>48</v>
      </c>
      <c r="O60" s="2" t="s">
        <v>22</v>
      </c>
      <c r="P60" s="2">
        <v>111462</v>
      </c>
      <c r="Q60" s="2">
        <v>1.4322330000000001</v>
      </c>
      <c r="R60" s="2">
        <v>1.533269</v>
      </c>
      <c r="S60" s="2">
        <v>0.101036</v>
      </c>
      <c r="T60" s="2">
        <v>101.036</v>
      </c>
      <c r="Y60">
        <v>51373</v>
      </c>
      <c r="Z60" t="s">
        <v>45</v>
      </c>
      <c r="AA60" t="s">
        <v>47</v>
      </c>
      <c r="AB60">
        <v>102326</v>
      </c>
      <c r="AC60">
        <v>2.0037690000000001</v>
      </c>
      <c r="AD60">
        <v>2.108622</v>
      </c>
      <c r="AE60">
        <v>0.104852999999999</v>
      </c>
      <c r="AF60">
        <v>104.852999999999</v>
      </c>
      <c r="AK60">
        <v>60297</v>
      </c>
      <c r="AL60" t="s">
        <v>45</v>
      </c>
      <c r="AM60" t="s">
        <v>46</v>
      </c>
      <c r="AN60">
        <v>48076</v>
      </c>
      <c r="AO60">
        <v>1.5026329999999899</v>
      </c>
      <c r="AP60">
        <v>1.600622</v>
      </c>
      <c r="AQ60">
        <v>9.7989000000000104E-2</v>
      </c>
      <c r="AR60">
        <v>97.989000000000104</v>
      </c>
    </row>
    <row r="61" spans="1:44">
      <c r="A61">
        <v>42218</v>
      </c>
      <c r="B61" t="s">
        <v>18</v>
      </c>
      <c r="C61" t="s">
        <v>8</v>
      </c>
      <c r="D61">
        <v>535954</v>
      </c>
      <c r="E61">
        <v>2.37</v>
      </c>
      <c r="F61">
        <v>2.543021</v>
      </c>
      <c r="G61">
        <v>0.17302099999999901</v>
      </c>
      <c r="H61">
        <v>173.02099999999899</v>
      </c>
      <c r="M61" s="2">
        <v>53081</v>
      </c>
      <c r="N61" s="2" t="s">
        <v>49</v>
      </c>
      <c r="O61" s="2" t="s">
        <v>67</v>
      </c>
      <c r="P61" s="2">
        <v>142170</v>
      </c>
      <c r="Q61" s="2">
        <v>1.432485</v>
      </c>
      <c r="R61" s="2">
        <v>1.5335350000000001</v>
      </c>
      <c r="S61" s="2">
        <v>0.10105</v>
      </c>
      <c r="T61" s="2">
        <v>101.05</v>
      </c>
      <c r="Y61">
        <v>57461</v>
      </c>
      <c r="Z61" t="s">
        <v>45</v>
      </c>
      <c r="AA61" t="s">
        <v>48</v>
      </c>
      <c r="AB61">
        <v>34502</v>
      </c>
      <c r="AC61">
        <v>2.0049579999999998</v>
      </c>
      <c r="AD61">
        <v>2.1446269999999998</v>
      </c>
      <c r="AE61">
        <v>0.13966899999999999</v>
      </c>
      <c r="AF61">
        <v>139.66900000000001</v>
      </c>
      <c r="AK61">
        <v>44623</v>
      </c>
      <c r="AL61" t="s">
        <v>45</v>
      </c>
      <c r="AM61" t="s">
        <v>47</v>
      </c>
      <c r="AN61">
        <v>39442</v>
      </c>
      <c r="AO61">
        <v>1.5037689999999999</v>
      </c>
      <c r="AP61">
        <v>1.604622</v>
      </c>
      <c r="AQ61">
        <v>0.100852999999999</v>
      </c>
      <c r="AR61">
        <v>100.852999999999</v>
      </c>
    </row>
    <row r="62" spans="1:44">
      <c r="A62">
        <v>42219</v>
      </c>
      <c r="B62" t="s">
        <v>18</v>
      </c>
      <c r="C62" t="s">
        <v>8</v>
      </c>
      <c r="D62">
        <v>538686</v>
      </c>
      <c r="E62">
        <v>2.4399989999999998</v>
      </c>
      <c r="F62">
        <v>2.727017</v>
      </c>
      <c r="G62">
        <v>0.287018</v>
      </c>
      <c r="H62">
        <v>287.01799999999997</v>
      </c>
      <c r="M62" s="2">
        <v>53297</v>
      </c>
      <c r="N62" s="2" t="s">
        <v>51</v>
      </c>
      <c r="O62" s="2" t="s">
        <v>71</v>
      </c>
      <c r="P62" s="2">
        <v>77550</v>
      </c>
      <c r="Q62" s="2">
        <v>1.1924859999999999</v>
      </c>
      <c r="R62" s="2">
        <v>1.293644</v>
      </c>
      <c r="S62" s="2">
        <v>0.101158</v>
      </c>
      <c r="T62" s="2">
        <v>101.158</v>
      </c>
      <c r="Y62">
        <v>56072</v>
      </c>
      <c r="Z62" t="s">
        <v>52</v>
      </c>
      <c r="AA62" t="s">
        <v>46</v>
      </c>
      <c r="AB62">
        <v>74608</v>
      </c>
      <c r="AC62">
        <v>1.5026329999999899</v>
      </c>
      <c r="AD62">
        <v>1.604627</v>
      </c>
      <c r="AE62">
        <v>0.101994</v>
      </c>
      <c r="AF62">
        <v>101.994</v>
      </c>
      <c r="AK62">
        <v>34942</v>
      </c>
      <c r="AL62" t="s">
        <v>45</v>
      </c>
      <c r="AM62" t="s">
        <v>46</v>
      </c>
      <c r="AN62">
        <v>48076</v>
      </c>
      <c r="AO62">
        <v>2.0026329999999999</v>
      </c>
      <c r="AP62">
        <v>2.1006170000000002</v>
      </c>
      <c r="AQ62">
        <v>9.7984000000000293E-2</v>
      </c>
      <c r="AR62">
        <v>97.984000000000293</v>
      </c>
    </row>
    <row r="63" spans="1:44">
      <c r="A63">
        <v>42946</v>
      </c>
      <c r="B63" t="s">
        <v>16</v>
      </c>
      <c r="C63" t="s">
        <v>26</v>
      </c>
      <c r="D63">
        <v>536140</v>
      </c>
      <c r="E63">
        <v>2.1899989999999998</v>
      </c>
      <c r="F63">
        <v>2.2382339999999998</v>
      </c>
      <c r="G63">
        <v>4.8235E-2</v>
      </c>
      <c r="H63">
        <v>48.234999999999999</v>
      </c>
      <c r="M63" s="2">
        <v>53297</v>
      </c>
      <c r="N63" s="2" t="s">
        <v>51</v>
      </c>
      <c r="O63" s="2" t="s">
        <v>65</v>
      </c>
      <c r="P63" s="2">
        <v>88498</v>
      </c>
      <c r="Q63" s="2">
        <v>1.432496</v>
      </c>
      <c r="R63" s="2">
        <v>1.533687</v>
      </c>
      <c r="S63" s="2">
        <v>0.101191</v>
      </c>
      <c r="T63" s="2">
        <v>101.191</v>
      </c>
      <c r="Y63">
        <v>38518</v>
      </c>
      <c r="Z63" t="s">
        <v>52</v>
      </c>
      <c r="AA63" t="s">
        <v>47</v>
      </c>
      <c r="AB63">
        <v>50142</v>
      </c>
      <c r="AC63">
        <v>1.5037689999999999</v>
      </c>
      <c r="AD63">
        <v>1.608622</v>
      </c>
      <c r="AE63">
        <v>0.104852999999999</v>
      </c>
      <c r="AF63">
        <v>104.852999999999</v>
      </c>
      <c r="AK63">
        <v>38860</v>
      </c>
      <c r="AL63" t="s">
        <v>45</v>
      </c>
      <c r="AM63" t="s">
        <v>47</v>
      </c>
      <c r="AN63">
        <v>33186</v>
      </c>
      <c r="AO63">
        <v>2.0037690000000001</v>
      </c>
      <c r="AP63">
        <v>2.1046269999999998</v>
      </c>
      <c r="AQ63">
        <v>0.100857999999999</v>
      </c>
      <c r="AR63">
        <v>100.857999999999</v>
      </c>
    </row>
    <row r="64" spans="1:44">
      <c r="A64">
        <v>53479</v>
      </c>
      <c r="B64" t="s">
        <v>16</v>
      </c>
      <c r="C64" t="s">
        <v>22</v>
      </c>
      <c r="D64">
        <v>535954</v>
      </c>
      <c r="E64">
        <v>2.37</v>
      </c>
      <c r="F64">
        <v>2.5027279999999998</v>
      </c>
      <c r="G64">
        <v>0.13272799999999901</v>
      </c>
      <c r="H64">
        <v>132.72799999999901</v>
      </c>
      <c r="M64" s="2">
        <v>44677</v>
      </c>
      <c r="N64" s="2" t="s">
        <v>47</v>
      </c>
      <c r="O64" s="2" t="s">
        <v>23</v>
      </c>
      <c r="P64" s="2">
        <v>237340</v>
      </c>
      <c r="Q64" s="2">
        <v>1.4322440000000001</v>
      </c>
      <c r="R64" s="2">
        <v>1.5335399999999999</v>
      </c>
      <c r="S64" s="2">
        <v>0.101296</v>
      </c>
      <c r="T64" s="2">
        <v>101.29600000000001</v>
      </c>
      <c r="Y64">
        <v>58541</v>
      </c>
      <c r="Z64" t="s">
        <v>52</v>
      </c>
      <c r="AA64" t="s">
        <v>48</v>
      </c>
      <c r="AB64">
        <v>289080</v>
      </c>
      <c r="AC64">
        <v>1.504958</v>
      </c>
      <c r="AD64">
        <v>1.604617</v>
      </c>
      <c r="AE64">
        <v>9.96589999999999E-2</v>
      </c>
      <c r="AF64">
        <v>99.658999999999907</v>
      </c>
      <c r="AK64">
        <v>37198</v>
      </c>
      <c r="AL64" t="s">
        <v>52</v>
      </c>
      <c r="AM64" t="s">
        <v>46</v>
      </c>
      <c r="AN64">
        <v>57838</v>
      </c>
      <c r="AO64">
        <v>1.5026329999999899</v>
      </c>
      <c r="AP64">
        <v>1.600617</v>
      </c>
      <c r="AQ64">
        <v>9.7984000000000002E-2</v>
      </c>
      <c r="AR64">
        <v>97.983999999999995</v>
      </c>
    </row>
    <row r="65" spans="1:44">
      <c r="A65">
        <v>53480</v>
      </c>
      <c r="B65" t="s">
        <v>16</v>
      </c>
      <c r="C65" t="s">
        <v>22</v>
      </c>
      <c r="D65">
        <v>538414</v>
      </c>
      <c r="E65">
        <v>2.4401250000000001</v>
      </c>
      <c r="F65">
        <v>2.6420140000000001</v>
      </c>
      <c r="G65">
        <v>0.20188899999999901</v>
      </c>
      <c r="H65">
        <v>201.88899999999899</v>
      </c>
      <c r="M65" s="2">
        <v>33347</v>
      </c>
      <c r="N65" s="2" t="s">
        <v>26</v>
      </c>
      <c r="O65" s="2" t="s">
        <v>63</v>
      </c>
      <c r="P65" s="2">
        <v>175400</v>
      </c>
      <c r="Q65" s="2">
        <v>1.4324859999999999</v>
      </c>
      <c r="R65" s="2">
        <v>1.5338579999999999</v>
      </c>
      <c r="S65" s="2">
        <v>0.101372</v>
      </c>
      <c r="T65" s="2">
        <v>101.372</v>
      </c>
      <c r="Y65">
        <v>34372</v>
      </c>
      <c r="Z65" t="s">
        <v>52</v>
      </c>
      <c r="AA65" t="s">
        <v>46</v>
      </c>
      <c r="AB65">
        <v>74546</v>
      </c>
      <c r="AC65">
        <v>2.0026329999999999</v>
      </c>
      <c r="AD65">
        <v>2.104622</v>
      </c>
      <c r="AE65">
        <v>0.101989</v>
      </c>
      <c r="AF65">
        <v>101.989</v>
      </c>
      <c r="AK65">
        <v>57518</v>
      </c>
      <c r="AL65" t="s">
        <v>52</v>
      </c>
      <c r="AM65" t="s">
        <v>47</v>
      </c>
      <c r="AN65">
        <v>83620</v>
      </c>
      <c r="AO65">
        <v>1.5037689999999999</v>
      </c>
      <c r="AP65">
        <v>1.6046320000000001</v>
      </c>
      <c r="AQ65">
        <v>0.100862999999999</v>
      </c>
      <c r="AR65">
        <v>100.862999999999</v>
      </c>
    </row>
    <row r="66" spans="1:44">
      <c r="A66">
        <v>40765</v>
      </c>
      <c r="B66" t="s">
        <v>26</v>
      </c>
      <c r="C66" t="s">
        <v>15</v>
      </c>
      <c r="D66">
        <v>538310</v>
      </c>
      <c r="E66">
        <v>2.1899989999999998</v>
      </c>
      <c r="F66">
        <v>2.3140139999999998</v>
      </c>
      <c r="G66">
        <v>0.124015</v>
      </c>
      <c r="H66">
        <v>124.015</v>
      </c>
      <c r="M66" s="2">
        <v>39138</v>
      </c>
      <c r="N66" s="2" t="s">
        <v>55</v>
      </c>
      <c r="O66" s="2" t="s">
        <v>22</v>
      </c>
      <c r="P66" s="2">
        <v>99136</v>
      </c>
      <c r="Q66" s="2">
        <v>1.1922459999999999</v>
      </c>
      <c r="R66" s="2">
        <v>1.293649</v>
      </c>
      <c r="S66" s="2">
        <v>0.10140299999999999</v>
      </c>
      <c r="T66" s="2">
        <v>101.40300000000001</v>
      </c>
      <c r="Y66">
        <v>53704</v>
      </c>
      <c r="Z66" t="s">
        <v>52</v>
      </c>
      <c r="AA66" t="s">
        <v>47</v>
      </c>
      <c r="AB66">
        <v>50142</v>
      </c>
      <c r="AC66">
        <v>2.0037690000000001</v>
      </c>
      <c r="AD66">
        <v>2.108622</v>
      </c>
      <c r="AE66">
        <v>0.104852999999999</v>
      </c>
      <c r="AF66">
        <v>104.852999999999</v>
      </c>
      <c r="AK66">
        <v>49144</v>
      </c>
      <c r="AL66" t="s">
        <v>52</v>
      </c>
      <c r="AM66" t="s">
        <v>46</v>
      </c>
      <c r="AN66">
        <v>60842</v>
      </c>
      <c r="AO66">
        <v>2.0026329999999999</v>
      </c>
      <c r="AP66">
        <v>2.0618660000000002</v>
      </c>
      <c r="AQ66">
        <v>5.9233000000000299E-2</v>
      </c>
      <c r="AR66">
        <v>59.233000000000303</v>
      </c>
    </row>
    <row r="67" spans="1:44">
      <c r="A67">
        <v>42219</v>
      </c>
      <c r="B67" t="s">
        <v>26</v>
      </c>
      <c r="C67" t="s">
        <v>23</v>
      </c>
      <c r="D67">
        <v>535954</v>
      </c>
      <c r="E67">
        <v>2.37</v>
      </c>
      <c r="F67">
        <v>2.543018</v>
      </c>
      <c r="G67">
        <v>0.17301799999999901</v>
      </c>
      <c r="H67">
        <v>173.01799999999901</v>
      </c>
      <c r="M67" s="2">
        <v>49132</v>
      </c>
      <c r="N67" s="2" t="s">
        <v>62</v>
      </c>
      <c r="O67" s="2" t="s">
        <v>51</v>
      </c>
      <c r="P67" s="2">
        <v>289958</v>
      </c>
      <c r="Q67" s="2">
        <v>1.1922459999999999</v>
      </c>
      <c r="R67" s="2">
        <v>1.293649</v>
      </c>
      <c r="S67" s="2">
        <v>0.10140299999999999</v>
      </c>
      <c r="T67" s="2">
        <v>101.40300000000001</v>
      </c>
      <c r="Y67">
        <v>39869</v>
      </c>
      <c r="Z67" t="s">
        <v>52</v>
      </c>
      <c r="AA67" t="s">
        <v>48</v>
      </c>
      <c r="AB67">
        <v>289500</v>
      </c>
      <c r="AC67">
        <v>2.0049579999999998</v>
      </c>
      <c r="AD67">
        <v>2.144622</v>
      </c>
      <c r="AE67">
        <v>0.13966400000000001</v>
      </c>
      <c r="AF67">
        <v>139.66399999999999</v>
      </c>
      <c r="AK67">
        <v>48145</v>
      </c>
      <c r="AL67" t="s">
        <v>52</v>
      </c>
      <c r="AM67" t="s">
        <v>47</v>
      </c>
      <c r="AN67">
        <v>57652</v>
      </c>
      <c r="AO67">
        <v>2.0037690000000001</v>
      </c>
      <c r="AP67">
        <v>2.1046269999999998</v>
      </c>
      <c r="AQ67">
        <v>0.100857999999999</v>
      </c>
      <c r="AR67">
        <v>100.857999999999</v>
      </c>
    </row>
    <row r="68" spans="1:44">
      <c r="A68">
        <v>51837</v>
      </c>
      <c r="B68" t="s">
        <v>26</v>
      </c>
      <c r="C68" t="s">
        <v>7</v>
      </c>
      <c r="D68">
        <v>538414</v>
      </c>
      <c r="E68">
        <v>2.4399989999999998</v>
      </c>
      <c r="F68">
        <v>2.707017</v>
      </c>
      <c r="G68">
        <v>0.26701799999999998</v>
      </c>
      <c r="H68">
        <v>267.01799999999997</v>
      </c>
      <c r="M68" s="2">
        <v>39138</v>
      </c>
      <c r="N68" s="2" t="s">
        <v>55</v>
      </c>
      <c r="O68" s="2" t="s">
        <v>24</v>
      </c>
      <c r="P68" s="2">
        <v>97572</v>
      </c>
      <c r="Q68" s="2">
        <v>1.432256</v>
      </c>
      <c r="R68" s="2">
        <v>1.5336920000000001</v>
      </c>
      <c r="S68" s="2">
        <v>0.101436</v>
      </c>
      <c r="T68" s="2">
        <v>101.43600000000001</v>
      </c>
      <c r="Y68">
        <v>55434</v>
      </c>
      <c r="Z68" t="s">
        <v>16</v>
      </c>
      <c r="AA68" t="s">
        <v>46</v>
      </c>
      <c r="AB68">
        <v>137158</v>
      </c>
      <c r="AC68">
        <v>1.5</v>
      </c>
      <c r="AD68">
        <v>1.604627</v>
      </c>
      <c r="AE68">
        <v>0.104627</v>
      </c>
      <c r="AF68">
        <v>104.627</v>
      </c>
      <c r="AK68">
        <v>45654</v>
      </c>
      <c r="AL68" t="s">
        <v>53</v>
      </c>
      <c r="AM68" t="s">
        <v>46</v>
      </c>
      <c r="AN68">
        <v>70102</v>
      </c>
      <c r="AO68">
        <v>1.5026329999999899</v>
      </c>
      <c r="AP68">
        <v>1.5618570000000001</v>
      </c>
      <c r="AQ68">
        <v>5.9224000000000103E-2</v>
      </c>
      <c r="AR68">
        <v>59.224000000000103</v>
      </c>
    </row>
    <row r="69" spans="1:44">
      <c r="A69">
        <v>39693</v>
      </c>
      <c r="B69" t="s">
        <v>15</v>
      </c>
      <c r="C69" t="s">
        <v>19</v>
      </c>
      <c r="D69">
        <v>540480</v>
      </c>
      <c r="E69">
        <v>2.1899989999999998</v>
      </c>
      <c r="F69">
        <v>2.3350170000000001</v>
      </c>
      <c r="G69">
        <v>0.14501800000000001</v>
      </c>
      <c r="H69">
        <v>145.018</v>
      </c>
      <c r="M69" s="2">
        <v>53087</v>
      </c>
      <c r="N69" s="2" t="s">
        <v>69</v>
      </c>
      <c r="O69" s="2" t="s">
        <v>49</v>
      </c>
      <c r="P69" s="2">
        <v>288890</v>
      </c>
      <c r="Q69" s="2">
        <v>1.0922590000000001</v>
      </c>
      <c r="R69" s="2">
        <v>1.1937660000000001</v>
      </c>
      <c r="S69" s="2">
        <v>0.101507</v>
      </c>
      <c r="T69" s="2">
        <v>101.50700000000001</v>
      </c>
      <c r="Y69">
        <v>53456</v>
      </c>
      <c r="Z69" t="s">
        <v>16</v>
      </c>
      <c r="AA69" t="s">
        <v>48</v>
      </c>
      <c r="AB69">
        <v>97142</v>
      </c>
      <c r="AC69">
        <v>1.5000169999999999</v>
      </c>
      <c r="AD69">
        <v>1.628617</v>
      </c>
      <c r="AE69">
        <v>0.12859999999999899</v>
      </c>
      <c r="AF69">
        <v>128.599999999999</v>
      </c>
      <c r="AK69">
        <v>51669</v>
      </c>
      <c r="AL69" t="s">
        <v>53</v>
      </c>
      <c r="AM69" t="s">
        <v>47</v>
      </c>
      <c r="AN69">
        <v>43824</v>
      </c>
      <c r="AO69">
        <v>1.5037689999999999</v>
      </c>
      <c r="AP69">
        <v>1.604622</v>
      </c>
      <c r="AQ69">
        <v>0.100852999999999</v>
      </c>
      <c r="AR69">
        <v>100.852999999999</v>
      </c>
    </row>
    <row r="70" spans="1:44">
      <c r="A70">
        <v>60414</v>
      </c>
      <c r="B70" t="s">
        <v>15</v>
      </c>
      <c r="C70" t="s">
        <v>18</v>
      </c>
      <c r="D70">
        <v>535954</v>
      </c>
      <c r="E70">
        <v>2.37</v>
      </c>
      <c r="F70">
        <v>2.5432630000000001</v>
      </c>
      <c r="G70">
        <v>0.173262999999999</v>
      </c>
      <c r="H70">
        <v>173.26299999999901</v>
      </c>
      <c r="M70" s="2">
        <v>43980</v>
      </c>
      <c r="N70" s="2" t="s">
        <v>23</v>
      </c>
      <c r="O70" s="2" t="s">
        <v>15</v>
      </c>
      <c r="P70" s="2">
        <v>154758</v>
      </c>
      <c r="Q70" s="2">
        <v>1.192266</v>
      </c>
      <c r="R70" s="2">
        <v>1.2938289999999999</v>
      </c>
      <c r="S70" s="2">
        <v>0.101563</v>
      </c>
      <c r="T70" s="2">
        <v>101.563</v>
      </c>
      <c r="Y70">
        <v>60860</v>
      </c>
      <c r="Z70" t="s">
        <v>16</v>
      </c>
      <c r="AA70" t="s">
        <v>49</v>
      </c>
      <c r="AB70">
        <v>17546</v>
      </c>
      <c r="AC70">
        <v>1.5056689999999999</v>
      </c>
      <c r="AD70">
        <v>1.608627</v>
      </c>
      <c r="AE70">
        <v>0.10295799999999899</v>
      </c>
      <c r="AF70">
        <v>102.957999999999</v>
      </c>
      <c r="AK70">
        <v>57695</v>
      </c>
      <c r="AL70" t="s">
        <v>53</v>
      </c>
      <c r="AM70" t="s">
        <v>46</v>
      </c>
      <c r="AN70">
        <v>70102</v>
      </c>
      <c r="AO70">
        <v>2.0026329999999999</v>
      </c>
      <c r="AP70">
        <v>2.0618569999999998</v>
      </c>
      <c r="AQ70">
        <v>5.9223999999999902E-2</v>
      </c>
      <c r="AR70">
        <v>59.223999999999897</v>
      </c>
    </row>
    <row r="71" spans="1:44">
      <c r="A71">
        <v>40468</v>
      </c>
      <c r="B71" t="s">
        <v>15</v>
      </c>
      <c r="C71" t="s">
        <v>17</v>
      </c>
      <c r="D71">
        <v>538414</v>
      </c>
      <c r="E71">
        <v>2.4399989999999998</v>
      </c>
      <c r="F71">
        <v>2.7030189999999998</v>
      </c>
      <c r="G71">
        <v>0.26301999999999998</v>
      </c>
      <c r="H71">
        <v>263.02</v>
      </c>
      <c r="M71" s="2">
        <v>38867</v>
      </c>
      <c r="N71" s="2" t="s">
        <v>66</v>
      </c>
      <c r="O71" s="2" t="s">
        <v>62</v>
      </c>
      <c r="P71" s="2">
        <v>188532</v>
      </c>
      <c r="Q71" s="2">
        <v>1.4322459999999999</v>
      </c>
      <c r="R71" s="2">
        <v>1.533863</v>
      </c>
      <c r="S71" s="2">
        <v>0.101617</v>
      </c>
      <c r="T71" s="2">
        <v>101.617</v>
      </c>
      <c r="Y71">
        <v>55196</v>
      </c>
      <c r="Z71" t="s">
        <v>16</v>
      </c>
      <c r="AA71" t="s">
        <v>50</v>
      </c>
      <c r="AB71">
        <v>37878</v>
      </c>
      <c r="AC71">
        <v>1.5082979999999999</v>
      </c>
      <c r="AD71">
        <v>1.628622</v>
      </c>
      <c r="AE71">
        <v>0.120324</v>
      </c>
      <c r="AF71">
        <v>120.324</v>
      </c>
      <c r="AK71">
        <v>54586</v>
      </c>
      <c r="AL71" t="s">
        <v>53</v>
      </c>
      <c r="AM71" t="s">
        <v>47</v>
      </c>
      <c r="AN71">
        <v>15982</v>
      </c>
      <c r="AO71">
        <v>2.0037690000000001</v>
      </c>
      <c r="AP71">
        <v>2.104622</v>
      </c>
      <c r="AQ71">
        <v>0.100852999999999</v>
      </c>
      <c r="AR71">
        <v>100.852999999999</v>
      </c>
    </row>
    <row r="72" spans="1:44">
      <c r="A72">
        <v>34780</v>
      </c>
      <c r="B72" t="s">
        <v>22</v>
      </c>
      <c r="C72" t="s">
        <v>16</v>
      </c>
      <c r="D72">
        <v>543850</v>
      </c>
      <c r="E72">
        <v>2.1899989999999998</v>
      </c>
      <c r="F72">
        <v>2.506014</v>
      </c>
      <c r="G72">
        <v>0.31601499999999999</v>
      </c>
      <c r="H72">
        <v>316.01499999999999</v>
      </c>
      <c r="M72" s="2">
        <v>49132</v>
      </c>
      <c r="N72" s="2" t="s">
        <v>62</v>
      </c>
      <c r="O72" s="2" t="s">
        <v>22</v>
      </c>
      <c r="P72" s="2">
        <v>156384</v>
      </c>
      <c r="Q72" s="2">
        <v>1.432256</v>
      </c>
      <c r="R72" s="2">
        <v>1.53424</v>
      </c>
      <c r="S72" s="2">
        <v>0.10198400000000001</v>
      </c>
      <c r="T72" s="2">
        <v>101.98399999999999</v>
      </c>
      <c r="Y72">
        <v>37084</v>
      </c>
      <c r="Z72" t="s">
        <v>16</v>
      </c>
      <c r="AA72" t="s">
        <v>47</v>
      </c>
      <c r="AB72">
        <v>91478</v>
      </c>
      <c r="AC72">
        <v>2.0000049999999998</v>
      </c>
      <c r="AD72">
        <v>2.1086269999999998</v>
      </c>
      <c r="AE72">
        <v>0.108622</v>
      </c>
      <c r="AF72">
        <v>108.622</v>
      </c>
      <c r="AK72">
        <v>55434</v>
      </c>
      <c r="AL72" t="s">
        <v>16</v>
      </c>
      <c r="AM72" t="s">
        <v>46</v>
      </c>
      <c r="AN72">
        <v>111012</v>
      </c>
      <c r="AO72">
        <v>1.5</v>
      </c>
      <c r="AP72">
        <v>1.600627</v>
      </c>
      <c r="AQ72">
        <v>0.10062699999999999</v>
      </c>
      <c r="AR72">
        <v>100.627</v>
      </c>
    </row>
    <row r="73" spans="1:44">
      <c r="A73">
        <v>34071</v>
      </c>
      <c r="B73" t="s">
        <v>22</v>
      </c>
      <c r="C73" t="s">
        <v>21</v>
      </c>
      <c r="D73">
        <v>535954</v>
      </c>
      <c r="E73">
        <v>2.37</v>
      </c>
      <c r="F73">
        <v>2.5431710000000001</v>
      </c>
      <c r="G73">
        <v>0.17317099999999899</v>
      </c>
      <c r="H73">
        <v>173.170999999999</v>
      </c>
      <c r="M73" s="2">
        <v>49132</v>
      </c>
      <c r="N73" s="2" t="s">
        <v>62</v>
      </c>
      <c r="O73" s="2" t="s">
        <v>51</v>
      </c>
      <c r="P73" s="2">
        <v>156260</v>
      </c>
      <c r="Q73" s="2">
        <v>1.0922559999999999</v>
      </c>
      <c r="R73" s="2">
        <v>1.1945460000000001</v>
      </c>
      <c r="S73" s="2">
        <v>0.10229000000000001</v>
      </c>
      <c r="T73" s="2">
        <v>102.29</v>
      </c>
      <c r="Y73">
        <v>53460</v>
      </c>
      <c r="Z73" t="s">
        <v>16</v>
      </c>
      <c r="AA73" t="s">
        <v>48</v>
      </c>
      <c r="AB73">
        <v>129552</v>
      </c>
      <c r="AC73">
        <v>2.0000170000000002</v>
      </c>
      <c r="AD73">
        <v>2.1446320000000001</v>
      </c>
      <c r="AE73">
        <v>0.14461499999999899</v>
      </c>
      <c r="AF73">
        <v>144.61499999999899</v>
      </c>
      <c r="AK73">
        <v>59100</v>
      </c>
      <c r="AL73" t="s">
        <v>16</v>
      </c>
      <c r="AM73" t="s">
        <v>11</v>
      </c>
      <c r="AN73">
        <v>22238</v>
      </c>
      <c r="AO73">
        <v>1.5037400000000001</v>
      </c>
      <c r="AP73">
        <v>1.600622</v>
      </c>
      <c r="AQ73">
        <v>9.6881999999999899E-2</v>
      </c>
      <c r="AR73">
        <v>96.881999999999906</v>
      </c>
    </row>
    <row r="74" spans="1:44">
      <c r="A74">
        <v>34072</v>
      </c>
      <c r="B74" t="s">
        <v>22</v>
      </c>
      <c r="C74" t="s">
        <v>21</v>
      </c>
      <c r="D74">
        <v>538414</v>
      </c>
      <c r="E74">
        <v>2.4399989999999998</v>
      </c>
      <c r="F74">
        <v>2.703017</v>
      </c>
      <c r="G74">
        <v>0.26301799999999997</v>
      </c>
      <c r="H74">
        <v>263.01799999999997</v>
      </c>
      <c r="M74" s="2">
        <v>38308</v>
      </c>
      <c r="N74" s="2" t="s">
        <v>54</v>
      </c>
      <c r="O74" s="2" t="s">
        <v>7</v>
      </c>
      <c r="P74" s="2">
        <v>307734</v>
      </c>
      <c r="Q74" s="2">
        <v>1.1122430000000001</v>
      </c>
      <c r="R74" s="2">
        <v>1.214701</v>
      </c>
      <c r="S74" s="2">
        <v>0.10245799999999999</v>
      </c>
      <c r="T74" s="2">
        <v>102.458</v>
      </c>
      <c r="Y74">
        <v>37298</v>
      </c>
      <c r="Z74" t="s">
        <v>16</v>
      </c>
      <c r="AA74" t="s">
        <v>49</v>
      </c>
      <c r="AB74">
        <v>103270</v>
      </c>
      <c r="AC74">
        <v>2.0056690000000001</v>
      </c>
      <c r="AD74">
        <v>2.108622</v>
      </c>
      <c r="AE74">
        <v>0.102952999999999</v>
      </c>
      <c r="AF74">
        <v>102.95299999999899</v>
      </c>
      <c r="AK74">
        <v>55438</v>
      </c>
      <c r="AL74" t="s">
        <v>16</v>
      </c>
      <c r="AM74" t="s">
        <v>46</v>
      </c>
      <c r="AN74">
        <v>110826</v>
      </c>
      <c r="AO74">
        <v>2</v>
      </c>
      <c r="AP74">
        <v>2.100622</v>
      </c>
      <c r="AQ74">
        <v>0.100621999999999</v>
      </c>
      <c r="AR74">
        <v>100.62199999999901</v>
      </c>
    </row>
    <row r="75" spans="1:44">
      <c r="A75">
        <v>34348</v>
      </c>
      <c r="B75" t="s">
        <v>25</v>
      </c>
      <c r="C75" t="s">
        <v>11</v>
      </c>
      <c r="D75">
        <v>540480</v>
      </c>
      <c r="E75">
        <v>2.1899989999999998</v>
      </c>
      <c r="F75">
        <v>2.335019</v>
      </c>
      <c r="G75">
        <v>0.14502000000000001</v>
      </c>
      <c r="H75">
        <v>145.02000000000001</v>
      </c>
      <c r="M75" s="2">
        <v>60465</v>
      </c>
      <c r="N75" s="2" t="s">
        <v>66</v>
      </c>
      <c r="O75" s="2" t="s">
        <v>46</v>
      </c>
      <c r="P75" s="2">
        <v>181904</v>
      </c>
      <c r="Q75" s="2">
        <v>1.1122339999999999</v>
      </c>
      <c r="R75" s="2">
        <v>1.214791</v>
      </c>
      <c r="S75" s="2">
        <v>0.102557</v>
      </c>
      <c r="T75" s="2">
        <v>102.557</v>
      </c>
      <c r="Y75">
        <v>60196</v>
      </c>
      <c r="Z75" t="s">
        <v>16</v>
      </c>
      <c r="AA75" t="s">
        <v>50</v>
      </c>
      <c r="AB75">
        <v>37878</v>
      </c>
      <c r="AC75">
        <v>2.0082979999999999</v>
      </c>
      <c r="AD75">
        <v>2.1446269999999998</v>
      </c>
      <c r="AE75">
        <v>0.13632899999999901</v>
      </c>
      <c r="AF75">
        <v>136.32899999999901</v>
      </c>
      <c r="AK75">
        <v>50989</v>
      </c>
      <c r="AL75" t="s">
        <v>16</v>
      </c>
      <c r="AM75" t="s">
        <v>11</v>
      </c>
      <c r="AN75">
        <v>23802</v>
      </c>
      <c r="AO75">
        <v>2.0037400000000001</v>
      </c>
      <c r="AP75">
        <v>2.1006269999999998</v>
      </c>
      <c r="AQ75">
        <v>9.6886999999999696E-2</v>
      </c>
      <c r="AR75">
        <v>96.886999999999702</v>
      </c>
    </row>
    <row r="76" spans="1:44">
      <c r="A76">
        <v>38114</v>
      </c>
      <c r="B76" t="s">
        <v>25</v>
      </c>
      <c r="C76" t="s">
        <v>16</v>
      </c>
      <c r="D76">
        <v>535954</v>
      </c>
      <c r="E76">
        <v>2.37</v>
      </c>
      <c r="F76">
        <v>2.5430299999999999</v>
      </c>
      <c r="G76">
        <v>0.17302999999999899</v>
      </c>
      <c r="H76">
        <v>173.02999999999901</v>
      </c>
      <c r="M76" s="2">
        <v>48892</v>
      </c>
      <c r="N76" s="2" t="s">
        <v>15</v>
      </c>
      <c r="O76" s="2" t="s">
        <v>50</v>
      </c>
      <c r="P76" s="2">
        <v>273396</v>
      </c>
      <c r="Q76" s="2">
        <v>1.08</v>
      </c>
      <c r="R76" s="2">
        <v>1.1831119999999999</v>
      </c>
      <c r="S76" s="2">
        <v>0.103112</v>
      </c>
      <c r="T76" s="2">
        <v>103.11199999999999</v>
      </c>
      <c r="Y76">
        <v>32847</v>
      </c>
      <c r="Z76" t="s">
        <v>45</v>
      </c>
      <c r="AA76" t="s">
        <v>46</v>
      </c>
      <c r="AB76">
        <v>72982</v>
      </c>
      <c r="AC76">
        <v>1.5026329999999899</v>
      </c>
      <c r="AD76">
        <v>1.604622</v>
      </c>
      <c r="AE76">
        <v>0.101989</v>
      </c>
      <c r="AF76">
        <v>101.989</v>
      </c>
      <c r="AK76">
        <v>60297</v>
      </c>
      <c r="AL76" t="s">
        <v>45</v>
      </c>
      <c r="AM76" t="s">
        <v>46</v>
      </c>
      <c r="AN76">
        <v>48076</v>
      </c>
      <c r="AO76">
        <v>1.5026329999999899</v>
      </c>
      <c r="AP76">
        <v>1.600622</v>
      </c>
      <c r="AQ76">
        <v>9.7989000000000104E-2</v>
      </c>
      <c r="AR76">
        <v>97.989000000000104</v>
      </c>
    </row>
    <row r="77" spans="1:44">
      <c r="A77">
        <v>34350</v>
      </c>
      <c r="B77" t="s">
        <v>25</v>
      </c>
      <c r="C77" t="s">
        <v>11</v>
      </c>
      <c r="D77">
        <v>538414</v>
      </c>
      <c r="E77">
        <v>2.4399989999999998</v>
      </c>
      <c r="F77">
        <v>2.703017</v>
      </c>
      <c r="G77">
        <v>0.26301799999999997</v>
      </c>
      <c r="H77">
        <v>263.01799999999997</v>
      </c>
      <c r="M77" s="2">
        <v>48797</v>
      </c>
      <c r="N77" s="2" t="s">
        <v>61</v>
      </c>
      <c r="O77" s="2" t="s">
        <v>52</v>
      </c>
      <c r="P77" s="2">
        <v>66912</v>
      </c>
      <c r="Q77" s="2">
        <v>1.112473</v>
      </c>
      <c r="R77" s="2">
        <v>1.216429</v>
      </c>
      <c r="S77" s="2">
        <v>0.10395600000000001</v>
      </c>
      <c r="T77" s="2">
        <v>103.956</v>
      </c>
      <c r="Y77">
        <v>36861</v>
      </c>
      <c r="Z77" t="s">
        <v>45</v>
      </c>
      <c r="AA77" t="s">
        <v>47</v>
      </c>
      <c r="AB77">
        <v>136610</v>
      </c>
      <c r="AC77">
        <v>1.5037689999999999</v>
      </c>
      <c r="AD77">
        <v>1.5846169999999999</v>
      </c>
      <c r="AE77">
        <v>8.0848000000000003E-2</v>
      </c>
      <c r="AF77">
        <v>80.847999999999999</v>
      </c>
      <c r="AK77">
        <v>44623</v>
      </c>
      <c r="AL77" t="s">
        <v>45</v>
      </c>
      <c r="AM77" t="s">
        <v>47</v>
      </c>
      <c r="AN77">
        <v>39442</v>
      </c>
      <c r="AO77">
        <v>1.5037689999999999</v>
      </c>
      <c r="AP77">
        <v>1.604622</v>
      </c>
      <c r="AQ77">
        <v>0.100852999999999</v>
      </c>
      <c r="AR77">
        <v>100.852999999999</v>
      </c>
    </row>
    <row r="78" spans="1:44">
      <c r="A78">
        <v>55653</v>
      </c>
      <c r="B78" t="s">
        <v>19</v>
      </c>
      <c r="C78" t="s">
        <v>23</v>
      </c>
      <c r="D78">
        <v>540480</v>
      </c>
      <c r="E78">
        <v>2.1899989999999998</v>
      </c>
      <c r="F78">
        <v>2.3470170000000001</v>
      </c>
      <c r="G78">
        <v>0.15701799999999999</v>
      </c>
      <c r="H78">
        <v>157.018</v>
      </c>
      <c r="M78" s="2">
        <v>58233</v>
      </c>
      <c r="N78" s="2" t="s">
        <v>24</v>
      </c>
      <c r="O78" s="2" t="s">
        <v>60</v>
      </c>
      <c r="P78" s="2">
        <v>154820</v>
      </c>
      <c r="Q78" s="2">
        <v>1.1122430000000001</v>
      </c>
      <c r="R78" s="2">
        <v>1.2163459999999999</v>
      </c>
      <c r="S78" s="2">
        <v>0.104103</v>
      </c>
      <c r="T78" s="2">
        <v>104.10299999999999</v>
      </c>
      <c r="Y78">
        <v>49320</v>
      </c>
      <c r="Z78" t="s">
        <v>45</v>
      </c>
      <c r="AA78" t="s">
        <v>48</v>
      </c>
      <c r="AB78">
        <v>42136</v>
      </c>
      <c r="AC78">
        <v>1.504958</v>
      </c>
      <c r="AD78">
        <v>1.589861</v>
      </c>
      <c r="AE78">
        <v>8.4902999999999895E-2</v>
      </c>
      <c r="AF78">
        <v>84.902999999999906</v>
      </c>
      <c r="AK78">
        <v>34942</v>
      </c>
      <c r="AL78" t="s">
        <v>45</v>
      </c>
      <c r="AM78" t="s">
        <v>46</v>
      </c>
      <c r="AN78">
        <v>48076</v>
      </c>
      <c r="AO78">
        <v>2.0026329999999999</v>
      </c>
      <c r="AP78">
        <v>2.1006170000000002</v>
      </c>
      <c r="AQ78">
        <v>9.7984000000000293E-2</v>
      </c>
      <c r="AR78">
        <v>97.984000000000293</v>
      </c>
    </row>
    <row r="79" spans="1:44">
      <c r="A79">
        <v>54650</v>
      </c>
      <c r="B79" t="s">
        <v>19</v>
      </c>
      <c r="C79" t="s">
        <v>17</v>
      </c>
      <c r="D79">
        <v>535954</v>
      </c>
      <c r="E79">
        <v>2.37</v>
      </c>
      <c r="F79">
        <v>2.543145</v>
      </c>
      <c r="G79">
        <v>0.17314499999999899</v>
      </c>
      <c r="H79">
        <v>173.14499999999899</v>
      </c>
      <c r="M79" s="2">
        <v>48908</v>
      </c>
      <c r="N79" s="2" t="s">
        <v>60</v>
      </c>
      <c r="O79" s="2" t="s">
        <v>16</v>
      </c>
      <c r="P79" s="2">
        <v>332324</v>
      </c>
      <c r="Q79" s="2">
        <v>1.112233</v>
      </c>
      <c r="R79" s="2">
        <v>1.216434</v>
      </c>
      <c r="S79" s="2">
        <v>0.104201</v>
      </c>
      <c r="T79" s="2">
        <v>104.20099999999999</v>
      </c>
      <c r="Y79">
        <v>46891</v>
      </c>
      <c r="Z79" t="s">
        <v>45</v>
      </c>
      <c r="AA79" t="s">
        <v>46</v>
      </c>
      <c r="AB79">
        <v>72920</v>
      </c>
      <c r="AC79">
        <v>2.0026329999999999</v>
      </c>
      <c r="AD79">
        <v>2.104622</v>
      </c>
      <c r="AE79">
        <v>0.101989</v>
      </c>
      <c r="AF79">
        <v>101.989</v>
      </c>
      <c r="AK79">
        <v>38860</v>
      </c>
      <c r="AL79" t="s">
        <v>45</v>
      </c>
      <c r="AM79" t="s">
        <v>47</v>
      </c>
      <c r="AN79">
        <v>33186</v>
      </c>
      <c r="AO79">
        <v>2.0037690000000001</v>
      </c>
      <c r="AP79">
        <v>2.1046269999999998</v>
      </c>
      <c r="AQ79">
        <v>0.100857999999999</v>
      </c>
      <c r="AR79">
        <v>100.857999999999</v>
      </c>
    </row>
    <row r="80" spans="1:44">
      <c r="A80">
        <v>47670</v>
      </c>
      <c r="B80" t="s">
        <v>19</v>
      </c>
      <c r="C80" t="s">
        <v>12</v>
      </c>
      <c r="D80">
        <v>539096</v>
      </c>
      <c r="E80">
        <v>2.4399989999999998</v>
      </c>
      <c r="F80">
        <v>2.707017</v>
      </c>
      <c r="G80">
        <v>0.26701799999999998</v>
      </c>
      <c r="H80">
        <v>267.01799999999997</v>
      </c>
      <c r="M80" s="2">
        <v>35507</v>
      </c>
      <c r="N80" s="2" t="s">
        <v>65</v>
      </c>
      <c r="O80" s="2" t="s">
        <v>61</v>
      </c>
      <c r="P80" s="2">
        <v>72968</v>
      </c>
      <c r="Q80" s="2">
        <v>1.1124830000000001</v>
      </c>
      <c r="R80" s="2">
        <v>1.2167490000000001</v>
      </c>
      <c r="S80" s="2">
        <v>0.104266</v>
      </c>
      <c r="T80" s="2">
        <v>104.26600000000001</v>
      </c>
      <c r="Y80">
        <v>51373</v>
      </c>
      <c r="Z80" t="s">
        <v>45</v>
      </c>
      <c r="AA80" t="s">
        <v>47</v>
      </c>
      <c r="AB80">
        <v>102326</v>
      </c>
      <c r="AC80">
        <v>2.0037690000000001</v>
      </c>
      <c r="AD80">
        <v>2.108622</v>
      </c>
      <c r="AE80">
        <v>0.104852999999999</v>
      </c>
      <c r="AF80">
        <v>104.852999999999</v>
      </c>
      <c r="AK80">
        <v>37198</v>
      </c>
      <c r="AL80" t="s">
        <v>52</v>
      </c>
      <c r="AM80" t="s">
        <v>46</v>
      </c>
      <c r="AN80">
        <v>57838</v>
      </c>
      <c r="AO80">
        <v>1.5026329999999899</v>
      </c>
      <c r="AP80">
        <v>1.600617</v>
      </c>
      <c r="AQ80">
        <v>9.7984000000000002E-2</v>
      </c>
      <c r="AR80">
        <v>97.983999999999995</v>
      </c>
    </row>
    <row r="81" spans="1:44">
      <c r="A81">
        <v>57689</v>
      </c>
      <c r="B81" t="s">
        <v>7</v>
      </c>
      <c r="C81" t="s">
        <v>21</v>
      </c>
      <c r="D81">
        <v>539674</v>
      </c>
      <c r="E81">
        <v>2.1899989999999998</v>
      </c>
      <c r="F81">
        <v>2.3470170000000001</v>
      </c>
      <c r="G81">
        <v>0.15701799999999999</v>
      </c>
      <c r="H81">
        <v>157.018</v>
      </c>
      <c r="M81" s="2">
        <v>55981</v>
      </c>
      <c r="N81" s="2" t="s">
        <v>15</v>
      </c>
      <c r="O81" s="2" t="s">
        <v>72</v>
      </c>
      <c r="P81" s="2">
        <v>307238</v>
      </c>
      <c r="Q81" s="2">
        <v>2.6024959999999999</v>
      </c>
      <c r="R81" s="2">
        <v>2.7077429999999998</v>
      </c>
      <c r="S81" s="2">
        <v>0.10524699999999999</v>
      </c>
      <c r="T81" s="2">
        <v>105.247</v>
      </c>
      <c r="Y81">
        <v>57461</v>
      </c>
      <c r="Z81" t="s">
        <v>45</v>
      </c>
      <c r="AA81" t="s">
        <v>48</v>
      </c>
      <c r="AB81">
        <v>34502</v>
      </c>
      <c r="AC81">
        <v>2.0049579999999998</v>
      </c>
      <c r="AD81">
        <v>2.1446269999999998</v>
      </c>
      <c r="AE81">
        <v>0.13966899999999999</v>
      </c>
      <c r="AF81">
        <v>139.66900000000001</v>
      </c>
      <c r="AK81">
        <v>57518</v>
      </c>
      <c r="AL81" t="s">
        <v>52</v>
      </c>
      <c r="AM81" t="s">
        <v>47</v>
      </c>
      <c r="AN81">
        <v>83620</v>
      </c>
      <c r="AO81">
        <v>1.5037689999999999</v>
      </c>
      <c r="AP81">
        <v>1.6046320000000001</v>
      </c>
      <c r="AQ81">
        <v>0.100862999999999</v>
      </c>
      <c r="AR81">
        <v>100.862999999999</v>
      </c>
    </row>
    <row r="82" spans="1:44">
      <c r="A82">
        <v>50221</v>
      </c>
      <c r="B82" t="s">
        <v>7</v>
      </c>
      <c r="C82" t="s">
        <v>15</v>
      </c>
      <c r="D82">
        <v>535954</v>
      </c>
      <c r="E82">
        <v>2.37</v>
      </c>
      <c r="F82">
        <v>2.5390190000000001</v>
      </c>
      <c r="G82">
        <v>0.169019</v>
      </c>
      <c r="H82">
        <v>169.01900000000001</v>
      </c>
      <c r="M82" s="2">
        <v>34571</v>
      </c>
      <c r="N82" s="2" t="s">
        <v>68</v>
      </c>
      <c r="O82" s="2" t="s">
        <v>7</v>
      </c>
      <c r="P82" s="2">
        <v>68028</v>
      </c>
      <c r="Q82" s="2">
        <v>2.6022560000000001</v>
      </c>
      <c r="R82" s="2">
        <v>2.707748</v>
      </c>
      <c r="S82" s="2">
        <v>0.105492</v>
      </c>
      <c r="T82" s="2">
        <v>105.492</v>
      </c>
      <c r="Y82">
        <v>56072</v>
      </c>
      <c r="Z82" t="s">
        <v>52</v>
      </c>
      <c r="AA82" t="s">
        <v>46</v>
      </c>
      <c r="AB82">
        <v>74608</v>
      </c>
      <c r="AC82">
        <v>1.5026329999999899</v>
      </c>
      <c r="AD82">
        <v>1.604627</v>
      </c>
      <c r="AE82">
        <v>0.101994</v>
      </c>
      <c r="AF82">
        <v>101.994</v>
      </c>
      <c r="AK82">
        <v>49144</v>
      </c>
      <c r="AL82" t="s">
        <v>52</v>
      </c>
      <c r="AM82" t="s">
        <v>46</v>
      </c>
      <c r="AN82">
        <v>60842</v>
      </c>
      <c r="AO82">
        <v>2.0026329999999999</v>
      </c>
      <c r="AP82">
        <v>2.0618660000000002</v>
      </c>
      <c r="AQ82">
        <v>5.9233000000000299E-2</v>
      </c>
      <c r="AR82">
        <v>59.233000000000303</v>
      </c>
    </row>
    <row r="83" spans="1:44">
      <c r="A83">
        <v>47966</v>
      </c>
      <c r="B83" t="s">
        <v>7</v>
      </c>
      <c r="C83" t="s">
        <v>16</v>
      </c>
      <c r="D83">
        <v>539406</v>
      </c>
      <c r="E83">
        <v>2.4399989999999998</v>
      </c>
      <c r="F83">
        <v>2.7070189999999998</v>
      </c>
      <c r="G83">
        <v>0.26701999999999998</v>
      </c>
      <c r="H83">
        <v>267.02</v>
      </c>
      <c r="M83" s="2">
        <v>38474</v>
      </c>
      <c r="N83" s="2" t="s">
        <v>74</v>
      </c>
      <c r="O83" s="2" t="s">
        <v>68</v>
      </c>
      <c r="P83" s="2">
        <v>84922</v>
      </c>
      <c r="Q83" s="2">
        <v>2.6024980000000002</v>
      </c>
      <c r="R83" s="2">
        <v>2.7080470000000001</v>
      </c>
      <c r="S83" s="2">
        <v>0.105549</v>
      </c>
      <c r="T83" s="2">
        <v>105.54900000000001</v>
      </c>
      <c r="Y83">
        <v>38518</v>
      </c>
      <c r="Z83" t="s">
        <v>52</v>
      </c>
      <c r="AA83" t="s">
        <v>47</v>
      </c>
      <c r="AB83">
        <v>50142</v>
      </c>
      <c r="AC83">
        <v>1.5037689999999999</v>
      </c>
      <c r="AD83">
        <v>1.608622</v>
      </c>
      <c r="AE83">
        <v>0.104852999999999</v>
      </c>
      <c r="AF83">
        <v>104.852999999999</v>
      </c>
      <c r="AK83">
        <v>48145</v>
      </c>
      <c r="AL83" t="s">
        <v>52</v>
      </c>
      <c r="AM83" t="s">
        <v>47</v>
      </c>
      <c r="AN83">
        <v>57652</v>
      </c>
      <c r="AO83">
        <v>2.0037690000000001</v>
      </c>
      <c r="AP83">
        <v>2.1046269999999998</v>
      </c>
      <c r="AQ83">
        <v>0.100857999999999</v>
      </c>
      <c r="AR83">
        <v>100.857999999999</v>
      </c>
    </row>
    <row r="84" spans="1:44">
      <c r="A84">
        <v>49148</v>
      </c>
      <c r="B84" t="s">
        <v>24</v>
      </c>
      <c r="C84" t="s">
        <v>12</v>
      </c>
      <c r="D84">
        <v>543804</v>
      </c>
      <c r="E84">
        <v>2.1899989999999998</v>
      </c>
      <c r="F84">
        <v>2.5200499999999999</v>
      </c>
      <c r="G84">
        <v>0.33005099999999998</v>
      </c>
      <c r="H84">
        <v>330.05099999999999</v>
      </c>
      <c r="M84" s="2">
        <v>45989</v>
      </c>
      <c r="N84" s="2" t="s">
        <v>72</v>
      </c>
      <c r="O84" s="2" t="s">
        <v>52</v>
      </c>
      <c r="P84" s="2">
        <v>147124</v>
      </c>
      <c r="Q84" s="2">
        <v>2.6025100000000001</v>
      </c>
      <c r="R84" s="2">
        <v>2.7081870000000001</v>
      </c>
      <c r="S84" s="2">
        <v>0.10567699999999999</v>
      </c>
      <c r="T84" s="2">
        <v>105.67700000000001</v>
      </c>
      <c r="Y84">
        <v>58541</v>
      </c>
      <c r="Z84" t="s">
        <v>52</v>
      </c>
      <c r="AA84" t="s">
        <v>48</v>
      </c>
      <c r="AB84">
        <v>289080</v>
      </c>
      <c r="AC84">
        <v>1.504958</v>
      </c>
      <c r="AD84">
        <v>1.604617</v>
      </c>
      <c r="AE84">
        <v>9.96589999999999E-2</v>
      </c>
      <c r="AF84">
        <v>99.658999999999907</v>
      </c>
      <c r="AK84">
        <v>45654</v>
      </c>
      <c r="AL84" t="s">
        <v>53</v>
      </c>
      <c r="AM84" t="s">
        <v>46</v>
      </c>
      <c r="AN84">
        <v>70102</v>
      </c>
      <c r="AO84">
        <v>1.5026329999999899</v>
      </c>
      <c r="AP84">
        <v>1.5618570000000001</v>
      </c>
      <c r="AQ84">
        <v>5.9224000000000103E-2</v>
      </c>
      <c r="AR84">
        <v>59.224000000000103</v>
      </c>
    </row>
    <row r="85" spans="1:44">
      <c r="A85">
        <v>32860</v>
      </c>
      <c r="B85" t="s">
        <v>24</v>
      </c>
      <c r="C85" t="s">
        <v>26</v>
      </c>
      <c r="D85">
        <v>535954</v>
      </c>
      <c r="E85">
        <v>2.37</v>
      </c>
      <c r="F85">
        <v>2.543018</v>
      </c>
      <c r="G85">
        <v>0.17301799999999901</v>
      </c>
      <c r="H85">
        <v>173.01799999999901</v>
      </c>
      <c r="M85" s="2">
        <v>39210</v>
      </c>
      <c r="N85" s="2" t="s">
        <v>73</v>
      </c>
      <c r="O85" s="2" t="s">
        <v>15</v>
      </c>
      <c r="P85" s="2">
        <v>45264</v>
      </c>
      <c r="Q85" s="2">
        <v>2.6022569999999998</v>
      </c>
      <c r="R85" s="2">
        <v>2.7080519999999999</v>
      </c>
      <c r="S85" s="2">
        <v>0.105795</v>
      </c>
      <c r="T85" s="2">
        <v>105.795</v>
      </c>
      <c r="Y85">
        <v>34372</v>
      </c>
      <c r="Z85" t="s">
        <v>52</v>
      </c>
      <c r="AA85" t="s">
        <v>46</v>
      </c>
      <c r="AB85">
        <v>74546</v>
      </c>
      <c r="AC85">
        <v>2.0026329999999999</v>
      </c>
      <c r="AD85">
        <v>2.104622</v>
      </c>
      <c r="AE85">
        <v>0.101989</v>
      </c>
      <c r="AF85">
        <v>101.989</v>
      </c>
      <c r="AK85">
        <v>51669</v>
      </c>
      <c r="AL85" t="s">
        <v>53</v>
      </c>
      <c r="AM85" t="s">
        <v>47</v>
      </c>
      <c r="AN85">
        <v>43824</v>
      </c>
      <c r="AO85">
        <v>1.5037689999999999</v>
      </c>
      <c r="AP85">
        <v>1.604622</v>
      </c>
      <c r="AQ85">
        <v>0.100852999999999</v>
      </c>
      <c r="AR85">
        <v>100.852999999999</v>
      </c>
    </row>
    <row r="86" spans="1:44">
      <c r="A86">
        <v>59259</v>
      </c>
      <c r="B86" t="s">
        <v>24</v>
      </c>
      <c r="C86" t="s">
        <v>19</v>
      </c>
      <c r="D86">
        <v>538414</v>
      </c>
      <c r="E86">
        <v>2.4399989999999998</v>
      </c>
      <c r="F86">
        <v>2.707017</v>
      </c>
      <c r="G86">
        <v>0.26701799999999998</v>
      </c>
      <c r="H86">
        <v>267.01799999999997</v>
      </c>
      <c r="M86" s="2">
        <v>51077</v>
      </c>
      <c r="N86" s="2" t="s">
        <v>7</v>
      </c>
      <c r="O86" s="2" t="s">
        <v>16</v>
      </c>
      <c r="P86" s="2">
        <v>48516</v>
      </c>
      <c r="Q86" s="2">
        <v>2.6022690000000002</v>
      </c>
      <c r="R86" s="2">
        <v>2.7081919999999999</v>
      </c>
      <c r="S86" s="2">
        <v>0.105923</v>
      </c>
      <c r="T86" s="2">
        <v>105.923</v>
      </c>
      <c r="Y86">
        <v>53704</v>
      </c>
      <c r="Z86" t="s">
        <v>52</v>
      </c>
      <c r="AA86" t="s">
        <v>47</v>
      </c>
      <c r="AB86">
        <v>50142</v>
      </c>
      <c r="AC86">
        <v>2.0037690000000001</v>
      </c>
      <c r="AD86">
        <v>2.108622</v>
      </c>
      <c r="AE86">
        <v>0.104852999999999</v>
      </c>
      <c r="AF86">
        <v>104.852999999999</v>
      </c>
      <c r="AK86">
        <v>57695</v>
      </c>
      <c r="AL86" t="s">
        <v>53</v>
      </c>
      <c r="AM86" t="s">
        <v>46</v>
      </c>
      <c r="AN86">
        <v>70102</v>
      </c>
      <c r="AO86">
        <v>2.0026329999999999</v>
      </c>
      <c r="AP86">
        <v>2.0618569999999998</v>
      </c>
      <c r="AQ86">
        <v>5.9223999999999902E-2</v>
      </c>
      <c r="AR86">
        <v>59.223999999999897</v>
      </c>
    </row>
    <row r="87" spans="1:44">
      <c r="A87">
        <v>45257</v>
      </c>
      <c r="B87" t="s">
        <v>8</v>
      </c>
      <c r="C87" t="s">
        <v>20</v>
      </c>
      <c r="D87">
        <v>540480</v>
      </c>
      <c r="E87">
        <v>2.1899989999999998</v>
      </c>
      <c r="F87">
        <v>2.3350170000000001</v>
      </c>
      <c r="G87">
        <v>0.14501800000000001</v>
      </c>
      <c r="H87">
        <v>145.018</v>
      </c>
      <c r="M87" s="2">
        <v>56332</v>
      </c>
      <c r="N87" s="2" t="s">
        <v>49</v>
      </c>
      <c r="O87" s="2" t="s">
        <v>70</v>
      </c>
      <c r="P87" s="2">
        <v>137230</v>
      </c>
      <c r="Q87" s="2">
        <v>2.6025070000000001</v>
      </c>
      <c r="R87" s="2">
        <v>2.7091120000000002</v>
      </c>
      <c r="S87" s="2">
        <v>0.10660500000000001</v>
      </c>
      <c r="T87" s="2">
        <v>106.605</v>
      </c>
      <c r="Y87">
        <v>39869</v>
      </c>
      <c r="Z87" t="s">
        <v>52</v>
      </c>
      <c r="AA87" t="s">
        <v>48</v>
      </c>
      <c r="AB87">
        <v>289500</v>
      </c>
      <c r="AC87">
        <v>2.0049579999999998</v>
      </c>
      <c r="AD87">
        <v>2.144622</v>
      </c>
      <c r="AE87">
        <v>0.13966400000000001</v>
      </c>
      <c r="AF87">
        <v>139.66399999999999</v>
      </c>
      <c r="AK87">
        <v>54586</v>
      </c>
      <c r="AL87" t="s">
        <v>53</v>
      </c>
      <c r="AM87" t="s">
        <v>47</v>
      </c>
      <c r="AN87">
        <v>15982</v>
      </c>
      <c r="AO87">
        <v>2.0037690000000001</v>
      </c>
      <c r="AP87">
        <v>2.104622</v>
      </c>
      <c r="AQ87">
        <v>0.100852999999999</v>
      </c>
      <c r="AR87">
        <v>100.852999999999</v>
      </c>
    </row>
    <row r="88" spans="1:44">
      <c r="A88">
        <v>51228</v>
      </c>
      <c r="B88" t="s">
        <v>8</v>
      </c>
      <c r="C88" t="s">
        <v>12</v>
      </c>
      <c r="D88">
        <v>535954</v>
      </c>
      <c r="E88">
        <v>2.37</v>
      </c>
      <c r="F88">
        <v>2.54349899999999</v>
      </c>
      <c r="G88">
        <v>0.17349899999999899</v>
      </c>
      <c r="H88">
        <v>173.498999999999</v>
      </c>
      <c r="M88" s="2">
        <v>38377</v>
      </c>
      <c r="N88" s="2" t="s">
        <v>26</v>
      </c>
      <c r="O88" s="2" t="s">
        <v>67</v>
      </c>
      <c r="P88" s="2">
        <v>140434</v>
      </c>
      <c r="Q88" s="2">
        <v>2.222486</v>
      </c>
      <c r="R88" s="2">
        <v>2.3293200000000001</v>
      </c>
      <c r="S88" s="2">
        <v>0.106834</v>
      </c>
      <c r="T88" s="2">
        <v>106.834</v>
      </c>
      <c r="Y88">
        <v>55434</v>
      </c>
      <c r="Z88" t="s">
        <v>16</v>
      </c>
      <c r="AA88" t="s">
        <v>46</v>
      </c>
      <c r="AB88">
        <v>137158</v>
      </c>
      <c r="AC88">
        <v>1.5</v>
      </c>
      <c r="AD88">
        <v>1.604627</v>
      </c>
      <c r="AE88">
        <v>0.104627</v>
      </c>
      <c r="AF88">
        <v>104.627</v>
      </c>
      <c r="AK88">
        <v>55434</v>
      </c>
      <c r="AL88" t="s">
        <v>16</v>
      </c>
      <c r="AM88" t="s">
        <v>46</v>
      </c>
      <c r="AN88">
        <v>111012</v>
      </c>
      <c r="AO88">
        <v>1.5</v>
      </c>
      <c r="AP88">
        <v>1.600627</v>
      </c>
      <c r="AQ88">
        <v>0.10062699999999999</v>
      </c>
      <c r="AR88">
        <v>100.627</v>
      </c>
    </row>
    <row r="89" spans="1:44">
      <c r="A89">
        <v>34637</v>
      </c>
      <c r="B89" t="s">
        <v>8</v>
      </c>
      <c r="C89" t="s">
        <v>26</v>
      </c>
      <c r="D89">
        <v>538538</v>
      </c>
      <c r="E89">
        <v>2.4400029999999999</v>
      </c>
      <c r="F89">
        <v>2.7030189999999998</v>
      </c>
      <c r="G89">
        <v>0.26301599999999897</v>
      </c>
      <c r="H89">
        <v>263.015999999999</v>
      </c>
      <c r="M89" s="2">
        <v>57605</v>
      </c>
      <c r="N89" s="2" t="s">
        <v>47</v>
      </c>
      <c r="O89" s="2" t="s">
        <v>69</v>
      </c>
      <c r="P89" s="2">
        <v>48330</v>
      </c>
      <c r="Q89" s="2">
        <v>2.6022660000000002</v>
      </c>
      <c r="R89" s="2">
        <v>2.709117</v>
      </c>
      <c r="S89" s="2">
        <v>0.106851</v>
      </c>
      <c r="T89" s="2">
        <v>106.851</v>
      </c>
      <c r="Y89">
        <v>53456</v>
      </c>
      <c r="Z89" t="s">
        <v>16</v>
      </c>
      <c r="AA89" t="s">
        <v>48</v>
      </c>
      <c r="AB89">
        <v>97142</v>
      </c>
      <c r="AC89">
        <v>1.5000169999999999</v>
      </c>
      <c r="AD89">
        <v>1.628617</v>
      </c>
      <c r="AE89">
        <v>0.12859999999999899</v>
      </c>
      <c r="AF89">
        <v>128.599999999999</v>
      </c>
      <c r="AK89">
        <v>59100</v>
      </c>
      <c r="AL89" t="s">
        <v>16</v>
      </c>
      <c r="AM89" t="s">
        <v>11</v>
      </c>
      <c r="AN89">
        <v>22238</v>
      </c>
      <c r="AO89">
        <v>1.5037400000000001</v>
      </c>
      <c r="AP89">
        <v>1.600622</v>
      </c>
      <c r="AQ89">
        <v>9.6881999999999899E-2</v>
      </c>
      <c r="AR89">
        <v>96.881999999999906</v>
      </c>
    </row>
    <row r="90" spans="1:44">
      <c r="A90">
        <v>47139</v>
      </c>
      <c r="B90" t="s">
        <v>23</v>
      </c>
      <c r="C90" t="s">
        <v>22</v>
      </c>
      <c r="D90">
        <v>540480</v>
      </c>
      <c r="E90">
        <v>2.1899989999999998</v>
      </c>
      <c r="F90">
        <v>2.3310170000000001</v>
      </c>
      <c r="G90">
        <v>0.141018</v>
      </c>
      <c r="H90">
        <v>141.018</v>
      </c>
      <c r="M90" s="2">
        <v>33551</v>
      </c>
      <c r="N90" s="2" t="s">
        <v>61</v>
      </c>
      <c r="O90" s="2" t="s">
        <v>64</v>
      </c>
      <c r="P90" s="2">
        <v>191984</v>
      </c>
      <c r="Q90" s="2">
        <v>2.6024949999999998</v>
      </c>
      <c r="R90" s="2">
        <v>2.7094040000000001</v>
      </c>
      <c r="S90" s="2">
        <v>0.106909</v>
      </c>
      <c r="T90" s="2">
        <v>106.90900000000001</v>
      </c>
      <c r="Y90">
        <v>60860</v>
      </c>
      <c r="Z90" t="s">
        <v>16</v>
      </c>
      <c r="AA90" t="s">
        <v>49</v>
      </c>
      <c r="AB90">
        <v>17546</v>
      </c>
      <c r="AC90">
        <v>1.5056689999999999</v>
      </c>
      <c r="AD90">
        <v>1.608627</v>
      </c>
      <c r="AE90">
        <v>0.10295799999999899</v>
      </c>
      <c r="AF90">
        <v>102.957999999999</v>
      </c>
      <c r="AK90">
        <v>55438</v>
      </c>
      <c r="AL90" t="s">
        <v>16</v>
      </c>
      <c r="AM90" t="s">
        <v>46</v>
      </c>
      <c r="AN90">
        <v>110826</v>
      </c>
      <c r="AO90">
        <v>2</v>
      </c>
      <c r="AP90">
        <v>2.100622</v>
      </c>
      <c r="AQ90">
        <v>0.100621999999999</v>
      </c>
      <c r="AR90">
        <v>100.62199999999901</v>
      </c>
    </row>
    <row r="91" spans="1:44">
      <c r="A91">
        <v>48101</v>
      </c>
      <c r="B91" t="s">
        <v>23</v>
      </c>
      <c r="C91" t="s">
        <v>19</v>
      </c>
      <c r="D91">
        <v>535954</v>
      </c>
      <c r="E91">
        <v>2.37</v>
      </c>
      <c r="F91">
        <v>2.5430779999999999</v>
      </c>
      <c r="G91">
        <v>0.17307799999999901</v>
      </c>
      <c r="H91">
        <v>173.07799999999901</v>
      </c>
      <c r="M91" s="2">
        <v>42004</v>
      </c>
      <c r="N91" s="2" t="s">
        <v>67</v>
      </c>
      <c r="O91" s="2" t="s">
        <v>46</v>
      </c>
      <c r="P91" s="2">
        <v>233118</v>
      </c>
      <c r="Q91" s="2">
        <v>1.419999</v>
      </c>
      <c r="R91" s="2">
        <v>1.527021</v>
      </c>
      <c r="S91" s="2">
        <v>0.10702200000000001</v>
      </c>
      <c r="T91" s="2">
        <v>107.02200000000001</v>
      </c>
      <c r="Y91">
        <v>55196</v>
      </c>
      <c r="Z91" t="s">
        <v>16</v>
      </c>
      <c r="AA91" t="s">
        <v>50</v>
      </c>
      <c r="AB91">
        <v>37878</v>
      </c>
      <c r="AC91">
        <v>1.5082979999999999</v>
      </c>
      <c r="AD91">
        <v>1.628622</v>
      </c>
      <c r="AE91">
        <v>0.120324</v>
      </c>
      <c r="AF91">
        <v>120.324</v>
      </c>
      <c r="AK91">
        <v>50989</v>
      </c>
      <c r="AL91" t="s">
        <v>16</v>
      </c>
      <c r="AM91" t="s">
        <v>11</v>
      </c>
      <c r="AN91">
        <v>23802</v>
      </c>
      <c r="AO91">
        <v>2.0037400000000001</v>
      </c>
      <c r="AP91">
        <v>2.1006269999999998</v>
      </c>
      <c r="AQ91">
        <v>9.6886999999999696E-2</v>
      </c>
      <c r="AR91">
        <v>96.886999999999702</v>
      </c>
    </row>
    <row r="92" spans="1:44">
      <c r="A92">
        <v>33025</v>
      </c>
      <c r="B92" t="s">
        <v>23</v>
      </c>
      <c r="C92" t="s">
        <v>20</v>
      </c>
      <c r="D92">
        <v>538414</v>
      </c>
      <c r="E92">
        <v>2.4399989999999998</v>
      </c>
      <c r="F92">
        <v>2.703017</v>
      </c>
      <c r="G92">
        <v>0.26301799999999997</v>
      </c>
      <c r="H92">
        <v>263.01799999999997</v>
      </c>
      <c r="M92" s="2">
        <v>47875</v>
      </c>
      <c r="N92" s="2" t="s">
        <v>66</v>
      </c>
      <c r="O92" s="2" t="s">
        <v>23</v>
      </c>
      <c r="P92" s="2">
        <v>55826</v>
      </c>
      <c r="Q92" s="2">
        <v>2.2222460000000002</v>
      </c>
      <c r="R92" s="2">
        <v>2.3293249999999999</v>
      </c>
      <c r="S92" s="2">
        <v>0.10707899999999999</v>
      </c>
      <c r="T92" s="2">
        <v>107.07899999999999</v>
      </c>
      <c r="Y92">
        <v>37084</v>
      </c>
      <c r="Z92" t="s">
        <v>16</v>
      </c>
      <c r="AA92" t="s">
        <v>47</v>
      </c>
      <c r="AB92">
        <v>91478</v>
      </c>
      <c r="AC92">
        <v>2.0000049999999998</v>
      </c>
      <c r="AD92">
        <v>2.1086269999999998</v>
      </c>
      <c r="AE92">
        <v>0.108622</v>
      </c>
      <c r="AF92">
        <v>108.622</v>
      </c>
      <c r="AK92">
        <v>60297</v>
      </c>
      <c r="AL92" t="s">
        <v>45</v>
      </c>
      <c r="AM92" t="s">
        <v>46</v>
      </c>
      <c r="AN92">
        <v>48076</v>
      </c>
      <c r="AO92">
        <v>1.5026329999999899</v>
      </c>
      <c r="AP92">
        <v>1.600622</v>
      </c>
      <c r="AQ92">
        <v>9.7989000000000104E-2</v>
      </c>
      <c r="AR92">
        <v>97.989000000000104</v>
      </c>
    </row>
    <row r="93" spans="1:44">
      <c r="A93">
        <v>42239</v>
      </c>
      <c r="B93" t="s">
        <v>20</v>
      </c>
      <c r="C93" t="s">
        <v>17</v>
      </c>
      <c r="D93">
        <v>540480</v>
      </c>
      <c r="E93">
        <v>2.1899989999999998</v>
      </c>
      <c r="F93">
        <v>2.3350170000000001</v>
      </c>
      <c r="G93">
        <v>0.14501800000000001</v>
      </c>
      <c r="H93">
        <v>145.018</v>
      </c>
      <c r="M93" s="2">
        <v>37822</v>
      </c>
      <c r="N93" s="2" t="s">
        <v>60</v>
      </c>
      <c r="O93" s="2" t="s">
        <v>8</v>
      </c>
      <c r="P93" s="2">
        <v>50948</v>
      </c>
      <c r="Q93" s="2">
        <v>2.602255</v>
      </c>
      <c r="R93" s="2">
        <v>2.709409</v>
      </c>
      <c r="S93" s="2">
        <v>0.107154</v>
      </c>
      <c r="T93" s="2">
        <v>107.154</v>
      </c>
      <c r="Y93">
        <v>53460</v>
      </c>
      <c r="Z93" t="s">
        <v>16</v>
      </c>
      <c r="AA93" t="s">
        <v>48</v>
      </c>
      <c r="AB93">
        <v>129552</v>
      </c>
      <c r="AC93">
        <v>2.0000170000000002</v>
      </c>
      <c r="AD93">
        <v>2.1446320000000001</v>
      </c>
      <c r="AE93">
        <v>0.14461499999999899</v>
      </c>
      <c r="AF93">
        <v>144.61499999999899</v>
      </c>
      <c r="AK93">
        <v>44623</v>
      </c>
      <c r="AL93" t="s">
        <v>45</v>
      </c>
      <c r="AM93" t="s">
        <v>47</v>
      </c>
      <c r="AN93">
        <v>39442</v>
      </c>
      <c r="AO93">
        <v>1.5037689999999999</v>
      </c>
      <c r="AP93">
        <v>1.604622</v>
      </c>
      <c r="AQ93">
        <v>0.100852999999999</v>
      </c>
      <c r="AR93">
        <v>100.852999999999</v>
      </c>
    </row>
    <row r="94" spans="1:44">
      <c r="A94">
        <v>60528</v>
      </c>
      <c r="B94" t="s">
        <v>20</v>
      </c>
      <c r="C94" t="s">
        <v>11</v>
      </c>
      <c r="D94">
        <v>535954</v>
      </c>
      <c r="E94">
        <v>2.37</v>
      </c>
      <c r="F94">
        <v>2.5430169999999999</v>
      </c>
      <c r="G94">
        <v>0.173016999999999</v>
      </c>
      <c r="H94">
        <v>173.016999999999</v>
      </c>
      <c r="M94" s="2">
        <v>56235</v>
      </c>
      <c r="N94" s="2" t="s">
        <v>70</v>
      </c>
      <c r="O94" s="2" t="s">
        <v>73</v>
      </c>
      <c r="P94" s="2">
        <v>186770</v>
      </c>
      <c r="Q94" s="2">
        <v>1.1000000000000001</v>
      </c>
      <c r="R94" s="2">
        <v>1.2073370000000001</v>
      </c>
      <c r="S94" s="2">
        <v>0.107337</v>
      </c>
      <c r="T94" s="2">
        <v>107.337</v>
      </c>
      <c r="Y94">
        <v>37298</v>
      </c>
      <c r="Z94" t="s">
        <v>16</v>
      </c>
      <c r="AA94" t="s">
        <v>49</v>
      </c>
      <c r="AB94">
        <v>103270</v>
      </c>
      <c r="AC94">
        <v>2.0056690000000001</v>
      </c>
      <c r="AD94">
        <v>2.108622</v>
      </c>
      <c r="AE94">
        <v>0.102952999999999</v>
      </c>
      <c r="AF94">
        <v>102.95299999999899</v>
      </c>
      <c r="AK94">
        <v>34942</v>
      </c>
      <c r="AL94" t="s">
        <v>45</v>
      </c>
      <c r="AM94" t="s">
        <v>46</v>
      </c>
      <c r="AN94">
        <v>48076</v>
      </c>
      <c r="AO94">
        <v>2.0026329999999999</v>
      </c>
      <c r="AP94">
        <v>2.1006170000000002</v>
      </c>
      <c r="AQ94">
        <v>9.7984000000000293E-2</v>
      </c>
      <c r="AR94">
        <v>97.984000000000293</v>
      </c>
    </row>
    <row r="95" spans="1:44">
      <c r="A95">
        <v>60297</v>
      </c>
      <c r="B95" t="s">
        <v>20</v>
      </c>
      <c r="C95" t="s">
        <v>23</v>
      </c>
      <c r="D95">
        <v>538414</v>
      </c>
      <c r="E95">
        <v>2.4399989999999998</v>
      </c>
      <c r="F95">
        <v>2.7030210000000001</v>
      </c>
      <c r="G95">
        <v>0.26302199999999998</v>
      </c>
      <c r="H95">
        <v>263.02199999999999</v>
      </c>
      <c r="M95" s="2">
        <v>39526</v>
      </c>
      <c r="N95" s="2" t="s">
        <v>69</v>
      </c>
      <c r="O95" s="2" t="s">
        <v>22</v>
      </c>
      <c r="P95" s="2">
        <v>123774</v>
      </c>
      <c r="Q95" s="2">
        <v>2.2222659999999999</v>
      </c>
      <c r="R95" s="2">
        <v>2.3301509999999999</v>
      </c>
      <c r="S95" s="2">
        <v>0.10788499999999999</v>
      </c>
      <c r="T95" s="2">
        <v>107.88500000000001</v>
      </c>
      <c r="Y95">
        <v>60196</v>
      </c>
      <c r="Z95" t="s">
        <v>16</v>
      </c>
      <c r="AA95" t="s">
        <v>50</v>
      </c>
      <c r="AB95">
        <v>37878</v>
      </c>
      <c r="AC95">
        <v>2.0082979999999999</v>
      </c>
      <c r="AD95">
        <v>2.1446269999999998</v>
      </c>
      <c r="AE95">
        <v>0.13632899999999901</v>
      </c>
      <c r="AF95">
        <v>136.32899999999901</v>
      </c>
      <c r="AK95">
        <v>38860</v>
      </c>
      <c r="AL95" t="s">
        <v>45</v>
      </c>
      <c r="AM95" t="s">
        <v>47</v>
      </c>
      <c r="AN95">
        <v>33186</v>
      </c>
      <c r="AO95">
        <v>2.0037690000000001</v>
      </c>
      <c r="AP95">
        <v>2.1046269999999998</v>
      </c>
      <c r="AQ95">
        <v>0.100857999999999</v>
      </c>
      <c r="AR95">
        <v>100.857999999999</v>
      </c>
    </row>
    <row r="96" spans="1:44">
      <c r="A96">
        <v>38090</v>
      </c>
      <c r="B96" t="s">
        <v>21</v>
      </c>
      <c r="C96" t="s">
        <v>24</v>
      </c>
      <c r="D96">
        <v>540480</v>
      </c>
      <c r="E96">
        <v>2.1899989999999998</v>
      </c>
      <c r="F96">
        <v>2.3390170000000001</v>
      </c>
      <c r="G96">
        <v>0.14901800000000001</v>
      </c>
      <c r="H96">
        <v>149.018</v>
      </c>
      <c r="M96" s="2">
        <v>41590</v>
      </c>
      <c r="N96" s="2" t="s">
        <v>49</v>
      </c>
      <c r="O96" s="2" t="s">
        <v>16</v>
      </c>
      <c r="P96" s="2">
        <v>197270</v>
      </c>
      <c r="Q96" s="2">
        <v>1.179999</v>
      </c>
      <c r="R96" s="2">
        <v>1.2878989999999999</v>
      </c>
      <c r="S96" s="2">
        <v>0.1079</v>
      </c>
      <c r="T96" s="2">
        <v>107.9</v>
      </c>
      <c r="Y96">
        <v>32847</v>
      </c>
      <c r="Z96" t="s">
        <v>45</v>
      </c>
      <c r="AA96" t="s">
        <v>46</v>
      </c>
      <c r="AB96">
        <v>72982</v>
      </c>
      <c r="AC96">
        <v>1.5026329999999899</v>
      </c>
      <c r="AD96">
        <v>1.604622</v>
      </c>
      <c r="AE96">
        <v>0.101989</v>
      </c>
      <c r="AF96">
        <v>101.989</v>
      </c>
      <c r="AK96">
        <v>37198</v>
      </c>
      <c r="AL96" t="s">
        <v>52</v>
      </c>
      <c r="AM96" t="s">
        <v>46</v>
      </c>
      <c r="AN96">
        <v>57838</v>
      </c>
      <c r="AO96">
        <v>1.5026329999999899</v>
      </c>
      <c r="AP96">
        <v>1.600617</v>
      </c>
      <c r="AQ96">
        <v>9.7984000000000002E-2</v>
      </c>
      <c r="AR96">
        <v>97.983999999999995</v>
      </c>
    </row>
    <row r="97" spans="1:44">
      <c r="A97">
        <v>38091</v>
      </c>
      <c r="B97" t="s">
        <v>21</v>
      </c>
      <c r="C97" t="s">
        <v>24</v>
      </c>
      <c r="D97">
        <v>535954</v>
      </c>
      <c r="E97">
        <v>2.37</v>
      </c>
      <c r="F97">
        <v>2.54345</v>
      </c>
      <c r="G97">
        <v>0.17344999999999899</v>
      </c>
      <c r="H97">
        <v>173.44999999999899</v>
      </c>
      <c r="M97" s="2">
        <v>49027</v>
      </c>
      <c r="N97" s="2" t="s">
        <v>74</v>
      </c>
      <c r="O97" s="2" t="s">
        <v>50</v>
      </c>
      <c r="P97" s="2">
        <v>129060</v>
      </c>
      <c r="Q97" s="2">
        <v>1.179999</v>
      </c>
      <c r="R97" s="2">
        <v>1.2879560000000001</v>
      </c>
      <c r="S97" s="2">
        <v>0.107957</v>
      </c>
      <c r="T97" s="2">
        <v>107.95699999999999</v>
      </c>
      <c r="Y97">
        <v>36861</v>
      </c>
      <c r="Z97" t="s">
        <v>45</v>
      </c>
      <c r="AA97" t="s">
        <v>47</v>
      </c>
      <c r="AB97">
        <v>136610</v>
      </c>
      <c r="AC97">
        <v>1.5037689999999999</v>
      </c>
      <c r="AD97">
        <v>1.5846169999999999</v>
      </c>
      <c r="AE97">
        <v>8.0848000000000003E-2</v>
      </c>
      <c r="AF97">
        <v>80.847999999999999</v>
      </c>
      <c r="AK97">
        <v>57518</v>
      </c>
      <c r="AL97" t="s">
        <v>52</v>
      </c>
      <c r="AM97" t="s">
        <v>47</v>
      </c>
      <c r="AN97">
        <v>83620</v>
      </c>
      <c r="AO97">
        <v>1.5037689999999999</v>
      </c>
      <c r="AP97">
        <v>1.6046320000000001</v>
      </c>
      <c r="AQ97">
        <v>0.100862999999999</v>
      </c>
      <c r="AR97">
        <v>100.862999999999</v>
      </c>
    </row>
    <row r="98" spans="1:44">
      <c r="A98">
        <v>55983</v>
      </c>
      <c r="B98" t="s">
        <v>21</v>
      </c>
      <c r="C98" t="s">
        <v>15</v>
      </c>
      <c r="D98">
        <v>538414</v>
      </c>
      <c r="E98">
        <v>2.4399989999999998</v>
      </c>
      <c r="F98">
        <v>2.7030180000000001</v>
      </c>
      <c r="G98">
        <v>0.263019</v>
      </c>
      <c r="H98">
        <v>263.01900000000001</v>
      </c>
      <c r="M98" s="2">
        <v>42045</v>
      </c>
      <c r="N98" s="2" t="s">
        <v>22</v>
      </c>
      <c r="O98" s="2" t="s">
        <v>46</v>
      </c>
      <c r="P98" s="2">
        <v>266086</v>
      </c>
      <c r="Q98" s="2">
        <v>2.2099989999999998</v>
      </c>
      <c r="R98" s="2">
        <v>2.318152</v>
      </c>
      <c r="S98" s="2">
        <v>0.108153</v>
      </c>
      <c r="T98" s="2">
        <v>108.15300000000001</v>
      </c>
      <c r="Y98">
        <v>49320</v>
      </c>
      <c r="Z98" t="s">
        <v>45</v>
      </c>
      <c r="AA98" t="s">
        <v>48</v>
      </c>
      <c r="AB98">
        <v>42136</v>
      </c>
      <c r="AC98">
        <v>1.504958</v>
      </c>
      <c r="AD98">
        <v>1.589861</v>
      </c>
      <c r="AE98">
        <v>8.4902999999999895E-2</v>
      </c>
      <c r="AF98">
        <v>84.902999999999906</v>
      </c>
      <c r="AK98">
        <v>49144</v>
      </c>
      <c r="AL98" t="s">
        <v>52</v>
      </c>
      <c r="AM98" t="s">
        <v>46</v>
      </c>
      <c r="AN98">
        <v>60842</v>
      </c>
      <c r="AO98">
        <v>2.0026329999999999</v>
      </c>
      <c r="AP98">
        <v>2.0618660000000002</v>
      </c>
      <c r="AQ98">
        <v>5.9233000000000299E-2</v>
      </c>
      <c r="AR98">
        <v>59.233000000000303</v>
      </c>
    </row>
    <row r="99" spans="1:44">
      <c r="A99">
        <v>46621</v>
      </c>
      <c r="B99" t="s">
        <v>11</v>
      </c>
      <c r="C99" t="s">
        <v>21</v>
      </c>
      <c r="D99">
        <v>540480</v>
      </c>
      <c r="E99">
        <v>1.3</v>
      </c>
      <c r="F99">
        <v>1.447017</v>
      </c>
      <c r="G99">
        <v>0.14701699999999901</v>
      </c>
      <c r="H99">
        <v>147.016999999999</v>
      </c>
      <c r="M99" s="2">
        <v>51760</v>
      </c>
      <c r="N99" s="2" t="s">
        <v>70</v>
      </c>
      <c r="O99" s="2" t="s">
        <v>16</v>
      </c>
      <c r="P99" s="2">
        <v>153664</v>
      </c>
      <c r="Q99" s="2">
        <v>1.419999</v>
      </c>
      <c r="R99" s="2">
        <v>1.528403</v>
      </c>
      <c r="S99" s="2">
        <v>0.108404</v>
      </c>
      <c r="T99" s="2">
        <v>108.404</v>
      </c>
      <c r="Y99">
        <v>46891</v>
      </c>
      <c r="Z99" t="s">
        <v>45</v>
      </c>
      <c r="AA99" t="s">
        <v>46</v>
      </c>
      <c r="AB99">
        <v>72920</v>
      </c>
      <c r="AC99">
        <v>2.0026329999999999</v>
      </c>
      <c r="AD99">
        <v>2.104622</v>
      </c>
      <c r="AE99">
        <v>0.101989</v>
      </c>
      <c r="AF99">
        <v>101.989</v>
      </c>
      <c r="AK99">
        <v>48145</v>
      </c>
      <c r="AL99" t="s">
        <v>52</v>
      </c>
      <c r="AM99" t="s">
        <v>47</v>
      </c>
      <c r="AN99">
        <v>57652</v>
      </c>
      <c r="AO99">
        <v>2.0037690000000001</v>
      </c>
      <c r="AP99">
        <v>2.1046269999999998</v>
      </c>
      <c r="AQ99">
        <v>0.100857999999999</v>
      </c>
      <c r="AR99">
        <v>100.857999999999</v>
      </c>
    </row>
    <row r="100" spans="1:44">
      <c r="A100">
        <v>51528</v>
      </c>
      <c r="B100" t="s">
        <v>11</v>
      </c>
      <c r="C100" t="s">
        <v>15</v>
      </c>
      <c r="D100">
        <v>541024</v>
      </c>
      <c r="E100">
        <v>1.419999</v>
      </c>
      <c r="F100">
        <v>1.5790169999999999</v>
      </c>
      <c r="G100">
        <v>0.15901799999999899</v>
      </c>
      <c r="H100">
        <v>159.01799999999901</v>
      </c>
      <c r="M100" s="2">
        <v>46867</v>
      </c>
      <c r="N100" s="2" t="s">
        <v>22</v>
      </c>
      <c r="O100" s="2" t="s">
        <v>52</v>
      </c>
      <c r="P100" s="2">
        <v>168958</v>
      </c>
      <c r="Q100" s="2">
        <v>1.0894330000000001</v>
      </c>
      <c r="R100" s="2">
        <v>1.1980139999999999</v>
      </c>
      <c r="S100" s="2">
        <v>0.108581</v>
      </c>
      <c r="T100" s="2">
        <v>108.581</v>
      </c>
      <c r="Y100">
        <v>51373</v>
      </c>
      <c r="Z100" t="s">
        <v>45</v>
      </c>
      <c r="AA100" t="s">
        <v>47</v>
      </c>
      <c r="AB100">
        <v>102326</v>
      </c>
      <c r="AC100">
        <v>2.0037690000000001</v>
      </c>
      <c r="AD100">
        <v>2.108622</v>
      </c>
      <c r="AE100">
        <v>0.104852999999999</v>
      </c>
      <c r="AF100">
        <v>104.852999999999</v>
      </c>
      <c r="AK100">
        <v>45654</v>
      </c>
      <c r="AL100" t="s">
        <v>53</v>
      </c>
      <c r="AM100" t="s">
        <v>46</v>
      </c>
      <c r="AN100">
        <v>70102</v>
      </c>
      <c r="AO100">
        <v>1.5026329999999899</v>
      </c>
      <c r="AP100">
        <v>1.5618570000000001</v>
      </c>
      <c r="AQ100">
        <v>5.9224000000000103E-2</v>
      </c>
      <c r="AR100">
        <v>59.224000000000103</v>
      </c>
    </row>
    <row r="101" spans="1:44">
      <c r="A101">
        <v>46623</v>
      </c>
      <c r="B101" t="s">
        <v>11</v>
      </c>
      <c r="C101" t="s">
        <v>21</v>
      </c>
      <c r="D101">
        <v>539674</v>
      </c>
      <c r="E101">
        <v>2.2099989999999998</v>
      </c>
      <c r="F101">
        <v>2.3675320000000002</v>
      </c>
      <c r="G101">
        <v>0.15753300000000001</v>
      </c>
      <c r="H101">
        <v>157.53299999999999</v>
      </c>
      <c r="M101" s="2">
        <v>37692</v>
      </c>
      <c r="N101" s="2" t="s">
        <v>50</v>
      </c>
      <c r="O101" s="2" t="s">
        <v>67</v>
      </c>
      <c r="P101" s="2">
        <v>95560</v>
      </c>
      <c r="Q101" s="2">
        <v>2.6025179999999999</v>
      </c>
      <c r="R101" s="2">
        <v>2.7112319999999999</v>
      </c>
      <c r="S101" s="2">
        <v>0.10871400000000001</v>
      </c>
      <c r="T101" s="2">
        <v>108.714</v>
      </c>
      <c r="Y101">
        <v>57461</v>
      </c>
      <c r="Z101" t="s">
        <v>45</v>
      </c>
      <c r="AA101" t="s">
        <v>48</v>
      </c>
      <c r="AB101">
        <v>34502</v>
      </c>
      <c r="AC101">
        <v>2.0049579999999998</v>
      </c>
      <c r="AD101">
        <v>2.1446269999999998</v>
      </c>
      <c r="AE101">
        <v>0.13966899999999999</v>
      </c>
      <c r="AF101">
        <v>139.66900000000001</v>
      </c>
      <c r="AK101">
        <v>51669</v>
      </c>
      <c r="AL101" t="s">
        <v>53</v>
      </c>
      <c r="AM101" t="s">
        <v>47</v>
      </c>
      <c r="AN101">
        <v>43824</v>
      </c>
      <c r="AO101">
        <v>1.5037689999999999</v>
      </c>
      <c r="AP101">
        <v>1.604622</v>
      </c>
      <c r="AQ101">
        <v>0.100852999999999</v>
      </c>
      <c r="AR101">
        <v>100.852999999999</v>
      </c>
    </row>
    <row r="102" spans="1:44">
      <c r="A102">
        <v>38843</v>
      </c>
      <c r="B102" t="s">
        <v>11</v>
      </c>
      <c r="C102" t="s">
        <v>22</v>
      </c>
      <c r="D102">
        <v>542552</v>
      </c>
      <c r="E102">
        <v>2.29</v>
      </c>
      <c r="F102">
        <v>2.61205</v>
      </c>
      <c r="G102">
        <v>0.322049999999999</v>
      </c>
      <c r="H102">
        <v>322.04999999999899</v>
      </c>
      <c r="M102" s="2">
        <v>39282</v>
      </c>
      <c r="N102" s="2" t="s">
        <v>71</v>
      </c>
      <c r="O102" s="2" t="s">
        <v>16</v>
      </c>
      <c r="P102" s="2">
        <v>189180</v>
      </c>
      <c r="Q102" s="2">
        <v>1.0891930000000001</v>
      </c>
      <c r="R102" s="2">
        <v>1.1980189999999999</v>
      </c>
      <c r="S102" s="2">
        <v>0.10882600000000001</v>
      </c>
      <c r="T102" s="2">
        <v>108.82599999999999</v>
      </c>
      <c r="Y102">
        <v>56072</v>
      </c>
      <c r="Z102" t="s">
        <v>52</v>
      </c>
      <c r="AA102" t="s">
        <v>46</v>
      </c>
      <c r="AB102">
        <v>74608</v>
      </c>
      <c r="AC102">
        <v>1.5026329999999899</v>
      </c>
      <c r="AD102">
        <v>1.604627</v>
      </c>
      <c r="AE102">
        <v>0.101994</v>
      </c>
      <c r="AF102">
        <v>101.994</v>
      </c>
      <c r="AK102">
        <v>57695</v>
      </c>
      <c r="AL102" t="s">
        <v>53</v>
      </c>
      <c r="AM102" t="s">
        <v>46</v>
      </c>
      <c r="AN102">
        <v>70102</v>
      </c>
      <c r="AO102">
        <v>2.0026329999999999</v>
      </c>
      <c r="AP102">
        <v>2.0618569999999998</v>
      </c>
      <c r="AQ102">
        <v>5.9223999999999902E-2</v>
      </c>
      <c r="AR102">
        <v>59.223999999999897</v>
      </c>
    </row>
    <row r="103" spans="1:44">
      <c r="A103">
        <v>59316</v>
      </c>
      <c r="B103" t="s">
        <v>11</v>
      </c>
      <c r="C103" t="s">
        <v>25</v>
      </c>
      <c r="D103">
        <v>536822</v>
      </c>
      <c r="E103">
        <v>2.3599990000000002</v>
      </c>
      <c r="F103">
        <v>2.492426</v>
      </c>
      <c r="G103">
        <v>0.13242699999999899</v>
      </c>
      <c r="H103">
        <v>132.426999999999</v>
      </c>
      <c r="M103" s="2">
        <v>34782</v>
      </c>
      <c r="N103" s="2" t="s">
        <v>48</v>
      </c>
      <c r="O103" s="2" t="s">
        <v>23</v>
      </c>
      <c r="P103" s="2">
        <v>56336</v>
      </c>
      <c r="Q103" s="2">
        <v>2.6022780000000001</v>
      </c>
      <c r="R103" s="2">
        <v>2.7112370000000001</v>
      </c>
      <c r="S103" s="2">
        <v>0.108959</v>
      </c>
      <c r="T103" s="2">
        <v>108.959</v>
      </c>
      <c r="Y103">
        <v>38518</v>
      </c>
      <c r="Z103" t="s">
        <v>52</v>
      </c>
      <c r="AA103" t="s">
        <v>47</v>
      </c>
      <c r="AB103">
        <v>50142</v>
      </c>
      <c r="AC103">
        <v>1.5037689999999999</v>
      </c>
      <c r="AD103">
        <v>1.608622</v>
      </c>
      <c r="AE103">
        <v>0.104852999999999</v>
      </c>
      <c r="AF103">
        <v>104.852999999999</v>
      </c>
      <c r="AK103">
        <v>54586</v>
      </c>
      <c r="AL103" t="s">
        <v>53</v>
      </c>
      <c r="AM103" t="s">
        <v>47</v>
      </c>
      <c r="AN103">
        <v>15982</v>
      </c>
      <c r="AO103">
        <v>2.0037690000000001</v>
      </c>
      <c r="AP103">
        <v>2.104622</v>
      </c>
      <c r="AQ103">
        <v>0.100852999999999</v>
      </c>
      <c r="AR103">
        <v>100.852999999999</v>
      </c>
    </row>
    <row r="104" spans="1:44">
      <c r="A104">
        <v>42841</v>
      </c>
      <c r="B104" t="s">
        <v>11</v>
      </c>
      <c r="C104" t="s">
        <v>16</v>
      </c>
      <c r="D104">
        <v>535954</v>
      </c>
      <c r="E104">
        <v>2.4799989999999998</v>
      </c>
      <c r="F104">
        <v>2.6550210000000001</v>
      </c>
      <c r="G104">
        <v>0.17502200000000001</v>
      </c>
      <c r="H104">
        <v>175.02199999999999</v>
      </c>
      <c r="M104" s="2">
        <v>53145</v>
      </c>
      <c r="N104" s="2" t="s">
        <v>46</v>
      </c>
      <c r="O104" s="2" t="s">
        <v>15</v>
      </c>
      <c r="P104" s="2">
        <v>164550</v>
      </c>
      <c r="Q104" s="2">
        <v>1.419999</v>
      </c>
      <c r="R104" s="2">
        <v>1.5290140000000001</v>
      </c>
      <c r="S104" s="2">
        <v>0.109015</v>
      </c>
      <c r="T104" s="2">
        <v>109.015</v>
      </c>
      <c r="Y104">
        <v>58541</v>
      </c>
      <c r="Z104" t="s">
        <v>52</v>
      </c>
      <c r="AA104" t="s">
        <v>48</v>
      </c>
      <c r="AB104">
        <v>289080</v>
      </c>
      <c r="AC104">
        <v>1.504958</v>
      </c>
      <c r="AD104">
        <v>1.604617</v>
      </c>
      <c r="AE104">
        <v>9.96589999999999E-2</v>
      </c>
      <c r="AF104">
        <v>99.658999999999907</v>
      </c>
      <c r="AK104">
        <v>55434</v>
      </c>
      <c r="AL104" t="s">
        <v>16</v>
      </c>
      <c r="AM104" t="s">
        <v>46</v>
      </c>
      <c r="AN104">
        <v>111012</v>
      </c>
      <c r="AO104">
        <v>1.5</v>
      </c>
      <c r="AP104">
        <v>1.600627</v>
      </c>
      <c r="AQ104">
        <v>0.10062699999999999</v>
      </c>
      <c r="AR104">
        <v>100.627</v>
      </c>
    </row>
    <row r="105" spans="1:44">
      <c r="A105">
        <v>59588</v>
      </c>
      <c r="B105" t="s">
        <v>11</v>
      </c>
      <c r="C105" t="s">
        <v>23</v>
      </c>
      <c r="D105">
        <v>537814</v>
      </c>
      <c r="E105">
        <v>2.81</v>
      </c>
      <c r="F105">
        <v>2.9750209999999999</v>
      </c>
      <c r="G105">
        <v>0.165020999999999</v>
      </c>
      <c r="H105">
        <v>165.02099999999899</v>
      </c>
      <c r="M105" s="2">
        <v>60702</v>
      </c>
      <c r="N105" s="2" t="s">
        <v>16</v>
      </c>
      <c r="O105" s="2" t="s">
        <v>73</v>
      </c>
      <c r="P105" s="2">
        <v>156792</v>
      </c>
      <c r="Q105" s="2">
        <v>1.08</v>
      </c>
      <c r="R105" s="2">
        <v>1.1890780000000001</v>
      </c>
      <c r="S105" s="2">
        <v>0.10907799999999999</v>
      </c>
      <c r="T105" s="2">
        <v>109.078</v>
      </c>
      <c r="Y105">
        <v>34372</v>
      </c>
      <c r="Z105" t="s">
        <v>52</v>
      </c>
      <c r="AA105" t="s">
        <v>46</v>
      </c>
      <c r="AB105">
        <v>74546</v>
      </c>
      <c r="AC105">
        <v>2.0026329999999999</v>
      </c>
      <c r="AD105">
        <v>2.104622</v>
      </c>
      <c r="AE105">
        <v>0.101989</v>
      </c>
      <c r="AF105">
        <v>101.989</v>
      </c>
      <c r="AK105">
        <v>59100</v>
      </c>
      <c r="AL105" t="s">
        <v>16</v>
      </c>
      <c r="AM105" t="s">
        <v>11</v>
      </c>
      <c r="AN105">
        <v>22238</v>
      </c>
      <c r="AO105">
        <v>1.5037400000000001</v>
      </c>
      <c r="AP105">
        <v>1.600622</v>
      </c>
      <c r="AQ105">
        <v>9.6881999999999899E-2</v>
      </c>
      <c r="AR105">
        <v>96.881999999999906</v>
      </c>
    </row>
    <row r="106" spans="1:44">
      <c r="A106">
        <v>41248</v>
      </c>
      <c r="B106" t="s">
        <v>17</v>
      </c>
      <c r="C106" t="s">
        <v>7</v>
      </c>
      <c r="D106">
        <v>540480</v>
      </c>
      <c r="E106">
        <v>1.3</v>
      </c>
      <c r="F106">
        <v>1.4435089999999999</v>
      </c>
      <c r="G106">
        <v>0.143508999999999</v>
      </c>
      <c r="H106">
        <v>143.50899999999899</v>
      </c>
      <c r="M106" s="2">
        <v>48312</v>
      </c>
      <c r="N106" s="2" t="s">
        <v>26</v>
      </c>
      <c r="O106" s="2" t="s">
        <v>55</v>
      </c>
      <c r="P106" s="2">
        <v>58644</v>
      </c>
      <c r="Q106" s="2">
        <v>2.6024850000000002</v>
      </c>
      <c r="R106" s="2">
        <v>2.712262</v>
      </c>
      <c r="S106" s="2">
        <v>0.109777</v>
      </c>
      <c r="T106" s="2">
        <v>109.777</v>
      </c>
      <c r="Y106">
        <v>53704</v>
      </c>
      <c r="Z106" t="s">
        <v>52</v>
      </c>
      <c r="AA106" t="s">
        <v>47</v>
      </c>
      <c r="AB106">
        <v>50142</v>
      </c>
      <c r="AC106">
        <v>2.0037690000000001</v>
      </c>
      <c r="AD106">
        <v>2.108622</v>
      </c>
      <c r="AE106">
        <v>0.104852999999999</v>
      </c>
      <c r="AF106">
        <v>104.852999999999</v>
      </c>
      <c r="AK106">
        <v>55438</v>
      </c>
      <c r="AL106" t="s">
        <v>16</v>
      </c>
      <c r="AM106" t="s">
        <v>46</v>
      </c>
      <c r="AN106">
        <v>110826</v>
      </c>
      <c r="AO106">
        <v>2</v>
      </c>
      <c r="AP106">
        <v>2.100622</v>
      </c>
      <c r="AQ106">
        <v>0.100621999999999</v>
      </c>
      <c r="AR106">
        <v>100.62199999999901</v>
      </c>
    </row>
    <row r="107" spans="1:44">
      <c r="A107">
        <v>41249</v>
      </c>
      <c r="B107" t="s">
        <v>17</v>
      </c>
      <c r="C107" t="s">
        <v>7</v>
      </c>
      <c r="D107">
        <v>535954</v>
      </c>
      <c r="E107">
        <v>1.419999</v>
      </c>
      <c r="F107">
        <v>1.5910169999999999</v>
      </c>
      <c r="G107">
        <v>0.171017999999999</v>
      </c>
      <c r="H107">
        <v>171.01799999999901</v>
      </c>
      <c r="M107" s="2">
        <v>48360</v>
      </c>
      <c r="N107" s="2" t="s">
        <v>7</v>
      </c>
      <c r="O107" s="2" t="s">
        <v>8</v>
      </c>
      <c r="P107" s="2">
        <v>66602</v>
      </c>
      <c r="Q107" s="2">
        <v>1.428199</v>
      </c>
      <c r="R107" s="2">
        <v>1.538019</v>
      </c>
      <c r="S107" s="2">
        <v>0.10982</v>
      </c>
      <c r="T107" s="2">
        <v>109.82</v>
      </c>
      <c r="Y107">
        <v>39869</v>
      </c>
      <c r="Z107" t="s">
        <v>52</v>
      </c>
      <c r="AA107" t="s">
        <v>48</v>
      </c>
      <c r="AB107">
        <v>289500</v>
      </c>
      <c r="AC107">
        <v>2.0049579999999998</v>
      </c>
      <c r="AD107">
        <v>2.144622</v>
      </c>
      <c r="AE107">
        <v>0.13966400000000001</v>
      </c>
      <c r="AF107">
        <v>139.66399999999999</v>
      </c>
      <c r="AK107">
        <v>50989</v>
      </c>
      <c r="AL107" t="s">
        <v>16</v>
      </c>
      <c r="AM107" t="s">
        <v>11</v>
      </c>
      <c r="AN107">
        <v>23802</v>
      </c>
      <c r="AO107">
        <v>2.0037400000000001</v>
      </c>
      <c r="AP107">
        <v>2.1006269999999998</v>
      </c>
      <c r="AQ107">
        <v>9.6886999999999696E-2</v>
      </c>
      <c r="AR107">
        <v>96.886999999999702</v>
      </c>
    </row>
    <row r="108" spans="1:44">
      <c r="A108">
        <v>41250</v>
      </c>
      <c r="B108" t="s">
        <v>17</v>
      </c>
      <c r="C108" t="s">
        <v>7</v>
      </c>
      <c r="D108">
        <v>538496</v>
      </c>
      <c r="E108">
        <v>2.2099989999999998</v>
      </c>
      <c r="F108">
        <v>2.367019</v>
      </c>
      <c r="G108">
        <v>0.15701999999999999</v>
      </c>
      <c r="H108">
        <v>157.02000000000001</v>
      </c>
      <c r="M108" s="2">
        <v>56075</v>
      </c>
      <c r="N108" s="2" t="s">
        <v>66</v>
      </c>
      <c r="O108" s="2" t="s">
        <v>51</v>
      </c>
      <c r="P108" s="2">
        <v>29810</v>
      </c>
      <c r="Q108" s="2">
        <v>2.6022439999999998</v>
      </c>
      <c r="R108" s="2">
        <v>2.7122660000000001</v>
      </c>
      <c r="S108" s="2">
        <v>0.11002199999999999</v>
      </c>
      <c r="T108" s="2">
        <v>110.02200000000001</v>
      </c>
      <c r="Y108">
        <v>55434</v>
      </c>
      <c r="Z108" t="s">
        <v>16</v>
      </c>
      <c r="AA108" t="s">
        <v>46</v>
      </c>
      <c r="AB108">
        <v>137158</v>
      </c>
      <c r="AC108">
        <v>1.5</v>
      </c>
      <c r="AD108">
        <v>1.604627</v>
      </c>
      <c r="AE108">
        <v>0.104627</v>
      </c>
      <c r="AF108">
        <v>104.627</v>
      </c>
      <c r="AK108">
        <v>60297</v>
      </c>
      <c r="AL108" t="s">
        <v>45</v>
      </c>
      <c r="AM108" t="s">
        <v>46</v>
      </c>
      <c r="AN108">
        <v>48076</v>
      </c>
      <c r="AO108">
        <v>1.5026329999999899</v>
      </c>
      <c r="AP108">
        <v>1.600622</v>
      </c>
      <c r="AQ108">
        <v>9.7989000000000104E-2</v>
      </c>
      <c r="AR108">
        <v>97.989000000000104</v>
      </c>
    </row>
    <row r="109" spans="1:44">
      <c r="A109">
        <v>41251</v>
      </c>
      <c r="B109" t="s">
        <v>17</v>
      </c>
      <c r="C109" t="s">
        <v>7</v>
      </c>
      <c r="D109">
        <v>541622</v>
      </c>
      <c r="E109">
        <v>2.2900079999999998</v>
      </c>
      <c r="F109">
        <v>2.6082299999999998</v>
      </c>
      <c r="G109">
        <v>0.318222</v>
      </c>
      <c r="H109">
        <v>318.22199999999998</v>
      </c>
      <c r="M109" s="2">
        <v>33990</v>
      </c>
      <c r="N109" s="2" t="s">
        <v>64</v>
      </c>
      <c r="O109" s="2" t="s">
        <v>50</v>
      </c>
      <c r="P109" s="2">
        <v>350184</v>
      </c>
      <c r="Q109" s="2">
        <v>1.419999</v>
      </c>
      <c r="R109" s="2">
        <v>1.5307440000000001</v>
      </c>
      <c r="S109" s="2">
        <v>0.110745</v>
      </c>
      <c r="T109" s="2">
        <v>110.745</v>
      </c>
      <c r="Y109">
        <v>53456</v>
      </c>
      <c r="Z109" t="s">
        <v>16</v>
      </c>
      <c r="AA109" t="s">
        <v>48</v>
      </c>
      <c r="AB109">
        <v>97142</v>
      </c>
      <c r="AC109">
        <v>1.5000169999999999</v>
      </c>
      <c r="AD109">
        <v>1.628617</v>
      </c>
      <c r="AE109">
        <v>0.12859999999999899</v>
      </c>
      <c r="AF109">
        <v>128.599999999999</v>
      </c>
      <c r="AK109">
        <v>44623</v>
      </c>
      <c r="AL109" t="s">
        <v>45</v>
      </c>
      <c r="AM109" t="s">
        <v>47</v>
      </c>
      <c r="AN109">
        <v>39442</v>
      </c>
      <c r="AO109">
        <v>1.5037689999999999</v>
      </c>
      <c r="AP109">
        <v>1.604622</v>
      </c>
      <c r="AQ109">
        <v>0.100852999999999</v>
      </c>
      <c r="AR109">
        <v>100.852999999999</v>
      </c>
    </row>
    <row r="110" spans="1:44">
      <c r="A110">
        <v>37940</v>
      </c>
      <c r="B110" t="s">
        <v>17</v>
      </c>
      <c r="C110" t="s">
        <v>18</v>
      </c>
      <c r="D110">
        <v>535954</v>
      </c>
      <c r="E110">
        <v>2.3599990000000002</v>
      </c>
      <c r="F110">
        <v>2.4943740000000001</v>
      </c>
      <c r="G110">
        <v>0.134374999999999</v>
      </c>
      <c r="H110">
        <v>134.37499999999901</v>
      </c>
      <c r="M110" s="2">
        <v>52167</v>
      </c>
      <c r="N110" s="2" t="s">
        <v>63</v>
      </c>
      <c r="O110" s="2" t="s">
        <v>23</v>
      </c>
      <c r="P110" s="2">
        <v>121006</v>
      </c>
      <c r="Q110" s="2">
        <v>1.419999</v>
      </c>
      <c r="R110" s="2">
        <v>1.5310410000000001</v>
      </c>
      <c r="S110" s="2">
        <v>0.111042</v>
      </c>
      <c r="T110" s="2">
        <v>111.042</v>
      </c>
      <c r="Y110">
        <v>60860</v>
      </c>
      <c r="Z110" t="s">
        <v>16</v>
      </c>
      <c r="AA110" t="s">
        <v>49</v>
      </c>
      <c r="AB110">
        <v>17546</v>
      </c>
      <c r="AC110">
        <v>1.5056689999999999</v>
      </c>
      <c r="AD110">
        <v>1.608627</v>
      </c>
      <c r="AE110">
        <v>0.10295799999999899</v>
      </c>
      <c r="AF110">
        <v>102.957999999999</v>
      </c>
      <c r="AK110">
        <v>34942</v>
      </c>
      <c r="AL110" t="s">
        <v>45</v>
      </c>
      <c r="AM110" t="s">
        <v>46</v>
      </c>
      <c r="AN110">
        <v>48076</v>
      </c>
      <c r="AO110">
        <v>2.0026329999999999</v>
      </c>
      <c r="AP110">
        <v>2.1006170000000002</v>
      </c>
      <c r="AQ110">
        <v>9.7984000000000293E-2</v>
      </c>
      <c r="AR110">
        <v>97.984000000000293</v>
      </c>
    </row>
    <row r="111" spans="1:44">
      <c r="A111">
        <v>41253</v>
      </c>
      <c r="B111" t="s">
        <v>17</v>
      </c>
      <c r="C111" t="s">
        <v>7</v>
      </c>
      <c r="D111">
        <v>535954</v>
      </c>
      <c r="E111">
        <v>2.4799989999999998</v>
      </c>
      <c r="F111">
        <v>2.6550180000000001</v>
      </c>
      <c r="G111">
        <v>0.17501900000000001</v>
      </c>
      <c r="H111">
        <v>175.01900000000001</v>
      </c>
      <c r="M111" s="2">
        <v>58122</v>
      </c>
      <c r="N111" s="2" t="s">
        <v>65</v>
      </c>
      <c r="O111" s="2" t="s">
        <v>62</v>
      </c>
      <c r="P111" s="2">
        <v>105862</v>
      </c>
      <c r="Q111" s="2">
        <v>1.179999</v>
      </c>
      <c r="R111" s="2">
        <v>1.291398</v>
      </c>
      <c r="S111" s="2">
        <v>0.111399</v>
      </c>
      <c r="T111" s="2">
        <v>111.399</v>
      </c>
      <c r="Y111">
        <v>55196</v>
      </c>
      <c r="Z111" t="s">
        <v>16</v>
      </c>
      <c r="AA111" t="s">
        <v>50</v>
      </c>
      <c r="AB111">
        <v>37878</v>
      </c>
      <c r="AC111">
        <v>1.5082979999999999</v>
      </c>
      <c r="AD111">
        <v>1.628622</v>
      </c>
      <c r="AE111">
        <v>0.120324</v>
      </c>
      <c r="AF111">
        <v>120.324</v>
      </c>
      <c r="AK111">
        <v>38860</v>
      </c>
      <c r="AL111" t="s">
        <v>45</v>
      </c>
      <c r="AM111" t="s">
        <v>47</v>
      </c>
      <c r="AN111">
        <v>33186</v>
      </c>
      <c r="AO111">
        <v>2.0037690000000001</v>
      </c>
      <c r="AP111">
        <v>2.1046269999999998</v>
      </c>
      <c r="AQ111">
        <v>0.100857999999999</v>
      </c>
      <c r="AR111">
        <v>100.857999999999</v>
      </c>
    </row>
    <row r="112" spans="1:44">
      <c r="A112">
        <v>35672</v>
      </c>
      <c r="B112" t="s">
        <v>17</v>
      </c>
      <c r="C112" t="s">
        <v>21</v>
      </c>
      <c r="D112">
        <v>537814</v>
      </c>
      <c r="E112">
        <v>2.81</v>
      </c>
      <c r="F112">
        <v>2.9750169999999998</v>
      </c>
      <c r="G112">
        <v>0.165017</v>
      </c>
      <c r="H112">
        <v>165.017</v>
      </c>
      <c r="M112" s="2">
        <v>47879</v>
      </c>
      <c r="N112" s="2" t="s">
        <v>22</v>
      </c>
      <c r="O112" s="2" t="s">
        <v>49</v>
      </c>
      <c r="P112" s="2">
        <v>163916</v>
      </c>
      <c r="Q112" s="2">
        <v>1.179999</v>
      </c>
      <c r="R112" s="2">
        <v>1.2918769999999999</v>
      </c>
      <c r="S112" s="2">
        <v>0.11187800000000001</v>
      </c>
      <c r="T112" s="2">
        <v>111.878</v>
      </c>
      <c r="Y112">
        <v>37084</v>
      </c>
      <c r="Z112" t="s">
        <v>16</v>
      </c>
      <c r="AA112" t="s">
        <v>47</v>
      </c>
      <c r="AB112">
        <v>91478</v>
      </c>
      <c r="AC112">
        <v>2.0000049999999998</v>
      </c>
      <c r="AD112">
        <v>2.1086269999999998</v>
      </c>
      <c r="AE112">
        <v>0.108622</v>
      </c>
      <c r="AF112">
        <v>108.622</v>
      </c>
      <c r="AK112">
        <v>37198</v>
      </c>
      <c r="AL112" t="s">
        <v>52</v>
      </c>
      <c r="AM112" t="s">
        <v>46</v>
      </c>
      <c r="AN112">
        <v>57838</v>
      </c>
      <c r="AO112">
        <v>1.5026329999999899</v>
      </c>
      <c r="AP112">
        <v>1.600617</v>
      </c>
      <c r="AQ112">
        <v>9.7984000000000002E-2</v>
      </c>
      <c r="AR112">
        <v>97.983999999999995</v>
      </c>
    </row>
    <row r="113" spans="1:44">
      <c r="A113">
        <v>37943</v>
      </c>
      <c r="B113" t="s">
        <v>17</v>
      </c>
      <c r="C113" t="s">
        <v>18</v>
      </c>
      <c r="D113">
        <v>548800</v>
      </c>
      <c r="E113">
        <v>2.8300510000000001</v>
      </c>
      <c r="F113">
        <v>3.3100139999999998</v>
      </c>
      <c r="G113">
        <v>0.47996299999999897</v>
      </c>
      <c r="H113">
        <v>479.962999999999</v>
      </c>
      <c r="M113" s="2">
        <v>51764</v>
      </c>
      <c r="N113" s="2" t="s">
        <v>72</v>
      </c>
      <c r="O113" s="2" t="s">
        <v>69</v>
      </c>
      <c r="P113" s="2">
        <v>122694</v>
      </c>
      <c r="Q113" s="2">
        <v>1.08</v>
      </c>
      <c r="R113" s="2">
        <v>1.192026</v>
      </c>
      <c r="S113" s="2">
        <v>0.112026</v>
      </c>
      <c r="T113" s="2">
        <v>112.026</v>
      </c>
      <c r="Y113">
        <v>53460</v>
      </c>
      <c r="Z113" t="s">
        <v>16</v>
      </c>
      <c r="AA113" t="s">
        <v>48</v>
      </c>
      <c r="AB113">
        <v>129552</v>
      </c>
      <c r="AC113">
        <v>2.0000170000000002</v>
      </c>
      <c r="AD113">
        <v>2.1446320000000001</v>
      </c>
      <c r="AE113">
        <v>0.14461499999999899</v>
      </c>
      <c r="AF113">
        <v>144.61499999999899</v>
      </c>
      <c r="AK113">
        <v>57518</v>
      </c>
      <c r="AL113" t="s">
        <v>52</v>
      </c>
      <c r="AM113" t="s">
        <v>47</v>
      </c>
      <c r="AN113">
        <v>83620</v>
      </c>
      <c r="AO113">
        <v>1.5037689999999999</v>
      </c>
      <c r="AP113">
        <v>1.6046320000000001</v>
      </c>
      <c r="AQ113">
        <v>0.100862999999999</v>
      </c>
      <c r="AR113">
        <v>100.862999999999</v>
      </c>
    </row>
    <row r="114" spans="1:44">
      <c r="A114">
        <v>51424</v>
      </c>
      <c r="B114" t="s">
        <v>12</v>
      </c>
      <c r="C114" t="s">
        <v>25</v>
      </c>
      <c r="D114">
        <v>540480</v>
      </c>
      <c r="E114">
        <v>1.3</v>
      </c>
      <c r="F114">
        <v>1.447214</v>
      </c>
      <c r="G114">
        <v>0.14721399999999901</v>
      </c>
      <c r="H114">
        <v>147.213999999999</v>
      </c>
      <c r="M114" s="2">
        <v>34577</v>
      </c>
      <c r="N114" s="2" t="s">
        <v>24</v>
      </c>
      <c r="O114" s="2" t="s">
        <v>73</v>
      </c>
      <c r="P114" s="2">
        <v>198736</v>
      </c>
      <c r="Q114" s="2">
        <v>1.522459</v>
      </c>
      <c r="R114" s="2">
        <v>1.634584</v>
      </c>
      <c r="S114" s="2">
        <v>0.112125</v>
      </c>
      <c r="T114" s="2">
        <v>112.125</v>
      </c>
      <c r="Y114">
        <v>37298</v>
      </c>
      <c r="Z114" t="s">
        <v>16</v>
      </c>
      <c r="AA114" t="s">
        <v>49</v>
      </c>
      <c r="AB114">
        <v>103270</v>
      </c>
      <c r="AC114">
        <v>2.0056690000000001</v>
      </c>
      <c r="AD114">
        <v>2.108622</v>
      </c>
      <c r="AE114">
        <v>0.102952999999999</v>
      </c>
      <c r="AF114">
        <v>102.95299999999899</v>
      </c>
      <c r="AK114">
        <v>49144</v>
      </c>
      <c r="AL114" t="s">
        <v>52</v>
      </c>
      <c r="AM114" t="s">
        <v>46</v>
      </c>
      <c r="AN114">
        <v>60842</v>
      </c>
      <c r="AO114">
        <v>2.0026329999999999</v>
      </c>
      <c r="AP114">
        <v>2.0618660000000002</v>
      </c>
      <c r="AQ114">
        <v>5.9233000000000299E-2</v>
      </c>
      <c r="AR114">
        <v>59.233000000000303</v>
      </c>
    </row>
    <row r="115" spans="1:44">
      <c r="A115">
        <v>43773</v>
      </c>
      <c r="B115" t="s">
        <v>12</v>
      </c>
      <c r="C115" t="s">
        <v>8</v>
      </c>
      <c r="D115">
        <v>535954</v>
      </c>
      <c r="E115">
        <v>1.419999</v>
      </c>
      <c r="F115">
        <v>1.591018</v>
      </c>
      <c r="G115">
        <v>0.171019</v>
      </c>
      <c r="H115">
        <v>171.01900000000001</v>
      </c>
      <c r="M115" s="2">
        <v>39352</v>
      </c>
      <c r="N115" s="2" t="s">
        <v>65</v>
      </c>
      <c r="O115" s="2" t="s">
        <v>49</v>
      </c>
      <c r="P115" s="2">
        <v>144156</v>
      </c>
      <c r="Q115" s="2">
        <v>1.419999</v>
      </c>
      <c r="R115" s="2">
        <v>1.532235</v>
      </c>
      <c r="S115" s="2">
        <v>0.112236</v>
      </c>
      <c r="T115" s="2">
        <v>112.236</v>
      </c>
      <c r="Y115">
        <v>60196</v>
      </c>
      <c r="Z115" t="s">
        <v>16</v>
      </c>
      <c r="AA115" t="s">
        <v>50</v>
      </c>
      <c r="AB115">
        <v>37878</v>
      </c>
      <c r="AC115">
        <v>2.0082979999999999</v>
      </c>
      <c r="AD115">
        <v>2.1446269999999998</v>
      </c>
      <c r="AE115">
        <v>0.13632899999999901</v>
      </c>
      <c r="AF115">
        <v>136.32899999999901</v>
      </c>
      <c r="AK115">
        <v>48145</v>
      </c>
      <c r="AL115" t="s">
        <v>52</v>
      </c>
      <c r="AM115" t="s">
        <v>47</v>
      </c>
      <c r="AN115">
        <v>57652</v>
      </c>
      <c r="AO115">
        <v>2.0037690000000001</v>
      </c>
      <c r="AP115">
        <v>2.1046269999999998</v>
      </c>
      <c r="AQ115">
        <v>0.100857999999999</v>
      </c>
      <c r="AR115">
        <v>100.857999999999</v>
      </c>
    </row>
    <row r="116" spans="1:44">
      <c r="A116">
        <v>47169</v>
      </c>
      <c r="B116" t="s">
        <v>12</v>
      </c>
      <c r="C116" t="s">
        <v>23</v>
      </c>
      <c r="D116">
        <v>538434</v>
      </c>
      <c r="E116">
        <v>2.2099989999999998</v>
      </c>
      <c r="F116">
        <v>2.3714919999999999</v>
      </c>
      <c r="G116">
        <v>0.161493</v>
      </c>
      <c r="H116">
        <v>161.49299999999999</v>
      </c>
      <c r="M116" s="2">
        <v>45676</v>
      </c>
      <c r="N116" s="2" t="s">
        <v>74</v>
      </c>
      <c r="O116" s="2" t="s">
        <v>15</v>
      </c>
      <c r="P116" s="2">
        <v>139140</v>
      </c>
      <c r="Q116" s="2">
        <v>1.08</v>
      </c>
      <c r="R116" s="2">
        <v>1.1926650000000001</v>
      </c>
      <c r="S116" s="2">
        <v>0.112665</v>
      </c>
      <c r="T116" s="2">
        <v>112.66500000000001</v>
      </c>
      <c r="Y116">
        <v>32847</v>
      </c>
      <c r="Z116" t="s">
        <v>45</v>
      </c>
      <c r="AA116" t="s">
        <v>46</v>
      </c>
      <c r="AB116">
        <v>72982</v>
      </c>
      <c r="AC116">
        <v>1.5026329999999899</v>
      </c>
      <c r="AD116">
        <v>1.604622</v>
      </c>
      <c r="AE116">
        <v>0.101989</v>
      </c>
      <c r="AF116">
        <v>101.989</v>
      </c>
      <c r="AK116">
        <v>45654</v>
      </c>
      <c r="AL116" t="s">
        <v>53</v>
      </c>
      <c r="AM116" t="s">
        <v>46</v>
      </c>
      <c r="AN116">
        <v>70102</v>
      </c>
      <c r="AO116">
        <v>1.5026329999999899</v>
      </c>
      <c r="AP116">
        <v>1.5618570000000001</v>
      </c>
      <c r="AQ116">
        <v>5.9224000000000103E-2</v>
      </c>
      <c r="AR116">
        <v>59.224000000000103</v>
      </c>
    </row>
    <row r="117" spans="1:44">
      <c r="A117">
        <v>35901</v>
      </c>
      <c r="B117" t="s">
        <v>12</v>
      </c>
      <c r="C117" t="s">
        <v>15</v>
      </c>
      <c r="D117">
        <v>541746</v>
      </c>
      <c r="E117">
        <v>2.290114</v>
      </c>
      <c r="F117">
        <v>2.6121259999999999</v>
      </c>
      <c r="G117">
        <v>0.32201199999999902</v>
      </c>
      <c r="H117">
        <v>322.01199999999898</v>
      </c>
      <c r="M117" s="2">
        <v>45186</v>
      </c>
      <c r="N117" s="2" t="s">
        <v>16</v>
      </c>
      <c r="O117" s="2" t="s">
        <v>7</v>
      </c>
      <c r="P117" s="2">
        <v>144218</v>
      </c>
      <c r="Q117" s="2">
        <v>1.419999</v>
      </c>
      <c r="R117" s="2">
        <v>1.5328790000000001</v>
      </c>
      <c r="S117" s="2">
        <v>0.11287999999999999</v>
      </c>
      <c r="T117" s="2">
        <v>112.88</v>
      </c>
      <c r="Y117">
        <v>36861</v>
      </c>
      <c r="Z117" t="s">
        <v>45</v>
      </c>
      <c r="AA117" t="s">
        <v>47</v>
      </c>
      <c r="AB117">
        <v>136610</v>
      </c>
      <c r="AC117">
        <v>1.5037689999999999</v>
      </c>
      <c r="AD117">
        <v>1.5846169999999999</v>
      </c>
      <c r="AE117">
        <v>8.0848000000000003E-2</v>
      </c>
      <c r="AF117">
        <v>80.847999999999999</v>
      </c>
      <c r="AK117">
        <v>51669</v>
      </c>
      <c r="AL117" t="s">
        <v>53</v>
      </c>
      <c r="AM117" t="s">
        <v>47</v>
      </c>
      <c r="AN117">
        <v>43824</v>
      </c>
      <c r="AO117">
        <v>1.5037689999999999</v>
      </c>
      <c r="AP117">
        <v>1.604622</v>
      </c>
      <c r="AQ117">
        <v>0.100852999999999</v>
      </c>
      <c r="AR117">
        <v>100.852999999999</v>
      </c>
    </row>
    <row r="118" spans="1:44">
      <c r="A118">
        <v>46466</v>
      </c>
      <c r="B118" t="s">
        <v>12</v>
      </c>
      <c r="C118" t="s">
        <v>20</v>
      </c>
      <c r="D118">
        <v>536202</v>
      </c>
      <c r="E118">
        <v>2.3599990000000002</v>
      </c>
      <c r="F118">
        <v>2.5314570000000001</v>
      </c>
      <c r="G118">
        <v>0.171457999999999</v>
      </c>
      <c r="H118">
        <v>171.457999999999</v>
      </c>
      <c r="M118" s="2">
        <v>38237</v>
      </c>
      <c r="N118" s="2" t="s">
        <v>50</v>
      </c>
      <c r="O118" s="2" t="s">
        <v>73</v>
      </c>
      <c r="P118" s="2">
        <v>139526</v>
      </c>
      <c r="Q118" s="2">
        <v>1.179999</v>
      </c>
      <c r="R118" s="2">
        <v>1.292983</v>
      </c>
      <c r="S118" s="2">
        <v>0.112984</v>
      </c>
      <c r="T118" s="2">
        <v>112.98399999999999</v>
      </c>
      <c r="Y118">
        <v>49320</v>
      </c>
      <c r="Z118" t="s">
        <v>45</v>
      </c>
      <c r="AA118" t="s">
        <v>48</v>
      </c>
      <c r="AB118">
        <v>42136</v>
      </c>
      <c r="AC118">
        <v>1.504958</v>
      </c>
      <c r="AD118">
        <v>1.589861</v>
      </c>
      <c r="AE118">
        <v>8.4902999999999895E-2</v>
      </c>
      <c r="AF118">
        <v>84.902999999999906</v>
      </c>
      <c r="AK118">
        <v>57695</v>
      </c>
      <c r="AL118" t="s">
        <v>53</v>
      </c>
      <c r="AM118" t="s">
        <v>46</v>
      </c>
      <c r="AN118">
        <v>70102</v>
      </c>
      <c r="AO118">
        <v>2.0026329999999999</v>
      </c>
      <c r="AP118">
        <v>2.0618569999999998</v>
      </c>
      <c r="AQ118">
        <v>5.9223999999999902E-2</v>
      </c>
      <c r="AR118">
        <v>59.223999999999897</v>
      </c>
    </row>
    <row r="119" spans="1:44">
      <c r="A119">
        <v>59328</v>
      </c>
      <c r="B119" t="s">
        <v>12</v>
      </c>
      <c r="C119" t="s">
        <v>22</v>
      </c>
      <c r="D119">
        <v>535954</v>
      </c>
      <c r="E119">
        <v>2.4800960000000001</v>
      </c>
      <c r="F119">
        <v>2.655017</v>
      </c>
      <c r="G119">
        <v>0.17492099999999899</v>
      </c>
      <c r="H119">
        <v>174.920999999999</v>
      </c>
      <c r="M119" s="2">
        <v>43402</v>
      </c>
      <c r="N119" s="2" t="s">
        <v>46</v>
      </c>
      <c r="O119" s="2" t="s">
        <v>73</v>
      </c>
      <c r="P119" s="2">
        <v>157970</v>
      </c>
      <c r="Q119" s="2">
        <v>1.419999</v>
      </c>
      <c r="R119" s="2">
        <v>1.5330539999999999</v>
      </c>
      <c r="S119" s="2">
        <v>0.113055</v>
      </c>
      <c r="T119" s="2">
        <v>113.05500000000001</v>
      </c>
      <c r="Y119">
        <v>46891</v>
      </c>
      <c r="Z119" t="s">
        <v>45</v>
      </c>
      <c r="AA119" t="s">
        <v>46</v>
      </c>
      <c r="AB119">
        <v>72920</v>
      </c>
      <c r="AC119">
        <v>2.0026329999999999</v>
      </c>
      <c r="AD119">
        <v>2.104622</v>
      </c>
      <c r="AE119">
        <v>0.101989</v>
      </c>
      <c r="AF119">
        <v>101.989</v>
      </c>
      <c r="AK119">
        <v>54586</v>
      </c>
      <c r="AL119" t="s">
        <v>53</v>
      </c>
      <c r="AM119" t="s">
        <v>47</v>
      </c>
      <c r="AN119">
        <v>15982</v>
      </c>
      <c r="AO119">
        <v>2.0037690000000001</v>
      </c>
      <c r="AP119">
        <v>2.104622</v>
      </c>
      <c r="AQ119">
        <v>0.100852999999999</v>
      </c>
      <c r="AR119">
        <v>100.852999999999</v>
      </c>
    </row>
    <row r="120" spans="1:44">
      <c r="A120">
        <v>59329</v>
      </c>
      <c r="B120" t="s">
        <v>12</v>
      </c>
      <c r="C120" t="s">
        <v>22</v>
      </c>
      <c r="D120">
        <v>537814</v>
      </c>
      <c r="E120">
        <v>2.81</v>
      </c>
      <c r="F120">
        <v>2.975031</v>
      </c>
      <c r="G120">
        <v>0.16503099999999901</v>
      </c>
      <c r="H120">
        <v>165.03099999999901</v>
      </c>
      <c r="M120" s="2">
        <v>44179</v>
      </c>
      <c r="N120" s="2" t="s">
        <v>15</v>
      </c>
      <c r="O120" s="2" t="s">
        <v>8</v>
      </c>
      <c r="P120" s="2">
        <v>112242</v>
      </c>
      <c r="Q120" s="2">
        <v>1.419999</v>
      </c>
      <c r="R120" s="2">
        <v>1.5330870000000001</v>
      </c>
      <c r="S120" s="2">
        <v>0.11308799999999999</v>
      </c>
      <c r="T120" s="2">
        <v>113.08799999999999</v>
      </c>
      <c r="Y120">
        <v>51373</v>
      </c>
      <c r="Z120" t="s">
        <v>45</v>
      </c>
      <c r="AA120" t="s">
        <v>47</v>
      </c>
      <c r="AB120">
        <v>102326</v>
      </c>
      <c r="AC120">
        <v>2.0037690000000001</v>
      </c>
      <c r="AD120">
        <v>2.108622</v>
      </c>
      <c r="AE120">
        <v>0.104852999999999</v>
      </c>
      <c r="AF120">
        <v>104.852999999999</v>
      </c>
      <c r="AK120">
        <v>55434</v>
      </c>
      <c r="AL120" t="s">
        <v>16</v>
      </c>
      <c r="AM120" t="s">
        <v>46</v>
      </c>
      <c r="AN120">
        <v>111012</v>
      </c>
      <c r="AO120">
        <v>1.5</v>
      </c>
      <c r="AP120">
        <v>1.600627</v>
      </c>
      <c r="AQ120">
        <v>0.10062699999999999</v>
      </c>
      <c r="AR120">
        <v>100.627</v>
      </c>
    </row>
    <row r="121" spans="1:44">
      <c r="A121">
        <v>42510</v>
      </c>
      <c r="B121" t="s">
        <v>18</v>
      </c>
      <c r="C121" t="s">
        <v>19</v>
      </c>
      <c r="D121">
        <v>540480</v>
      </c>
      <c r="E121">
        <v>1.3</v>
      </c>
      <c r="F121">
        <v>1.4433879999999999</v>
      </c>
      <c r="G121">
        <v>0.14338799999999999</v>
      </c>
      <c r="H121">
        <v>143.38800000000001</v>
      </c>
      <c r="M121" s="2">
        <v>48712</v>
      </c>
      <c r="N121" s="2" t="s">
        <v>50</v>
      </c>
      <c r="O121" s="2" t="s">
        <v>22</v>
      </c>
      <c r="P121" s="2">
        <v>162986</v>
      </c>
      <c r="Q121" s="2">
        <v>1.419999</v>
      </c>
      <c r="R121" s="2">
        <v>1.533269</v>
      </c>
      <c r="S121" s="2">
        <v>0.11327</v>
      </c>
      <c r="T121" s="2">
        <v>113.27</v>
      </c>
      <c r="Y121">
        <v>57461</v>
      </c>
      <c r="Z121" t="s">
        <v>45</v>
      </c>
      <c r="AA121" t="s">
        <v>48</v>
      </c>
      <c r="AB121">
        <v>34502</v>
      </c>
      <c r="AC121">
        <v>2.0049579999999998</v>
      </c>
      <c r="AD121">
        <v>2.1446269999999998</v>
      </c>
      <c r="AE121">
        <v>0.13966899999999999</v>
      </c>
      <c r="AF121">
        <v>139.66900000000001</v>
      </c>
      <c r="AK121">
        <v>59100</v>
      </c>
      <c r="AL121" t="s">
        <v>16</v>
      </c>
      <c r="AM121" t="s">
        <v>11</v>
      </c>
      <c r="AN121">
        <v>22238</v>
      </c>
      <c r="AO121">
        <v>1.5037400000000001</v>
      </c>
      <c r="AP121">
        <v>1.600622</v>
      </c>
      <c r="AQ121">
        <v>9.6881999999999899E-2</v>
      </c>
      <c r="AR121">
        <v>96.881999999999906</v>
      </c>
    </row>
    <row r="122" spans="1:44">
      <c r="A122">
        <v>43457</v>
      </c>
      <c r="B122" t="s">
        <v>18</v>
      </c>
      <c r="C122" t="s">
        <v>22</v>
      </c>
      <c r="D122">
        <v>535954</v>
      </c>
      <c r="E122">
        <v>1.419999</v>
      </c>
      <c r="F122">
        <v>1.5870169999999999</v>
      </c>
      <c r="G122">
        <v>0.167017999999999</v>
      </c>
      <c r="H122">
        <v>167.01799999999901</v>
      </c>
      <c r="M122" s="2">
        <v>41933</v>
      </c>
      <c r="N122" s="2" t="s">
        <v>7</v>
      </c>
      <c r="O122" s="2" t="s">
        <v>22</v>
      </c>
      <c r="P122" s="2">
        <v>65100</v>
      </c>
      <c r="Q122" s="2">
        <v>1.7022660000000001</v>
      </c>
      <c r="R122" s="2">
        <v>1.81572</v>
      </c>
      <c r="S122" s="2">
        <v>0.113454</v>
      </c>
      <c r="T122" s="2">
        <v>113.45399999999999</v>
      </c>
      <c r="Y122">
        <v>56072</v>
      </c>
      <c r="Z122" t="s">
        <v>52</v>
      </c>
      <c r="AA122" t="s">
        <v>46</v>
      </c>
      <c r="AB122">
        <v>74608</v>
      </c>
      <c r="AC122">
        <v>1.5026329999999899</v>
      </c>
      <c r="AD122">
        <v>1.604627</v>
      </c>
      <c r="AE122">
        <v>0.101994</v>
      </c>
      <c r="AF122">
        <v>101.994</v>
      </c>
      <c r="AK122">
        <v>55438</v>
      </c>
      <c r="AL122" t="s">
        <v>16</v>
      </c>
      <c r="AM122" t="s">
        <v>46</v>
      </c>
      <c r="AN122">
        <v>110826</v>
      </c>
      <c r="AO122">
        <v>2</v>
      </c>
      <c r="AP122">
        <v>2.100622</v>
      </c>
      <c r="AQ122">
        <v>0.100621999999999</v>
      </c>
      <c r="AR122">
        <v>100.62199999999901</v>
      </c>
    </row>
    <row r="123" spans="1:44">
      <c r="A123">
        <v>44178</v>
      </c>
      <c r="B123" t="s">
        <v>18</v>
      </c>
      <c r="C123" t="s">
        <v>26</v>
      </c>
      <c r="D123">
        <v>538434</v>
      </c>
      <c r="E123">
        <v>2.2099989999999998</v>
      </c>
      <c r="F123">
        <v>2.3713649999999999</v>
      </c>
      <c r="G123">
        <v>0.16136600000000001</v>
      </c>
      <c r="H123">
        <v>161.36600000000001</v>
      </c>
      <c r="M123" s="2">
        <v>60671</v>
      </c>
      <c r="N123" s="2" t="s">
        <v>49</v>
      </c>
      <c r="O123" s="2" t="s">
        <v>23</v>
      </c>
      <c r="P123" s="2">
        <v>124010</v>
      </c>
      <c r="Q123" s="2">
        <v>1.419999</v>
      </c>
      <c r="R123" s="2">
        <v>1.5335399999999999</v>
      </c>
      <c r="S123" s="2">
        <v>0.113541</v>
      </c>
      <c r="T123" s="2">
        <v>113.541</v>
      </c>
      <c r="Y123">
        <v>38518</v>
      </c>
      <c r="Z123" t="s">
        <v>52</v>
      </c>
      <c r="AA123" t="s">
        <v>47</v>
      </c>
      <c r="AB123">
        <v>50142</v>
      </c>
      <c r="AC123">
        <v>1.5037689999999999</v>
      </c>
      <c r="AD123">
        <v>1.608622</v>
      </c>
      <c r="AE123">
        <v>0.104852999999999</v>
      </c>
      <c r="AF123">
        <v>104.852999999999</v>
      </c>
      <c r="AK123">
        <v>50989</v>
      </c>
      <c r="AL123" t="s">
        <v>16</v>
      </c>
      <c r="AM123" t="s">
        <v>11</v>
      </c>
      <c r="AN123">
        <v>23802</v>
      </c>
      <c r="AO123">
        <v>2.0037400000000001</v>
      </c>
      <c r="AP123">
        <v>2.1006269999999998</v>
      </c>
      <c r="AQ123">
        <v>9.6886999999999696E-2</v>
      </c>
      <c r="AR123">
        <v>96.886999999999702</v>
      </c>
    </row>
    <row r="124" spans="1:44">
      <c r="A124">
        <v>42220</v>
      </c>
      <c r="B124" t="s">
        <v>18</v>
      </c>
      <c r="C124" t="s">
        <v>8</v>
      </c>
      <c r="D124">
        <v>539688</v>
      </c>
      <c r="E124">
        <v>2.290222</v>
      </c>
      <c r="F124">
        <v>2.6430169999999999</v>
      </c>
      <c r="G124">
        <v>0.35279499999999903</v>
      </c>
      <c r="H124">
        <v>352.79499999999899</v>
      </c>
      <c r="M124" s="2">
        <v>56573</v>
      </c>
      <c r="N124" s="2" t="s">
        <v>62</v>
      </c>
      <c r="O124" s="2" t="s">
        <v>22</v>
      </c>
      <c r="P124" s="2">
        <v>283206</v>
      </c>
      <c r="Q124" s="2">
        <v>1.492472</v>
      </c>
      <c r="R124" s="2">
        <v>1.6060179999999999</v>
      </c>
      <c r="S124" s="2">
        <v>0.11354599999999999</v>
      </c>
      <c r="T124" s="2">
        <v>113.54600000000001</v>
      </c>
      <c r="Y124">
        <v>58541</v>
      </c>
      <c r="Z124" t="s">
        <v>52</v>
      </c>
      <c r="AA124" t="s">
        <v>48</v>
      </c>
      <c r="AB124">
        <v>289080</v>
      </c>
      <c r="AC124">
        <v>1.504958</v>
      </c>
      <c r="AD124">
        <v>1.604617</v>
      </c>
      <c r="AE124">
        <v>9.96589999999999E-2</v>
      </c>
      <c r="AF124">
        <v>99.658999999999907</v>
      </c>
      <c r="AK124">
        <v>60297</v>
      </c>
      <c r="AL124" t="s">
        <v>45</v>
      </c>
      <c r="AM124" t="s">
        <v>46</v>
      </c>
      <c r="AN124">
        <v>48076</v>
      </c>
      <c r="AO124">
        <v>1.5026329999999899</v>
      </c>
      <c r="AP124">
        <v>1.600622</v>
      </c>
      <c r="AQ124">
        <v>9.7989000000000104E-2</v>
      </c>
      <c r="AR124">
        <v>97.989000000000104</v>
      </c>
    </row>
    <row r="125" spans="1:44">
      <c r="A125">
        <v>42514</v>
      </c>
      <c r="B125" t="s">
        <v>18</v>
      </c>
      <c r="C125" t="s">
        <v>19</v>
      </c>
      <c r="D125">
        <v>537194</v>
      </c>
      <c r="E125">
        <v>2.3599990000000002</v>
      </c>
      <c r="F125">
        <v>2.5310169999999999</v>
      </c>
      <c r="G125">
        <v>0.171017999999999</v>
      </c>
      <c r="H125">
        <v>171.01799999999901</v>
      </c>
      <c r="M125" s="2">
        <v>42362</v>
      </c>
      <c r="N125" s="2" t="s">
        <v>15</v>
      </c>
      <c r="O125" s="2" t="s">
        <v>63</v>
      </c>
      <c r="P125" s="2">
        <v>111586</v>
      </c>
      <c r="Q125" s="2">
        <v>1.7024950000000001</v>
      </c>
      <c r="R125" s="2">
        <v>1.8160419999999999</v>
      </c>
      <c r="S125" s="2">
        <v>0.113547</v>
      </c>
      <c r="T125" s="2">
        <v>113.547</v>
      </c>
      <c r="Y125">
        <v>34372</v>
      </c>
      <c r="Z125" t="s">
        <v>52</v>
      </c>
      <c r="AA125" t="s">
        <v>46</v>
      </c>
      <c r="AB125">
        <v>74546</v>
      </c>
      <c r="AC125">
        <v>2.0026329999999999</v>
      </c>
      <c r="AD125">
        <v>2.104622</v>
      </c>
      <c r="AE125">
        <v>0.101989</v>
      </c>
      <c r="AF125">
        <v>101.989</v>
      </c>
      <c r="AK125">
        <v>44623</v>
      </c>
      <c r="AL125" t="s">
        <v>45</v>
      </c>
      <c r="AM125" t="s">
        <v>47</v>
      </c>
      <c r="AN125">
        <v>39442</v>
      </c>
      <c r="AO125">
        <v>1.5037689999999999</v>
      </c>
      <c r="AP125">
        <v>1.604622</v>
      </c>
      <c r="AQ125">
        <v>0.100852999999999</v>
      </c>
      <c r="AR125">
        <v>100.852999999999</v>
      </c>
    </row>
    <row r="126" spans="1:44">
      <c r="A126">
        <v>44181</v>
      </c>
      <c r="B126" t="s">
        <v>18</v>
      </c>
      <c r="C126" t="s">
        <v>26</v>
      </c>
      <c r="D126">
        <v>535954</v>
      </c>
      <c r="E126">
        <v>2.4799989999999998</v>
      </c>
      <c r="F126">
        <v>2.6550189999999998</v>
      </c>
      <c r="G126">
        <v>0.17502000000000001</v>
      </c>
      <c r="H126">
        <v>175.02</v>
      </c>
      <c r="M126" s="2">
        <v>42952</v>
      </c>
      <c r="N126" s="2" t="s">
        <v>23</v>
      </c>
      <c r="O126" s="2" t="s">
        <v>46</v>
      </c>
      <c r="P126" s="2">
        <v>80430</v>
      </c>
      <c r="Q126" s="2">
        <v>1.702256</v>
      </c>
      <c r="R126" s="2">
        <v>1.815898</v>
      </c>
      <c r="S126" s="2">
        <v>0.11364200000000001</v>
      </c>
      <c r="T126" s="2">
        <v>113.642</v>
      </c>
      <c r="Y126">
        <v>53704</v>
      </c>
      <c r="Z126" t="s">
        <v>52</v>
      </c>
      <c r="AA126" t="s">
        <v>47</v>
      </c>
      <c r="AB126">
        <v>50142</v>
      </c>
      <c r="AC126">
        <v>2.0037690000000001</v>
      </c>
      <c r="AD126">
        <v>2.108622</v>
      </c>
      <c r="AE126">
        <v>0.104852999999999</v>
      </c>
      <c r="AF126">
        <v>104.852999999999</v>
      </c>
      <c r="AK126">
        <v>34942</v>
      </c>
      <c r="AL126" t="s">
        <v>45</v>
      </c>
      <c r="AM126" t="s">
        <v>46</v>
      </c>
      <c r="AN126">
        <v>48076</v>
      </c>
      <c r="AO126">
        <v>2.0026329999999999</v>
      </c>
      <c r="AP126">
        <v>2.1006170000000002</v>
      </c>
      <c r="AQ126">
        <v>9.7984000000000293E-2</v>
      </c>
      <c r="AR126">
        <v>97.984000000000293</v>
      </c>
    </row>
    <row r="127" spans="1:44">
      <c r="A127">
        <v>42223</v>
      </c>
      <c r="B127" t="s">
        <v>18</v>
      </c>
      <c r="C127" t="s">
        <v>8</v>
      </c>
      <c r="D127">
        <v>537814</v>
      </c>
      <c r="E127">
        <v>2.81</v>
      </c>
      <c r="F127">
        <v>2.975314</v>
      </c>
      <c r="G127">
        <v>0.16531399999999899</v>
      </c>
      <c r="H127">
        <v>165.313999999999</v>
      </c>
      <c r="M127" s="2">
        <v>59924</v>
      </c>
      <c r="N127" s="2" t="s">
        <v>51</v>
      </c>
      <c r="O127" s="2" t="s">
        <v>22</v>
      </c>
      <c r="P127" s="2">
        <v>108480</v>
      </c>
      <c r="Q127" s="2">
        <v>1.179999</v>
      </c>
      <c r="R127" s="2">
        <v>1.293649</v>
      </c>
      <c r="S127" s="2">
        <v>0.11365</v>
      </c>
      <c r="T127" s="2">
        <v>113.65</v>
      </c>
      <c r="Y127">
        <v>39869</v>
      </c>
      <c r="Z127" t="s">
        <v>52</v>
      </c>
      <c r="AA127" t="s">
        <v>48</v>
      </c>
      <c r="AB127">
        <v>289500</v>
      </c>
      <c r="AC127">
        <v>2.0049579999999998</v>
      </c>
      <c r="AD127">
        <v>2.144622</v>
      </c>
      <c r="AE127">
        <v>0.13966400000000001</v>
      </c>
      <c r="AF127">
        <v>139.66399999999999</v>
      </c>
      <c r="AK127">
        <v>38860</v>
      </c>
      <c r="AL127" t="s">
        <v>45</v>
      </c>
      <c r="AM127" t="s">
        <v>47</v>
      </c>
      <c r="AN127">
        <v>33186</v>
      </c>
      <c r="AO127">
        <v>2.0037690000000001</v>
      </c>
      <c r="AP127">
        <v>2.1046269999999998</v>
      </c>
      <c r="AQ127">
        <v>0.100857999999999</v>
      </c>
      <c r="AR127">
        <v>100.857999999999</v>
      </c>
    </row>
    <row r="128" spans="1:44">
      <c r="A128">
        <v>49594</v>
      </c>
      <c r="B128" t="s">
        <v>16</v>
      </c>
      <c r="C128" t="s">
        <v>23</v>
      </c>
      <c r="D128">
        <v>540480</v>
      </c>
      <c r="E128">
        <v>1.3</v>
      </c>
      <c r="F128">
        <v>1.439046</v>
      </c>
      <c r="G128">
        <v>0.139046</v>
      </c>
      <c r="H128">
        <v>139.04599999999999</v>
      </c>
      <c r="M128" s="2">
        <v>48669</v>
      </c>
      <c r="N128" s="2" t="s">
        <v>63</v>
      </c>
      <c r="O128" s="2" t="s">
        <v>51</v>
      </c>
      <c r="P128" s="2">
        <v>136460</v>
      </c>
      <c r="Q128" s="2">
        <v>1.179999</v>
      </c>
      <c r="R128" s="2">
        <v>1.293649</v>
      </c>
      <c r="S128" s="2">
        <v>0.11365</v>
      </c>
      <c r="T128" s="2">
        <v>113.65</v>
      </c>
      <c r="Y128">
        <v>55434</v>
      </c>
      <c r="Z128" t="s">
        <v>16</v>
      </c>
      <c r="AA128" t="s">
        <v>46</v>
      </c>
      <c r="AB128">
        <v>137158</v>
      </c>
      <c r="AC128">
        <v>1.5</v>
      </c>
      <c r="AD128">
        <v>1.604627</v>
      </c>
      <c r="AE128">
        <v>0.104627</v>
      </c>
      <c r="AF128">
        <v>104.627</v>
      </c>
      <c r="AK128">
        <v>37198</v>
      </c>
      <c r="AL128" t="s">
        <v>52</v>
      </c>
      <c r="AM128" t="s">
        <v>46</v>
      </c>
      <c r="AN128">
        <v>57838</v>
      </c>
      <c r="AO128">
        <v>1.5026329999999899</v>
      </c>
      <c r="AP128">
        <v>1.600617</v>
      </c>
      <c r="AQ128">
        <v>9.7984000000000002E-2</v>
      </c>
      <c r="AR128">
        <v>97.983999999999995</v>
      </c>
    </row>
    <row r="129" spans="1:44">
      <c r="A129">
        <v>35835</v>
      </c>
      <c r="B129" t="s">
        <v>16</v>
      </c>
      <c r="C129" t="s">
        <v>25</v>
      </c>
      <c r="D129">
        <v>535954</v>
      </c>
      <c r="E129">
        <v>1.419999</v>
      </c>
      <c r="F129">
        <v>1.5870169999999999</v>
      </c>
      <c r="G129">
        <v>0.167017999999999</v>
      </c>
      <c r="H129">
        <v>167.01799999999901</v>
      </c>
      <c r="M129" s="2">
        <v>34366</v>
      </c>
      <c r="N129" s="2" t="s">
        <v>69</v>
      </c>
      <c r="O129" s="2" t="s">
        <v>50</v>
      </c>
      <c r="P129" s="2">
        <v>84998</v>
      </c>
      <c r="Q129" s="2">
        <v>1.3722430000000001</v>
      </c>
      <c r="R129" s="2">
        <v>1.485922</v>
      </c>
      <c r="S129" s="2">
        <v>0.113679</v>
      </c>
      <c r="T129" s="2">
        <v>113.679</v>
      </c>
      <c r="Y129">
        <v>53456</v>
      </c>
      <c r="Z129" t="s">
        <v>16</v>
      </c>
      <c r="AA129" t="s">
        <v>48</v>
      </c>
      <c r="AB129">
        <v>97142</v>
      </c>
      <c r="AC129">
        <v>1.5000169999999999</v>
      </c>
      <c r="AD129">
        <v>1.628617</v>
      </c>
      <c r="AE129">
        <v>0.12859999999999899</v>
      </c>
      <c r="AF129">
        <v>128.599999999999</v>
      </c>
      <c r="AK129">
        <v>57518</v>
      </c>
      <c r="AL129" t="s">
        <v>52</v>
      </c>
      <c r="AM129" t="s">
        <v>47</v>
      </c>
      <c r="AN129">
        <v>83620</v>
      </c>
      <c r="AO129">
        <v>1.5037689999999999</v>
      </c>
      <c r="AP129">
        <v>1.6046320000000001</v>
      </c>
      <c r="AQ129">
        <v>0.100862999999999</v>
      </c>
      <c r="AR129">
        <v>100.862999999999</v>
      </c>
    </row>
    <row r="130" spans="1:44">
      <c r="A130">
        <v>50460</v>
      </c>
      <c r="B130" t="s">
        <v>16</v>
      </c>
      <c r="C130" t="s">
        <v>20</v>
      </c>
      <c r="D130">
        <v>538434</v>
      </c>
      <c r="E130">
        <v>2.2099989999999998</v>
      </c>
      <c r="F130">
        <v>2.37917299999999</v>
      </c>
      <c r="G130">
        <v>0.16917399999999899</v>
      </c>
      <c r="H130">
        <v>169.17399999999901</v>
      </c>
      <c r="M130" s="2">
        <v>53008</v>
      </c>
      <c r="N130" s="2" t="s">
        <v>51</v>
      </c>
      <c r="O130" s="2" t="s">
        <v>24</v>
      </c>
      <c r="P130" s="2">
        <v>129198</v>
      </c>
      <c r="Q130" s="2">
        <v>1.419999</v>
      </c>
      <c r="R130" s="2">
        <v>1.5336920000000001</v>
      </c>
      <c r="S130" s="2">
        <v>0.113693</v>
      </c>
      <c r="T130" s="2">
        <v>113.693</v>
      </c>
      <c r="Y130">
        <v>60860</v>
      </c>
      <c r="Z130" t="s">
        <v>16</v>
      </c>
      <c r="AA130" t="s">
        <v>49</v>
      </c>
      <c r="AB130">
        <v>17546</v>
      </c>
      <c r="AC130">
        <v>1.5056689999999999</v>
      </c>
      <c r="AD130">
        <v>1.608627</v>
      </c>
      <c r="AE130">
        <v>0.10295799999999899</v>
      </c>
      <c r="AF130">
        <v>102.957999999999</v>
      </c>
      <c r="AK130">
        <v>49144</v>
      </c>
      <c r="AL130" t="s">
        <v>52</v>
      </c>
      <c r="AM130" t="s">
        <v>46</v>
      </c>
      <c r="AN130">
        <v>60842</v>
      </c>
      <c r="AO130">
        <v>2.0026329999999999</v>
      </c>
      <c r="AP130">
        <v>2.0618660000000002</v>
      </c>
      <c r="AQ130">
        <v>5.9233000000000299E-2</v>
      </c>
      <c r="AR130">
        <v>59.233000000000303</v>
      </c>
    </row>
    <row r="131" spans="1:44">
      <c r="A131">
        <v>34257</v>
      </c>
      <c r="B131" t="s">
        <v>16</v>
      </c>
      <c r="C131" t="s">
        <v>12</v>
      </c>
      <c r="D131">
        <v>541622</v>
      </c>
      <c r="E131">
        <v>2.2900260000000001</v>
      </c>
      <c r="F131">
        <v>2.609893</v>
      </c>
      <c r="G131">
        <v>0.31986699999999901</v>
      </c>
      <c r="H131">
        <v>319.866999999999</v>
      </c>
      <c r="M131" s="2">
        <v>52832</v>
      </c>
      <c r="N131" s="2" t="s">
        <v>70</v>
      </c>
      <c r="O131" s="2" t="s">
        <v>49</v>
      </c>
      <c r="P131" s="2">
        <v>147532</v>
      </c>
      <c r="Q131" s="2">
        <v>1.08</v>
      </c>
      <c r="R131" s="2">
        <v>1.1937660000000001</v>
      </c>
      <c r="S131" s="2">
        <v>0.11376600000000001</v>
      </c>
      <c r="T131" s="2">
        <v>113.76600000000001</v>
      </c>
      <c r="Y131">
        <v>55196</v>
      </c>
      <c r="Z131" t="s">
        <v>16</v>
      </c>
      <c r="AA131" t="s">
        <v>50</v>
      </c>
      <c r="AB131">
        <v>37878</v>
      </c>
      <c r="AC131">
        <v>1.5082979999999999</v>
      </c>
      <c r="AD131">
        <v>1.628622</v>
      </c>
      <c r="AE131">
        <v>0.120324</v>
      </c>
      <c r="AF131">
        <v>120.324</v>
      </c>
      <c r="AK131">
        <v>48145</v>
      </c>
      <c r="AL131" t="s">
        <v>52</v>
      </c>
      <c r="AM131" t="s">
        <v>47</v>
      </c>
      <c r="AN131">
        <v>57652</v>
      </c>
      <c r="AO131">
        <v>2.0037690000000001</v>
      </c>
      <c r="AP131">
        <v>2.1046269999999998</v>
      </c>
      <c r="AQ131">
        <v>0.100857999999999</v>
      </c>
      <c r="AR131">
        <v>100.857999999999</v>
      </c>
    </row>
    <row r="132" spans="1:44">
      <c r="A132">
        <v>38678</v>
      </c>
      <c r="B132" t="s">
        <v>16</v>
      </c>
      <c r="C132" t="s">
        <v>8</v>
      </c>
      <c r="D132">
        <v>535954</v>
      </c>
      <c r="E132">
        <v>2.3599990000000002</v>
      </c>
      <c r="F132">
        <v>2.535825</v>
      </c>
      <c r="G132">
        <v>0.17582599999999901</v>
      </c>
      <c r="H132">
        <v>175.825999999999</v>
      </c>
      <c r="M132" s="2">
        <v>56117</v>
      </c>
      <c r="N132" s="2" t="s">
        <v>68</v>
      </c>
      <c r="O132" s="2" t="s">
        <v>62</v>
      </c>
      <c r="P132" s="2">
        <v>152884</v>
      </c>
      <c r="Q132" s="2">
        <v>1.7022550000000001</v>
      </c>
      <c r="R132" s="2">
        <v>1.816047</v>
      </c>
      <c r="S132" s="2">
        <v>0.113792</v>
      </c>
      <c r="T132" s="2">
        <v>113.792</v>
      </c>
      <c r="Y132">
        <v>37084</v>
      </c>
      <c r="Z132" t="s">
        <v>16</v>
      </c>
      <c r="AA132" t="s">
        <v>47</v>
      </c>
      <c r="AB132">
        <v>91478</v>
      </c>
      <c r="AC132">
        <v>2.0000049999999998</v>
      </c>
      <c r="AD132">
        <v>2.1086269999999998</v>
      </c>
      <c r="AE132">
        <v>0.108622</v>
      </c>
      <c r="AF132">
        <v>108.622</v>
      </c>
      <c r="AK132">
        <v>45654</v>
      </c>
      <c r="AL132" t="s">
        <v>53</v>
      </c>
      <c r="AM132" t="s">
        <v>46</v>
      </c>
      <c r="AN132">
        <v>70102</v>
      </c>
      <c r="AO132">
        <v>1.5026329999999899</v>
      </c>
      <c r="AP132">
        <v>1.5618570000000001</v>
      </c>
      <c r="AQ132">
        <v>5.9224000000000103E-2</v>
      </c>
      <c r="AR132">
        <v>59.224000000000103</v>
      </c>
    </row>
    <row r="133" spans="1:44">
      <c r="A133">
        <v>35839</v>
      </c>
      <c r="B133" t="s">
        <v>16</v>
      </c>
      <c r="C133" t="s">
        <v>25</v>
      </c>
      <c r="D133">
        <v>535954</v>
      </c>
      <c r="E133">
        <v>2.4800179999999998</v>
      </c>
      <c r="F133">
        <v>2.65502199999999</v>
      </c>
      <c r="G133">
        <v>0.17500399999999899</v>
      </c>
      <c r="H133">
        <v>175.003999999999</v>
      </c>
      <c r="M133" s="2">
        <v>45527</v>
      </c>
      <c r="N133" s="2" t="s">
        <v>65</v>
      </c>
      <c r="O133" s="2" t="s">
        <v>66</v>
      </c>
      <c r="P133" s="2">
        <v>158132</v>
      </c>
      <c r="Q133" s="2">
        <v>1.0932200000000001</v>
      </c>
      <c r="R133" s="2">
        <v>1.207017</v>
      </c>
      <c r="S133" s="2">
        <v>0.113797</v>
      </c>
      <c r="T133" s="2">
        <v>113.797</v>
      </c>
      <c r="Y133">
        <v>53460</v>
      </c>
      <c r="Z133" t="s">
        <v>16</v>
      </c>
      <c r="AA133" t="s">
        <v>48</v>
      </c>
      <c r="AB133">
        <v>129552</v>
      </c>
      <c r="AC133">
        <v>2.0000170000000002</v>
      </c>
      <c r="AD133">
        <v>2.1446320000000001</v>
      </c>
      <c r="AE133">
        <v>0.14461499999999899</v>
      </c>
      <c r="AF133">
        <v>144.61499999999899</v>
      </c>
      <c r="AK133">
        <v>51669</v>
      </c>
      <c r="AL133" t="s">
        <v>53</v>
      </c>
      <c r="AM133" t="s">
        <v>47</v>
      </c>
      <c r="AN133">
        <v>43824</v>
      </c>
      <c r="AO133">
        <v>1.5037689999999999</v>
      </c>
      <c r="AP133">
        <v>1.604622</v>
      </c>
      <c r="AQ133">
        <v>0.100852999999999</v>
      </c>
      <c r="AR133">
        <v>100.852999999999</v>
      </c>
    </row>
    <row r="134" spans="1:44">
      <c r="A134">
        <v>50464</v>
      </c>
      <c r="B134" t="s">
        <v>16</v>
      </c>
      <c r="C134" t="s">
        <v>20</v>
      </c>
      <c r="D134">
        <v>537814</v>
      </c>
      <c r="E134">
        <v>2.81</v>
      </c>
      <c r="F134">
        <v>2.9750209999999999</v>
      </c>
      <c r="G134">
        <v>0.165020999999999</v>
      </c>
      <c r="H134">
        <v>165.02099999999899</v>
      </c>
      <c r="M134" s="2">
        <v>41638</v>
      </c>
      <c r="N134" s="2" t="s">
        <v>67</v>
      </c>
      <c r="O134" s="2" t="s">
        <v>15</v>
      </c>
      <c r="P134" s="2">
        <v>112242</v>
      </c>
      <c r="Q134" s="2">
        <v>1.179999</v>
      </c>
      <c r="R134" s="2">
        <v>1.2938289999999999</v>
      </c>
      <c r="S134" s="2">
        <v>0.11383</v>
      </c>
      <c r="T134" s="2">
        <v>113.83</v>
      </c>
      <c r="Y134">
        <v>37298</v>
      </c>
      <c r="Z134" t="s">
        <v>16</v>
      </c>
      <c r="AA134" t="s">
        <v>49</v>
      </c>
      <c r="AB134">
        <v>103270</v>
      </c>
      <c r="AC134">
        <v>2.0056690000000001</v>
      </c>
      <c r="AD134">
        <v>2.108622</v>
      </c>
      <c r="AE134">
        <v>0.102952999999999</v>
      </c>
      <c r="AF134">
        <v>102.95299999999899</v>
      </c>
      <c r="AK134">
        <v>57695</v>
      </c>
      <c r="AL134" t="s">
        <v>53</v>
      </c>
      <c r="AM134" t="s">
        <v>46</v>
      </c>
      <c r="AN134">
        <v>70102</v>
      </c>
      <c r="AO134">
        <v>2.0026329999999999</v>
      </c>
      <c r="AP134">
        <v>2.0618569999999998</v>
      </c>
      <c r="AQ134">
        <v>5.9223999999999902E-2</v>
      </c>
      <c r="AR134">
        <v>59.223999999999897</v>
      </c>
    </row>
    <row r="135" spans="1:44">
      <c r="A135">
        <v>59081</v>
      </c>
      <c r="B135" t="s">
        <v>26</v>
      </c>
      <c r="C135" t="s">
        <v>8</v>
      </c>
      <c r="D135">
        <v>540480</v>
      </c>
      <c r="E135">
        <v>1.3</v>
      </c>
      <c r="F135">
        <v>1.4470529999999999</v>
      </c>
      <c r="G135">
        <v>0.14705299999999899</v>
      </c>
      <c r="H135">
        <v>147.052999999999</v>
      </c>
      <c r="M135" s="2">
        <v>58351</v>
      </c>
      <c r="N135" s="2" t="s">
        <v>7</v>
      </c>
      <c r="O135" s="2" t="s">
        <v>50</v>
      </c>
      <c r="P135" s="2">
        <v>313522</v>
      </c>
      <c r="Q135" s="2">
        <v>1.4922329999999999</v>
      </c>
      <c r="R135" s="2">
        <v>1.6060669999999999</v>
      </c>
      <c r="S135" s="2">
        <v>0.113834</v>
      </c>
      <c r="T135" s="2">
        <v>113.834</v>
      </c>
      <c r="Y135">
        <v>60196</v>
      </c>
      <c r="Z135" t="s">
        <v>16</v>
      </c>
      <c r="AA135" t="s">
        <v>50</v>
      </c>
      <c r="AB135">
        <v>37878</v>
      </c>
      <c r="AC135">
        <v>2.0082979999999999</v>
      </c>
      <c r="AD135">
        <v>2.1446269999999998</v>
      </c>
      <c r="AE135">
        <v>0.13632899999999901</v>
      </c>
      <c r="AF135">
        <v>136.32899999999901</v>
      </c>
      <c r="AK135">
        <v>54586</v>
      </c>
      <c r="AL135" t="s">
        <v>53</v>
      </c>
      <c r="AM135" t="s">
        <v>47</v>
      </c>
      <c r="AN135">
        <v>15982</v>
      </c>
      <c r="AO135">
        <v>2.0037690000000001</v>
      </c>
      <c r="AP135">
        <v>2.104622</v>
      </c>
      <c r="AQ135">
        <v>0.100852999999999</v>
      </c>
      <c r="AR135">
        <v>100.852999999999</v>
      </c>
    </row>
    <row r="136" spans="1:44">
      <c r="A136">
        <v>59565</v>
      </c>
      <c r="B136" t="s">
        <v>26</v>
      </c>
      <c r="C136" t="s">
        <v>20</v>
      </c>
      <c r="D136">
        <v>535954</v>
      </c>
      <c r="E136">
        <v>1.419999</v>
      </c>
      <c r="F136">
        <v>1.5910169999999999</v>
      </c>
      <c r="G136">
        <v>0.171017999999999</v>
      </c>
      <c r="H136">
        <v>171.01799999999901</v>
      </c>
      <c r="M136" s="2">
        <v>35143</v>
      </c>
      <c r="N136" s="2" t="s">
        <v>26</v>
      </c>
      <c r="O136" s="2" t="s">
        <v>62</v>
      </c>
      <c r="P136" s="2">
        <v>136584</v>
      </c>
      <c r="Q136" s="2">
        <v>1.419999</v>
      </c>
      <c r="R136" s="2">
        <v>1.533863</v>
      </c>
      <c r="S136" s="2">
        <v>0.11386400000000001</v>
      </c>
      <c r="T136" s="2">
        <v>113.864</v>
      </c>
      <c r="Y136">
        <v>32847</v>
      </c>
      <c r="Z136" t="s">
        <v>45</v>
      </c>
      <c r="AA136" t="s">
        <v>46</v>
      </c>
      <c r="AB136">
        <v>72982</v>
      </c>
      <c r="AC136">
        <v>1.5026329999999899</v>
      </c>
      <c r="AD136">
        <v>1.604622</v>
      </c>
      <c r="AE136">
        <v>0.101989</v>
      </c>
      <c r="AF136">
        <v>101.989</v>
      </c>
      <c r="AK136">
        <v>55434</v>
      </c>
      <c r="AL136" t="s">
        <v>16</v>
      </c>
      <c r="AM136" t="s">
        <v>46</v>
      </c>
      <c r="AN136">
        <v>111012</v>
      </c>
      <c r="AO136">
        <v>1.5</v>
      </c>
      <c r="AP136">
        <v>1.600627</v>
      </c>
      <c r="AQ136">
        <v>0.10062699999999999</v>
      </c>
      <c r="AR136">
        <v>100.627</v>
      </c>
    </row>
    <row r="137" spans="1:44">
      <c r="A137">
        <v>42840</v>
      </c>
      <c r="B137" t="s">
        <v>26</v>
      </c>
      <c r="C137" t="s">
        <v>12</v>
      </c>
      <c r="D137">
        <v>538434</v>
      </c>
      <c r="E137">
        <v>2.2099989999999998</v>
      </c>
      <c r="F137">
        <v>2.3712580000000001</v>
      </c>
      <c r="G137">
        <v>0.16125900000000001</v>
      </c>
      <c r="H137">
        <v>161.25899999999999</v>
      </c>
      <c r="M137" s="2">
        <v>41933</v>
      </c>
      <c r="N137" s="2" t="s">
        <v>7</v>
      </c>
      <c r="O137" s="2" t="s">
        <v>60</v>
      </c>
      <c r="P137" s="2">
        <v>117146</v>
      </c>
      <c r="Q137" s="2">
        <v>1.3722589999999999</v>
      </c>
      <c r="R137" s="2">
        <v>1.4861880000000001</v>
      </c>
      <c r="S137" s="2">
        <v>0.113929</v>
      </c>
      <c r="T137" s="2">
        <v>113.929</v>
      </c>
      <c r="Y137">
        <v>36861</v>
      </c>
      <c r="Z137" t="s">
        <v>45</v>
      </c>
      <c r="AA137" t="s">
        <v>47</v>
      </c>
      <c r="AB137">
        <v>136610</v>
      </c>
      <c r="AC137">
        <v>1.5037689999999999</v>
      </c>
      <c r="AD137">
        <v>1.5846169999999999</v>
      </c>
      <c r="AE137">
        <v>8.0848000000000003E-2</v>
      </c>
      <c r="AF137">
        <v>80.847999999999999</v>
      </c>
      <c r="AK137">
        <v>59100</v>
      </c>
      <c r="AL137" t="s">
        <v>16</v>
      </c>
      <c r="AM137" t="s">
        <v>11</v>
      </c>
      <c r="AN137">
        <v>22238</v>
      </c>
      <c r="AO137">
        <v>1.5037400000000001</v>
      </c>
      <c r="AP137">
        <v>1.600622</v>
      </c>
      <c r="AQ137">
        <v>9.6881999999999899E-2</v>
      </c>
      <c r="AR137">
        <v>96.881999999999906</v>
      </c>
    </row>
    <row r="138" spans="1:44">
      <c r="A138">
        <v>42414</v>
      </c>
      <c r="B138" t="s">
        <v>26</v>
      </c>
      <c r="C138" t="s">
        <v>19</v>
      </c>
      <c r="D138">
        <v>541746</v>
      </c>
      <c r="E138">
        <v>2.29015699999999</v>
      </c>
      <c r="F138">
        <v>2.6101960000000002</v>
      </c>
      <c r="G138">
        <v>0.32003900000000002</v>
      </c>
      <c r="H138">
        <v>320.03899999999999</v>
      </c>
      <c r="M138" s="2">
        <v>33546</v>
      </c>
      <c r="N138" s="2" t="s">
        <v>16</v>
      </c>
      <c r="O138" s="2" t="s">
        <v>65</v>
      </c>
      <c r="P138" s="2">
        <v>100266</v>
      </c>
      <c r="Q138" s="2">
        <v>1.7024710000000001</v>
      </c>
      <c r="R138" s="2">
        <v>1.8164009999999999</v>
      </c>
      <c r="S138" s="2">
        <v>0.11393</v>
      </c>
      <c r="T138" s="2">
        <v>113.93</v>
      </c>
      <c r="Y138">
        <v>49320</v>
      </c>
      <c r="Z138" t="s">
        <v>45</v>
      </c>
      <c r="AA138" t="s">
        <v>48</v>
      </c>
      <c r="AB138">
        <v>42136</v>
      </c>
      <c r="AC138">
        <v>1.504958</v>
      </c>
      <c r="AD138">
        <v>1.589861</v>
      </c>
      <c r="AE138">
        <v>8.4902999999999895E-2</v>
      </c>
      <c r="AF138">
        <v>84.902999999999906</v>
      </c>
      <c r="AK138">
        <v>55438</v>
      </c>
      <c r="AL138" t="s">
        <v>16</v>
      </c>
      <c r="AM138" t="s">
        <v>46</v>
      </c>
      <c r="AN138">
        <v>110826</v>
      </c>
      <c r="AO138">
        <v>2</v>
      </c>
      <c r="AP138">
        <v>2.100622</v>
      </c>
      <c r="AQ138">
        <v>0.100621999999999</v>
      </c>
      <c r="AR138">
        <v>100.62199999999901</v>
      </c>
    </row>
    <row r="139" spans="1:44">
      <c r="A139">
        <v>49752</v>
      </c>
      <c r="B139" t="s">
        <v>26</v>
      </c>
      <c r="C139" t="s">
        <v>17</v>
      </c>
      <c r="D139">
        <v>540690</v>
      </c>
      <c r="E139">
        <v>2.360395</v>
      </c>
      <c r="F139">
        <v>2.5120239999999998</v>
      </c>
      <c r="G139">
        <v>0.15162900000000001</v>
      </c>
      <c r="H139">
        <v>151.62899999999999</v>
      </c>
      <c r="M139" s="2">
        <v>54464</v>
      </c>
      <c r="N139" s="2" t="s">
        <v>24</v>
      </c>
      <c r="O139" s="2" t="s">
        <v>26</v>
      </c>
      <c r="P139" s="2">
        <v>225200</v>
      </c>
      <c r="Q139" s="2">
        <v>1.0929800000000001</v>
      </c>
      <c r="R139" s="2">
        <v>1.207022</v>
      </c>
      <c r="S139" s="2">
        <v>0.114042</v>
      </c>
      <c r="T139" s="2">
        <v>114.042</v>
      </c>
      <c r="Y139">
        <v>46891</v>
      </c>
      <c r="Z139" t="s">
        <v>45</v>
      </c>
      <c r="AA139" t="s">
        <v>46</v>
      </c>
      <c r="AB139">
        <v>72920</v>
      </c>
      <c r="AC139">
        <v>2.0026329999999999</v>
      </c>
      <c r="AD139">
        <v>2.104622</v>
      </c>
      <c r="AE139">
        <v>0.101989</v>
      </c>
      <c r="AF139">
        <v>101.989</v>
      </c>
      <c r="AK139">
        <v>50989</v>
      </c>
      <c r="AL139" t="s">
        <v>16</v>
      </c>
      <c r="AM139" t="s">
        <v>11</v>
      </c>
      <c r="AN139">
        <v>23802</v>
      </c>
      <c r="AO139">
        <v>2.0037400000000001</v>
      </c>
      <c r="AP139">
        <v>2.1006269999999998</v>
      </c>
      <c r="AQ139">
        <v>9.6886999999999696E-2</v>
      </c>
      <c r="AR139">
        <v>96.886999999999702</v>
      </c>
    </row>
    <row r="140" spans="1:44">
      <c r="A140">
        <v>49753</v>
      </c>
      <c r="B140" t="s">
        <v>26</v>
      </c>
      <c r="C140" t="s">
        <v>17</v>
      </c>
      <c r="D140">
        <v>535954</v>
      </c>
      <c r="E140">
        <v>2.4799989999999998</v>
      </c>
      <c r="F140">
        <v>2.651017</v>
      </c>
      <c r="G140">
        <v>0.171018</v>
      </c>
      <c r="H140">
        <v>171.018</v>
      </c>
      <c r="M140" s="2">
        <v>38658</v>
      </c>
      <c r="N140" s="2" t="s">
        <v>52</v>
      </c>
      <c r="O140" s="2" t="s">
        <v>24</v>
      </c>
      <c r="P140" s="2">
        <v>175028</v>
      </c>
      <c r="Q140" s="2">
        <v>1.702231</v>
      </c>
      <c r="R140" s="2">
        <v>1.816406</v>
      </c>
      <c r="S140" s="2">
        <v>0.114175</v>
      </c>
      <c r="T140" s="2">
        <v>114.175</v>
      </c>
      <c r="Y140">
        <v>51373</v>
      </c>
      <c r="Z140" t="s">
        <v>45</v>
      </c>
      <c r="AA140" t="s">
        <v>47</v>
      </c>
      <c r="AB140">
        <v>102326</v>
      </c>
      <c r="AC140">
        <v>2.0037690000000001</v>
      </c>
      <c r="AD140">
        <v>2.108622</v>
      </c>
      <c r="AE140">
        <v>0.104852999999999</v>
      </c>
      <c r="AF140">
        <v>104.852999999999</v>
      </c>
      <c r="AK140">
        <v>60297</v>
      </c>
      <c r="AL140" t="s">
        <v>45</v>
      </c>
      <c r="AM140" t="s">
        <v>46</v>
      </c>
      <c r="AN140">
        <v>48076</v>
      </c>
      <c r="AO140">
        <v>1.5026329999999899</v>
      </c>
      <c r="AP140">
        <v>1.600622</v>
      </c>
      <c r="AQ140">
        <v>9.7989000000000104E-2</v>
      </c>
      <c r="AR140">
        <v>97.989000000000104</v>
      </c>
    </row>
    <row r="141" spans="1:44">
      <c r="A141">
        <v>42417</v>
      </c>
      <c r="B141" t="s">
        <v>26</v>
      </c>
      <c r="C141" t="s">
        <v>19</v>
      </c>
      <c r="D141">
        <v>537814</v>
      </c>
      <c r="E141">
        <v>2.81</v>
      </c>
      <c r="F141">
        <v>2.9750169999999998</v>
      </c>
      <c r="G141">
        <v>0.165017</v>
      </c>
      <c r="H141">
        <v>165.017</v>
      </c>
      <c r="M141" s="2">
        <v>57724</v>
      </c>
      <c r="N141" s="2" t="s">
        <v>63</v>
      </c>
      <c r="O141" s="2" t="s">
        <v>22</v>
      </c>
      <c r="P141" s="2">
        <v>135516</v>
      </c>
      <c r="Q141" s="2">
        <v>1.419999</v>
      </c>
      <c r="R141" s="2">
        <v>1.53424</v>
      </c>
      <c r="S141" s="2">
        <v>0.114241</v>
      </c>
      <c r="T141" s="2">
        <v>114.241</v>
      </c>
      <c r="Y141">
        <v>57461</v>
      </c>
      <c r="Z141" t="s">
        <v>45</v>
      </c>
      <c r="AA141" t="s">
        <v>48</v>
      </c>
      <c r="AB141">
        <v>34502</v>
      </c>
      <c r="AC141">
        <v>2.0049579999999998</v>
      </c>
      <c r="AD141">
        <v>2.1446269999999998</v>
      </c>
      <c r="AE141">
        <v>0.13966899999999999</v>
      </c>
      <c r="AF141">
        <v>139.66900000000001</v>
      </c>
      <c r="AK141">
        <v>44623</v>
      </c>
      <c r="AL141" t="s">
        <v>45</v>
      </c>
      <c r="AM141" t="s">
        <v>47</v>
      </c>
      <c r="AN141">
        <v>39442</v>
      </c>
      <c r="AO141">
        <v>1.5037689999999999</v>
      </c>
      <c r="AP141">
        <v>1.604622</v>
      </c>
      <c r="AQ141">
        <v>0.100852999999999</v>
      </c>
      <c r="AR141">
        <v>100.852999999999</v>
      </c>
    </row>
    <row r="142" spans="1:44">
      <c r="A142">
        <v>51842</v>
      </c>
      <c r="B142" t="s">
        <v>26</v>
      </c>
      <c r="C142" t="s">
        <v>7</v>
      </c>
      <c r="D142">
        <v>548614</v>
      </c>
      <c r="E142">
        <v>2.8300510000000001</v>
      </c>
      <c r="F142">
        <v>3.5150190000000001</v>
      </c>
      <c r="G142">
        <v>0.68496800000000002</v>
      </c>
      <c r="H142">
        <v>684.96799999999996</v>
      </c>
      <c r="M142" s="2">
        <v>33091</v>
      </c>
      <c r="N142" s="2" t="s">
        <v>26</v>
      </c>
      <c r="O142" s="2" t="s">
        <v>61</v>
      </c>
      <c r="P142" s="2">
        <v>104958</v>
      </c>
      <c r="Q142" s="2">
        <v>1.702496</v>
      </c>
      <c r="R142" s="2">
        <v>1.816872</v>
      </c>
      <c r="S142" s="2">
        <v>0.11437600000000001</v>
      </c>
      <c r="T142" s="2">
        <v>114.376</v>
      </c>
      <c r="Y142">
        <v>56072</v>
      </c>
      <c r="Z142" t="s">
        <v>52</v>
      </c>
      <c r="AA142" t="s">
        <v>46</v>
      </c>
      <c r="AB142">
        <v>74608</v>
      </c>
      <c r="AC142">
        <v>1.5026329999999899</v>
      </c>
      <c r="AD142">
        <v>1.604627</v>
      </c>
      <c r="AE142">
        <v>0.101994</v>
      </c>
      <c r="AF142">
        <v>101.994</v>
      </c>
      <c r="AK142">
        <v>34942</v>
      </c>
      <c r="AL142" t="s">
        <v>45</v>
      </c>
      <c r="AM142" t="s">
        <v>46</v>
      </c>
      <c r="AN142">
        <v>48076</v>
      </c>
      <c r="AO142">
        <v>2.0026329999999999</v>
      </c>
      <c r="AP142">
        <v>2.1006170000000002</v>
      </c>
      <c r="AQ142">
        <v>9.7984000000000293E-2</v>
      </c>
      <c r="AR142">
        <v>97.984000000000293</v>
      </c>
    </row>
    <row r="143" spans="1:44">
      <c r="A143">
        <v>40466</v>
      </c>
      <c r="B143" t="s">
        <v>15</v>
      </c>
      <c r="C143" t="s">
        <v>17</v>
      </c>
      <c r="D143">
        <v>540616</v>
      </c>
      <c r="E143">
        <v>1.3</v>
      </c>
      <c r="F143">
        <v>1.447017</v>
      </c>
      <c r="G143">
        <v>0.14701699999999901</v>
      </c>
      <c r="H143">
        <v>147.016999999999</v>
      </c>
      <c r="M143" s="2">
        <v>53134</v>
      </c>
      <c r="N143" s="2" t="s">
        <v>50</v>
      </c>
      <c r="O143" s="2" t="s">
        <v>64</v>
      </c>
      <c r="P143" s="2">
        <v>75398</v>
      </c>
      <c r="Q143" s="2">
        <v>1.0924959999999999</v>
      </c>
      <c r="R143" s="2">
        <v>1.207017</v>
      </c>
      <c r="S143" s="2">
        <v>0.114521</v>
      </c>
      <c r="T143" s="2">
        <v>114.521</v>
      </c>
      <c r="Y143">
        <v>38518</v>
      </c>
      <c r="Z143" t="s">
        <v>52</v>
      </c>
      <c r="AA143" t="s">
        <v>47</v>
      </c>
      <c r="AB143">
        <v>50142</v>
      </c>
      <c r="AC143">
        <v>1.5037689999999999</v>
      </c>
      <c r="AD143">
        <v>1.608622</v>
      </c>
      <c r="AE143">
        <v>0.104852999999999</v>
      </c>
      <c r="AF143">
        <v>104.852999999999</v>
      </c>
      <c r="AK143">
        <v>38860</v>
      </c>
      <c r="AL143" t="s">
        <v>45</v>
      </c>
      <c r="AM143" t="s">
        <v>47</v>
      </c>
      <c r="AN143">
        <v>33186</v>
      </c>
      <c r="AO143">
        <v>2.0037690000000001</v>
      </c>
      <c r="AP143">
        <v>2.1046269999999998</v>
      </c>
      <c r="AQ143">
        <v>0.100857999999999</v>
      </c>
      <c r="AR143">
        <v>100.857999999999</v>
      </c>
    </row>
    <row r="144" spans="1:44">
      <c r="A144">
        <v>50047</v>
      </c>
      <c r="B144" t="s">
        <v>15</v>
      </c>
      <c r="C144" t="s">
        <v>26</v>
      </c>
      <c r="D144">
        <v>535954</v>
      </c>
      <c r="E144">
        <v>1.419999</v>
      </c>
      <c r="F144">
        <v>1.550014</v>
      </c>
      <c r="G144">
        <v>0.13001499999999999</v>
      </c>
      <c r="H144">
        <v>130.01499999999999</v>
      </c>
      <c r="M144" s="2">
        <v>48669</v>
      </c>
      <c r="N144" s="2" t="s">
        <v>63</v>
      </c>
      <c r="O144" s="2" t="s">
        <v>51</v>
      </c>
      <c r="P144" s="2">
        <v>99606</v>
      </c>
      <c r="Q144" s="2">
        <v>1.08</v>
      </c>
      <c r="R144" s="2">
        <v>1.1945460000000001</v>
      </c>
      <c r="S144" s="2">
        <v>0.114546</v>
      </c>
      <c r="T144" s="2">
        <v>114.54600000000001</v>
      </c>
      <c r="Y144">
        <v>58541</v>
      </c>
      <c r="Z144" t="s">
        <v>52</v>
      </c>
      <c r="AA144" t="s">
        <v>48</v>
      </c>
      <c r="AB144">
        <v>289080</v>
      </c>
      <c r="AC144">
        <v>1.504958</v>
      </c>
      <c r="AD144">
        <v>1.604617</v>
      </c>
      <c r="AE144">
        <v>9.96589999999999E-2</v>
      </c>
      <c r="AF144">
        <v>99.658999999999907</v>
      </c>
      <c r="AK144">
        <v>37198</v>
      </c>
      <c r="AL144" t="s">
        <v>52</v>
      </c>
      <c r="AM144" t="s">
        <v>46</v>
      </c>
      <c r="AN144">
        <v>57838</v>
      </c>
      <c r="AO144">
        <v>1.5026329999999899</v>
      </c>
      <c r="AP144">
        <v>1.600617</v>
      </c>
      <c r="AQ144">
        <v>9.7984000000000002E-2</v>
      </c>
      <c r="AR144">
        <v>97.983999999999995</v>
      </c>
    </row>
    <row r="145" spans="1:44">
      <c r="A145">
        <v>52131</v>
      </c>
      <c r="B145" t="s">
        <v>15</v>
      </c>
      <c r="C145" t="s">
        <v>25</v>
      </c>
      <c r="D145">
        <v>538558</v>
      </c>
      <c r="E145">
        <v>2.2099989999999998</v>
      </c>
      <c r="F145">
        <v>2.3677579999999998</v>
      </c>
      <c r="G145">
        <v>0.15775899999999901</v>
      </c>
      <c r="H145">
        <v>157.75899999999999</v>
      </c>
      <c r="M145" s="2">
        <v>57303</v>
      </c>
      <c r="N145" s="2" t="s">
        <v>66</v>
      </c>
      <c r="O145" s="2" t="s">
        <v>60</v>
      </c>
      <c r="P145" s="2">
        <v>140358</v>
      </c>
      <c r="Q145" s="2">
        <v>1.702256</v>
      </c>
      <c r="R145" s="2">
        <v>1.8168770000000001</v>
      </c>
      <c r="S145" s="2">
        <v>0.114621</v>
      </c>
      <c r="T145" s="2">
        <v>114.621</v>
      </c>
      <c r="Y145">
        <v>34372</v>
      </c>
      <c r="Z145" t="s">
        <v>52</v>
      </c>
      <c r="AA145" t="s">
        <v>46</v>
      </c>
      <c r="AB145">
        <v>74546</v>
      </c>
      <c r="AC145">
        <v>2.0026329999999999</v>
      </c>
      <c r="AD145">
        <v>2.104622</v>
      </c>
      <c r="AE145">
        <v>0.101989</v>
      </c>
      <c r="AF145">
        <v>101.989</v>
      </c>
      <c r="AK145">
        <v>57518</v>
      </c>
      <c r="AL145" t="s">
        <v>52</v>
      </c>
      <c r="AM145" t="s">
        <v>47</v>
      </c>
      <c r="AN145">
        <v>83620</v>
      </c>
      <c r="AO145">
        <v>1.5037689999999999</v>
      </c>
      <c r="AP145">
        <v>1.6046320000000001</v>
      </c>
      <c r="AQ145">
        <v>0.100862999999999</v>
      </c>
      <c r="AR145">
        <v>100.862999999999</v>
      </c>
    </row>
    <row r="146" spans="1:44">
      <c r="A146">
        <v>40754</v>
      </c>
      <c r="B146" t="s">
        <v>15</v>
      </c>
      <c r="C146" t="s">
        <v>23</v>
      </c>
      <c r="D146">
        <v>541560</v>
      </c>
      <c r="E146">
        <v>2.29</v>
      </c>
      <c r="F146">
        <v>2.647017</v>
      </c>
      <c r="G146">
        <v>0.35701699999999897</v>
      </c>
      <c r="H146">
        <v>357.01699999999897</v>
      </c>
      <c r="M146" s="2">
        <v>58538</v>
      </c>
      <c r="N146" s="2" t="s">
        <v>72</v>
      </c>
      <c r="O146" s="2" t="s">
        <v>61</v>
      </c>
      <c r="P146" s="2">
        <v>55902</v>
      </c>
      <c r="Q146" s="2">
        <v>1.3724989999999999</v>
      </c>
      <c r="R146" s="2">
        <v>1.487177</v>
      </c>
      <c r="S146" s="2">
        <v>0.114678</v>
      </c>
      <c r="T146" s="2">
        <v>114.678</v>
      </c>
      <c r="Y146">
        <v>53704</v>
      </c>
      <c r="Z146" t="s">
        <v>52</v>
      </c>
      <c r="AA146" t="s">
        <v>47</v>
      </c>
      <c r="AB146">
        <v>50142</v>
      </c>
      <c r="AC146">
        <v>2.0037690000000001</v>
      </c>
      <c r="AD146">
        <v>2.108622</v>
      </c>
      <c r="AE146">
        <v>0.104852999999999</v>
      </c>
      <c r="AF146">
        <v>104.852999999999</v>
      </c>
      <c r="AK146">
        <v>49144</v>
      </c>
      <c r="AL146" t="s">
        <v>52</v>
      </c>
      <c r="AM146" t="s">
        <v>46</v>
      </c>
      <c r="AN146">
        <v>60842</v>
      </c>
      <c r="AO146">
        <v>2.0026329999999999</v>
      </c>
      <c r="AP146">
        <v>2.0618660000000002</v>
      </c>
      <c r="AQ146">
        <v>5.9233000000000299E-2</v>
      </c>
      <c r="AR146">
        <v>59.233000000000303</v>
      </c>
    </row>
    <row r="147" spans="1:44">
      <c r="A147">
        <v>45957</v>
      </c>
      <c r="B147" t="s">
        <v>15</v>
      </c>
      <c r="C147" t="s">
        <v>24</v>
      </c>
      <c r="D147">
        <v>536884</v>
      </c>
      <c r="E147">
        <v>2.3601390000000002</v>
      </c>
      <c r="F147">
        <v>2.49301499999999</v>
      </c>
      <c r="G147">
        <v>0.13287599999999899</v>
      </c>
      <c r="H147">
        <v>132.87599999999901</v>
      </c>
      <c r="M147" s="2">
        <v>52960</v>
      </c>
      <c r="N147" s="2" t="s">
        <v>46</v>
      </c>
      <c r="O147" s="2" t="s">
        <v>7</v>
      </c>
      <c r="P147" s="2">
        <v>138382</v>
      </c>
      <c r="Q147" s="2">
        <v>1.1000000000000001</v>
      </c>
      <c r="R147" s="2">
        <v>1.214701</v>
      </c>
      <c r="S147" s="2">
        <v>0.114701</v>
      </c>
      <c r="T147" s="2">
        <v>114.70099999999999</v>
      </c>
      <c r="Y147">
        <v>39869</v>
      </c>
      <c r="Z147" t="s">
        <v>52</v>
      </c>
      <c r="AA147" t="s">
        <v>48</v>
      </c>
      <c r="AB147">
        <v>289500</v>
      </c>
      <c r="AC147">
        <v>2.0049579999999998</v>
      </c>
      <c r="AD147">
        <v>2.144622</v>
      </c>
      <c r="AE147">
        <v>0.13966400000000001</v>
      </c>
      <c r="AF147">
        <v>139.66399999999999</v>
      </c>
      <c r="AK147">
        <v>48145</v>
      </c>
      <c r="AL147" t="s">
        <v>52</v>
      </c>
      <c r="AM147" t="s">
        <v>47</v>
      </c>
      <c r="AN147">
        <v>57652</v>
      </c>
      <c r="AO147">
        <v>2.0037690000000001</v>
      </c>
      <c r="AP147">
        <v>2.1046269999999998</v>
      </c>
      <c r="AQ147">
        <v>0.100857999999999</v>
      </c>
      <c r="AR147">
        <v>100.857999999999</v>
      </c>
    </row>
    <row r="148" spans="1:44">
      <c r="A148">
        <v>39698</v>
      </c>
      <c r="B148" t="s">
        <v>15</v>
      </c>
      <c r="C148" t="s">
        <v>19</v>
      </c>
      <c r="D148">
        <v>535954</v>
      </c>
      <c r="E148">
        <v>2.4799989999999998</v>
      </c>
      <c r="F148">
        <v>2.65502199999999</v>
      </c>
      <c r="G148">
        <v>0.17502299999999901</v>
      </c>
      <c r="H148">
        <v>175.022999999999</v>
      </c>
      <c r="M148" s="2">
        <v>33830</v>
      </c>
      <c r="N148" s="2" t="s">
        <v>48</v>
      </c>
      <c r="O148" s="2" t="s">
        <v>8</v>
      </c>
      <c r="P148" s="2">
        <v>228790</v>
      </c>
      <c r="Q148" s="2">
        <v>1.0922559999999999</v>
      </c>
      <c r="R148" s="2">
        <v>1.207022</v>
      </c>
      <c r="S148" s="2">
        <v>0.11476600000000001</v>
      </c>
      <c r="T148" s="2">
        <v>114.76600000000001</v>
      </c>
      <c r="Y148">
        <v>55434</v>
      </c>
      <c r="Z148" t="s">
        <v>16</v>
      </c>
      <c r="AA148" t="s">
        <v>46</v>
      </c>
      <c r="AB148">
        <v>137158</v>
      </c>
      <c r="AC148">
        <v>1.5</v>
      </c>
      <c r="AD148">
        <v>1.604627</v>
      </c>
      <c r="AE148">
        <v>0.104627</v>
      </c>
      <c r="AF148">
        <v>104.627</v>
      </c>
      <c r="AK148">
        <v>45654</v>
      </c>
      <c r="AL148" t="s">
        <v>53</v>
      </c>
      <c r="AM148" t="s">
        <v>46</v>
      </c>
      <c r="AN148">
        <v>70102</v>
      </c>
      <c r="AO148">
        <v>1.5026329999999899</v>
      </c>
      <c r="AP148">
        <v>1.5618570000000001</v>
      </c>
      <c r="AQ148">
        <v>5.9224000000000103E-2</v>
      </c>
      <c r="AR148">
        <v>59.224000000000103</v>
      </c>
    </row>
    <row r="149" spans="1:44">
      <c r="A149">
        <v>45959</v>
      </c>
      <c r="B149" t="s">
        <v>15</v>
      </c>
      <c r="C149" t="s">
        <v>24</v>
      </c>
      <c r="D149">
        <v>537814</v>
      </c>
      <c r="E149">
        <v>2.81</v>
      </c>
      <c r="F149">
        <v>2.9750179999999999</v>
      </c>
      <c r="G149">
        <v>0.165017999999999</v>
      </c>
      <c r="H149">
        <v>165.01799999999901</v>
      </c>
      <c r="M149" s="2">
        <v>43505</v>
      </c>
      <c r="N149" s="2" t="s">
        <v>26</v>
      </c>
      <c r="O149" s="2" t="s">
        <v>46</v>
      </c>
      <c r="P149" s="2">
        <v>123190</v>
      </c>
      <c r="Q149" s="2">
        <v>1.1000000000000001</v>
      </c>
      <c r="R149" s="2">
        <v>1.214791</v>
      </c>
      <c r="S149" s="2">
        <v>0.114791</v>
      </c>
      <c r="T149" s="2">
        <v>114.791</v>
      </c>
      <c r="Y149">
        <v>53456</v>
      </c>
      <c r="Z149" t="s">
        <v>16</v>
      </c>
      <c r="AA149" t="s">
        <v>48</v>
      </c>
      <c r="AB149">
        <v>97142</v>
      </c>
      <c r="AC149">
        <v>1.5000169999999999</v>
      </c>
      <c r="AD149">
        <v>1.628617</v>
      </c>
      <c r="AE149">
        <v>0.12859999999999899</v>
      </c>
      <c r="AF149">
        <v>128.599999999999</v>
      </c>
      <c r="AK149">
        <v>51669</v>
      </c>
      <c r="AL149" t="s">
        <v>53</v>
      </c>
      <c r="AM149" t="s">
        <v>47</v>
      </c>
      <c r="AN149">
        <v>43824</v>
      </c>
      <c r="AO149">
        <v>1.5037689999999999</v>
      </c>
      <c r="AP149">
        <v>1.604622</v>
      </c>
      <c r="AQ149">
        <v>0.100852999999999</v>
      </c>
      <c r="AR149">
        <v>100.852999999999</v>
      </c>
    </row>
    <row r="150" spans="1:44">
      <c r="A150">
        <v>58442</v>
      </c>
      <c r="B150" t="s">
        <v>22</v>
      </c>
      <c r="C150" t="s">
        <v>15</v>
      </c>
      <c r="D150">
        <v>536450</v>
      </c>
      <c r="E150">
        <v>1.3</v>
      </c>
      <c r="F150">
        <v>1.3851059999999999</v>
      </c>
      <c r="G150">
        <v>8.5105999999999904E-2</v>
      </c>
      <c r="H150">
        <v>85.105999999999895</v>
      </c>
      <c r="M150" s="2">
        <v>49998</v>
      </c>
      <c r="N150" s="2" t="s">
        <v>60</v>
      </c>
      <c r="O150" s="2" t="s">
        <v>23</v>
      </c>
      <c r="P150" s="2">
        <v>133358</v>
      </c>
      <c r="Q150" s="2">
        <v>1.092231</v>
      </c>
      <c r="R150" s="2">
        <v>1.2070240000000001</v>
      </c>
      <c r="S150" s="2">
        <v>0.11479300000000001</v>
      </c>
      <c r="T150" s="2">
        <v>114.79300000000001</v>
      </c>
      <c r="Y150">
        <v>60860</v>
      </c>
      <c r="Z150" t="s">
        <v>16</v>
      </c>
      <c r="AA150" t="s">
        <v>49</v>
      </c>
      <c r="AB150">
        <v>17546</v>
      </c>
      <c r="AC150">
        <v>1.5056689999999999</v>
      </c>
      <c r="AD150">
        <v>1.608627</v>
      </c>
      <c r="AE150">
        <v>0.10295799999999899</v>
      </c>
      <c r="AF150">
        <v>102.957999999999</v>
      </c>
      <c r="AK150">
        <v>57695</v>
      </c>
      <c r="AL150" t="s">
        <v>53</v>
      </c>
      <c r="AM150" t="s">
        <v>46</v>
      </c>
      <c r="AN150">
        <v>70102</v>
      </c>
      <c r="AO150">
        <v>2.0026329999999999</v>
      </c>
      <c r="AP150">
        <v>2.0618569999999998</v>
      </c>
      <c r="AQ150">
        <v>5.9223999999999902E-2</v>
      </c>
      <c r="AR150">
        <v>59.223999999999897</v>
      </c>
    </row>
    <row r="151" spans="1:44">
      <c r="A151">
        <v>34071</v>
      </c>
      <c r="B151" t="s">
        <v>22</v>
      </c>
      <c r="C151" t="s">
        <v>21</v>
      </c>
      <c r="D151">
        <v>535954</v>
      </c>
      <c r="E151">
        <v>1.419999</v>
      </c>
      <c r="F151">
        <v>1.587018</v>
      </c>
      <c r="G151">
        <v>0.167019</v>
      </c>
      <c r="H151">
        <v>167.01900000000001</v>
      </c>
      <c r="M151" s="2">
        <v>55168</v>
      </c>
      <c r="N151" s="2" t="s">
        <v>61</v>
      </c>
      <c r="O151" s="2" t="s">
        <v>16</v>
      </c>
      <c r="P151" s="2">
        <v>113930</v>
      </c>
      <c r="Q151" s="2">
        <v>1.1000000000000001</v>
      </c>
      <c r="R151" s="2">
        <v>1.216434</v>
      </c>
      <c r="S151" s="2">
        <v>0.116434</v>
      </c>
      <c r="T151" s="2">
        <v>116.434</v>
      </c>
      <c r="Y151">
        <v>55196</v>
      </c>
      <c r="Z151" t="s">
        <v>16</v>
      </c>
      <c r="AA151" t="s">
        <v>50</v>
      </c>
      <c r="AB151">
        <v>37878</v>
      </c>
      <c r="AC151">
        <v>1.5082979999999999</v>
      </c>
      <c r="AD151">
        <v>1.628622</v>
      </c>
      <c r="AE151">
        <v>0.120324</v>
      </c>
      <c r="AF151">
        <v>120.324</v>
      </c>
      <c r="AK151">
        <v>54586</v>
      </c>
      <c r="AL151" t="s">
        <v>53</v>
      </c>
      <c r="AM151" t="s">
        <v>47</v>
      </c>
      <c r="AN151">
        <v>15982</v>
      </c>
      <c r="AO151">
        <v>2.0037690000000001</v>
      </c>
      <c r="AP151">
        <v>2.104622</v>
      </c>
      <c r="AQ151">
        <v>0.100852999999999</v>
      </c>
      <c r="AR151">
        <v>100.852999999999</v>
      </c>
    </row>
    <row r="152" spans="1:44">
      <c r="A152">
        <v>37977</v>
      </c>
      <c r="B152" t="s">
        <v>22</v>
      </c>
      <c r="C152" t="s">
        <v>17</v>
      </c>
      <c r="D152">
        <v>538434</v>
      </c>
      <c r="E152">
        <v>2.2099989999999998</v>
      </c>
      <c r="F152">
        <v>2.3727809999999998</v>
      </c>
      <c r="G152">
        <v>0.16278199999999901</v>
      </c>
      <c r="H152">
        <v>162.78199999999899</v>
      </c>
      <c r="M152" s="2">
        <v>60562</v>
      </c>
      <c r="N152" s="2" t="s">
        <v>65</v>
      </c>
      <c r="O152" s="2" t="s">
        <v>60</v>
      </c>
      <c r="P152" s="2">
        <v>94976</v>
      </c>
      <c r="Q152" s="2">
        <v>1.1000000000000001</v>
      </c>
      <c r="R152" s="2">
        <v>1.216753</v>
      </c>
      <c r="S152" s="2">
        <v>0.116753</v>
      </c>
      <c r="T152" s="2">
        <v>116.753</v>
      </c>
      <c r="Y152">
        <v>37084</v>
      </c>
      <c r="Z152" t="s">
        <v>16</v>
      </c>
      <c r="AA152" t="s">
        <v>47</v>
      </c>
      <c r="AB152">
        <v>91478</v>
      </c>
      <c r="AC152">
        <v>2.0000049999999998</v>
      </c>
      <c r="AD152">
        <v>2.1086269999999998</v>
      </c>
      <c r="AE152">
        <v>0.108622</v>
      </c>
      <c r="AF152">
        <v>108.622</v>
      </c>
      <c r="AK152">
        <v>55434</v>
      </c>
      <c r="AL152" t="s">
        <v>16</v>
      </c>
      <c r="AM152" t="s">
        <v>46</v>
      </c>
      <c r="AN152">
        <v>111012</v>
      </c>
      <c r="AO152">
        <v>1.5</v>
      </c>
      <c r="AP152">
        <v>1.600627</v>
      </c>
      <c r="AQ152">
        <v>0.10062699999999999</v>
      </c>
      <c r="AR152">
        <v>100.627</v>
      </c>
    </row>
    <row r="153" spans="1:44">
      <c r="A153">
        <v>44886</v>
      </c>
      <c r="B153" t="s">
        <v>22</v>
      </c>
      <c r="C153" t="s">
        <v>11</v>
      </c>
      <c r="D153">
        <v>541498</v>
      </c>
      <c r="E153">
        <v>2.2901989999999999</v>
      </c>
      <c r="F153">
        <v>2.6470189999999998</v>
      </c>
      <c r="G153">
        <v>0.35682000000000003</v>
      </c>
      <c r="H153">
        <v>356.82</v>
      </c>
      <c r="M153" s="2">
        <v>57944</v>
      </c>
      <c r="N153" s="2" t="s">
        <v>15</v>
      </c>
      <c r="O153" s="2" t="s">
        <v>7</v>
      </c>
      <c r="P153" s="2">
        <v>102982</v>
      </c>
      <c r="Q153" s="2">
        <v>2.5899990000000002</v>
      </c>
      <c r="R153" s="2">
        <v>2.707748</v>
      </c>
      <c r="S153" s="2">
        <v>0.11774900000000001</v>
      </c>
      <c r="T153" s="2">
        <v>117.749</v>
      </c>
      <c r="Y153">
        <v>53460</v>
      </c>
      <c r="Z153" t="s">
        <v>16</v>
      </c>
      <c r="AA153" t="s">
        <v>48</v>
      </c>
      <c r="AB153">
        <v>129552</v>
      </c>
      <c r="AC153">
        <v>2.0000170000000002</v>
      </c>
      <c r="AD153">
        <v>2.1446320000000001</v>
      </c>
      <c r="AE153">
        <v>0.14461499999999899</v>
      </c>
      <c r="AF153">
        <v>144.61499999999899</v>
      </c>
      <c r="AK153">
        <v>59100</v>
      </c>
      <c r="AL153" t="s">
        <v>16</v>
      </c>
      <c r="AM153" t="s">
        <v>11</v>
      </c>
      <c r="AN153">
        <v>22238</v>
      </c>
      <c r="AO153">
        <v>1.5037400000000001</v>
      </c>
      <c r="AP153">
        <v>1.600622</v>
      </c>
      <c r="AQ153">
        <v>9.6881999999999899E-2</v>
      </c>
      <c r="AR153">
        <v>96.881999999999906</v>
      </c>
    </row>
    <row r="154" spans="1:44">
      <c r="A154">
        <v>54036</v>
      </c>
      <c r="B154" t="s">
        <v>22</v>
      </c>
      <c r="C154" t="s">
        <v>26</v>
      </c>
      <c r="D154">
        <v>535954</v>
      </c>
      <c r="E154">
        <v>2.3602590000000001</v>
      </c>
      <c r="F154">
        <v>2.4950209999999999</v>
      </c>
      <c r="G154">
        <v>0.13476199999999899</v>
      </c>
      <c r="H154">
        <v>134.76199999999901</v>
      </c>
      <c r="M154" s="2">
        <v>34780</v>
      </c>
      <c r="N154" s="2" t="s">
        <v>22</v>
      </c>
      <c r="O154" s="2" t="s">
        <v>16</v>
      </c>
      <c r="P154" s="2">
        <v>105552</v>
      </c>
      <c r="Q154" s="2">
        <v>1.08</v>
      </c>
      <c r="R154" s="2">
        <v>1.1980189999999999</v>
      </c>
      <c r="S154" s="2">
        <v>0.118019</v>
      </c>
      <c r="T154" s="2">
        <v>118.01900000000001</v>
      </c>
      <c r="Y154">
        <v>37298</v>
      </c>
      <c r="Z154" t="s">
        <v>16</v>
      </c>
      <c r="AA154" t="s">
        <v>49</v>
      </c>
      <c r="AB154">
        <v>103270</v>
      </c>
      <c r="AC154">
        <v>2.0056690000000001</v>
      </c>
      <c r="AD154">
        <v>2.108622</v>
      </c>
      <c r="AE154">
        <v>0.102952999999999</v>
      </c>
      <c r="AF154">
        <v>102.95299999999899</v>
      </c>
      <c r="AK154">
        <v>55438</v>
      </c>
      <c r="AL154" t="s">
        <v>16</v>
      </c>
      <c r="AM154" t="s">
        <v>46</v>
      </c>
      <c r="AN154">
        <v>110826</v>
      </c>
      <c r="AO154">
        <v>2</v>
      </c>
      <c r="AP154">
        <v>2.100622</v>
      </c>
      <c r="AQ154">
        <v>0.100621999999999</v>
      </c>
      <c r="AR154">
        <v>100.62199999999901</v>
      </c>
    </row>
    <row r="155" spans="1:44">
      <c r="A155">
        <v>34075</v>
      </c>
      <c r="B155" t="s">
        <v>22</v>
      </c>
      <c r="C155" t="s">
        <v>21</v>
      </c>
      <c r="D155">
        <v>535954</v>
      </c>
      <c r="E155">
        <v>2.4802810000000002</v>
      </c>
      <c r="F155">
        <v>2.6550180000000001</v>
      </c>
      <c r="G155">
        <v>0.174736999999999</v>
      </c>
      <c r="H155">
        <v>174.736999999999</v>
      </c>
      <c r="M155" s="2">
        <v>32862</v>
      </c>
      <c r="N155" s="2" t="s">
        <v>72</v>
      </c>
      <c r="O155" s="2" t="s">
        <v>8</v>
      </c>
      <c r="P155" s="2">
        <v>105552</v>
      </c>
      <c r="Q155" s="2">
        <v>1.419999</v>
      </c>
      <c r="R155" s="2">
        <v>1.538019</v>
      </c>
      <c r="S155" s="2">
        <v>0.11802</v>
      </c>
      <c r="T155" s="2">
        <v>118.02</v>
      </c>
      <c r="Y155">
        <v>60196</v>
      </c>
      <c r="Z155" t="s">
        <v>16</v>
      </c>
      <c r="AA155" t="s">
        <v>50</v>
      </c>
      <c r="AB155">
        <v>37878</v>
      </c>
      <c r="AC155">
        <v>2.0082979999999999</v>
      </c>
      <c r="AD155">
        <v>2.1446269999999998</v>
      </c>
      <c r="AE155">
        <v>0.13632899999999901</v>
      </c>
      <c r="AF155">
        <v>136.32899999999901</v>
      </c>
      <c r="AK155">
        <v>50989</v>
      </c>
      <c r="AL155" t="s">
        <v>16</v>
      </c>
      <c r="AM155" t="s">
        <v>11</v>
      </c>
      <c r="AN155">
        <v>23802</v>
      </c>
      <c r="AO155">
        <v>2.0037400000000001</v>
      </c>
      <c r="AP155">
        <v>2.1006269999999998</v>
      </c>
      <c r="AQ155">
        <v>9.6886999999999696E-2</v>
      </c>
      <c r="AR155">
        <v>96.886999999999702</v>
      </c>
    </row>
    <row r="156" spans="1:44">
      <c r="A156">
        <v>56967</v>
      </c>
      <c r="B156" t="s">
        <v>22</v>
      </c>
      <c r="C156" t="s">
        <v>18</v>
      </c>
      <c r="D156">
        <v>537814</v>
      </c>
      <c r="E156">
        <v>2.81</v>
      </c>
      <c r="F156">
        <v>2.9750209999999999</v>
      </c>
      <c r="G156">
        <v>0.165020999999999</v>
      </c>
      <c r="H156">
        <v>165.02099999999899</v>
      </c>
      <c r="M156" s="2">
        <v>45679</v>
      </c>
      <c r="N156" s="2" t="s">
        <v>74</v>
      </c>
      <c r="O156" s="2" t="s">
        <v>15</v>
      </c>
      <c r="P156" s="2">
        <v>104174</v>
      </c>
      <c r="Q156" s="2">
        <v>2.5899990000000002</v>
      </c>
      <c r="R156" s="2">
        <v>2.7080519999999999</v>
      </c>
      <c r="S156" s="2">
        <v>0.11805300000000001</v>
      </c>
      <c r="T156" s="2">
        <v>118.053</v>
      </c>
      <c r="Y156">
        <v>32847</v>
      </c>
      <c r="Z156" t="s">
        <v>45</v>
      </c>
      <c r="AA156" t="s">
        <v>46</v>
      </c>
      <c r="AB156">
        <v>72982</v>
      </c>
      <c r="AC156">
        <v>1.5026329999999899</v>
      </c>
      <c r="AD156">
        <v>1.604622</v>
      </c>
      <c r="AE156">
        <v>0.101989</v>
      </c>
      <c r="AF156">
        <v>101.989</v>
      </c>
      <c r="AK156">
        <v>60297</v>
      </c>
      <c r="AL156" t="s">
        <v>45</v>
      </c>
      <c r="AM156" t="s">
        <v>46</v>
      </c>
      <c r="AN156">
        <v>48076</v>
      </c>
      <c r="AO156">
        <v>1.5026329999999899</v>
      </c>
      <c r="AP156">
        <v>1.600622</v>
      </c>
      <c r="AQ156">
        <v>9.7989000000000104E-2</v>
      </c>
      <c r="AR156">
        <v>97.989000000000104</v>
      </c>
    </row>
    <row r="157" spans="1:44">
      <c r="A157">
        <v>34348</v>
      </c>
      <c r="B157" t="s">
        <v>25</v>
      </c>
      <c r="C157" t="s">
        <v>11</v>
      </c>
      <c r="D157">
        <v>540480</v>
      </c>
      <c r="E157">
        <v>1.3</v>
      </c>
      <c r="F157">
        <v>1.4471540000000001</v>
      </c>
      <c r="G157">
        <v>0.14715400000000001</v>
      </c>
      <c r="H157">
        <v>147.154</v>
      </c>
      <c r="M157" s="2">
        <v>35011</v>
      </c>
      <c r="N157" s="2" t="s">
        <v>73</v>
      </c>
      <c r="O157" s="2" t="s">
        <v>50</v>
      </c>
      <c r="P157" s="2">
        <v>75414</v>
      </c>
      <c r="Q157" s="2">
        <v>1.7022440000000001</v>
      </c>
      <c r="R157" s="2">
        <v>1.820384</v>
      </c>
      <c r="S157" s="2">
        <v>0.11814</v>
      </c>
      <c r="T157" s="2">
        <v>118.14</v>
      </c>
      <c r="Y157">
        <v>36861</v>
      </c>
      <c r="Z157" t="s">
        <v>45</v>
      </c>
      <c r="AA157" t="s">
        <v>47</v>
      </c>
      <c r="AB157">
        <v>136610</v>
      </c>
      <c r="AC157">
        <v>1.5037689999999999</v>
      </c>
      <c r="AD157">
        <v>1.5846169999999999</v>
      </c>
      <c r="AE157">
        <v>8.0848000000000003E-2</v>
      </c>
      <c r="AF157">
        <v>80.847999999999999</v>
      </c>
      <c r="AK157">
        <v>44623</v>
      </c>
      <c r="AL157" t="s">
        <v>45</v>
      </c>
      <c r="AM157" t="s">
        <v>47</v>
      </c>
      <c r="AN157">
        <v>39442</v>
      </c>
      <c r="AO157">
        <v>1.5037689999999999</v>
      </c>
      <c r="AP157">
        <v>1.604622</v>
      </c>
      <c r="AQ157">
        <v>0.100852999999999</v>
      </c>
      <c r="AR157">
        <v>100.852999999999</v>
      </c>
    </row>
    <row r="158" spans="1:44">
      <c r="A158">
        <v>38114</v>
      </c>
      <c r="B158" t="s">
        <v>25</v>
      </c>
      <c r="C158" t="s">
        <v>16</v>
      </c>
      <c r="D158">
        <v>535954</v>
      </c>
      <c r="E158">
        <v>1.419999</v>
      </c>
      <c r="F158">
        <v>1.587019</v>
      </c>
      <c r="G158">
        <v>0.167019999999999</v>
      </c>
      <c r="H158">
        <v>167.01999999999899</v>
      </c>
      <c r="M158" s="2">
        <v>58678</v>
      </c>
      <c r="N158" s="2" t="s">
        <v>72</v>
      </c>
      <c r="O158" s="2" t="s">
        <v>16</v>
      </c>
      <c r="P158" s="2">
        <v>264398</v>
      </c>
      <c r="Q158" s="2">
        <v>2.5899990000000002</v>
      </c>
      <c r="R158" s="2">
        <v>2.7081919999999999</v>
      </c>
      <c r="S158" s="2">
        <v>0.11819300000000001</v>
      </c>
      <c r="T158" s="2">
        <v>118.193</v>
      </c>
      <c r="Y158">
        <v>49320</v>
      </c>
      <c r="Z158" t="s">
        <v>45</v>
      </c>
      <c r="AA158" t="s">
        <v>48</v>
      </c>
      <c r="AB158">
        <v>42136</v>
      </c>
      <c r="AC158">
        <v>1.504958</v>
      </c>
      <c r="AD158">
        <v>1.589861</v>
      </c>
      <c r="AE158">
        <v>8.4902999999999895E-2</v>
      </c>
      <c r="AF158">
        <v>84.902999999999906</v>
      </c>
      <c r="AK158">
        <v>34942</v>
      </c>
      <c r="AL158" t="s">
        <v>45</v>
      </c>
      <c r="AM158" t="s">
        <v>46</v>
      </c>
      <c r="AN158">
        <v>48076</v>
      </c>
      <c r="AO158">
        <v>2.0026329999999999</v>
      </c>
      <c r="AP158">
        <v>2.1006170000000002</v>
      </c>
      <c r="AQ158">
        <v>9.7984000000000293E-2</v>
      </c>
      <c r="AR158">
        <v>97.984000000000293</v>
      </c>
    </row>
    <row r="159" spans="1:44">
      <c r="A159">
        <v>43677</v>
      </c>
      <c r="B159" t="s">
        <v>25</v>
      </c>
      <c r="C159" t="s">
        <v>18</v>
      </c>
      <c r="D159">
        <v>538434</v>
      </c>
      <c r="E159">
        <v>2.2099989999999998</v>
      </c>
      <c r="F159">
        <v>2.371156</v>
      </c>
      <c r="G159">
        <v>0.16115699999999999</v>
      </c>
      <c r="H159">
        <v>161.15700000000001</v>
      </c>
      <c r="M159" s="2">
        <v>56692</v>
      </c>
      <c r="N159" s="2" t="s">
        <v>60</v>
      </c>
      <c r="O159" s="2" t="s">
        <v>26</v>
      </c>
      <c r="P159" s="2">
        <v>245546</v>
      </c>
      <c r="Q159" s="2">
        <v>1.372255</v>
      </c>
      <c r="R159" s="2">
        <v>1.490677</v>
      </c>
      <c r="S159" s="2">
        <v>0.118422</v>
      </c>
      <c r="T159" s="2">
        <v>118.422</v>
      </c>
      <c r="Y159">
        <v>46891</v>
      </c>
      <c r="Z159" t="s">
        <v>45</v>
      </c>
      <c r="AA159" t="s">
        <v>46</v>
      </c>
      <c r="AB159">
        <v>72920</v>
      </c>
      <c r="AC159">
        <v>2.0026329999999999</v>
      </c>
      <c r="AD159">
        <v>2.104622</v>
      </c>
      <c r="AE159">
        <v>0.101989</v>
      </c>
      <c r="AF159">
        <v>101.989</v>
      </c>
      <c r="AK159">
        <v>38860</v>
      </c>
      <c r="AL159" t="s">
        <v>45</v>
      </c>
      <c r="AM159" t="s">
        <v>47</v>
      </c>
      <c r="AN159">
        <v>33186</v>
      </c>
      <c r="AO159">
        <v>2.0037690000000001</v>
      </c>
      <c r="AP159">
        <v>2.1046269999999998</v>
      </c>
      <c r="AQ159">
        <v>0.100857999999999</v>
      </c>
      <c r="AR159">
        <v>100.857999999999</v>
      </c>
    </row>
    <row r="160" spans="1:44">
      <c r="A160">
        <v>53008</v>
      </c>
      <c r="B160" t="s">
        <v>25</v>
      </c>
      <c r="C160" t="s">
        <v>24</v>
      </c>
      <c r="D160">
        <v>541746</v>
      </c>
      <c r="E160">
        <v>2.2902469999999999</v>
      </c>
      <c r="F160">
        <v>2.6096629999999998</v>
      </c>
      <c r="G160">
        <v>0.31941599999999898</v>
      </c>
      <c r="H160">
        <v>319.41599999999897</v>
      </c>
      <c r="M160" s="2">
        <v>58751</v>
      </c>
      <c r="N160" s="2" t="s">
        <v>60</v>
      </c>
      <c r="O160" s="2" t="s">
        <v>16</v>
      </c>
      <c r="P160" s="2">
        <v>138622</v>
      </c>
      <c r="Q160" s="2">
        <v>1.462256</v>
      </c>
      <c r="R160" s="2">
        <v>1.5807469999999999</v>
      </c>
      <c r="S160" s="2">
        <v>0.118491</v>
      </c>
      <c r="T160" s="2">
        <v>118.491</v>
      </c>
      <c r="Y160">
        <v>51373</v>
      </c>
      <c r="Z160" t="s">
        <v>45</v>
      </c>
      <c r="AA160" t="s">
        <v>47</v>
      </c>
      <c r="AB160">
        <v>102326</v>
      </c>
      <c r="AC160">
        <v>2.0037690000000001</v>
      </c>
      <c r="AD160">
        <v>2.108622</v>
      </c>
      <c r="AE160">
        <v>0.104852999999999</v>
      </c>
      <c r="AF160">
        <v>104.852999999999</v>
      </c>
      <c r="AK160">
        <v>37198</v>
      </c>
      <c r="AL160" t="s">
        <v>52</v>
      </c>
      <c r="AM160" t="s">
        <v>46</v>
      </c>
      <c r="AN160">
        <v>57838</v>
      </c>
      <c r="AO160">
        <v>1.5026329999999899</v>
      </c>
      <c r="AP160">
        <v>1.600617</v>
      </c>
      <c r="AQ160">
        <v>9.7984000000000002E-2</v>
      </c>
      <c r="AR160">
        <v>97.983999999999995</v>
      </c>
    </row>
    <row r="161" spans="1:44">
      <c r="A161">
        <v>38743</v>
      </c>
      <c r="B161" t="s">
        <v>25</v>
      </c>
      <c r="C161" t="s">
        <v>7</v>
      </c>
      <c r="D161">
        <v>536574</v>
      </c>
      <c r="E161">
        <v>2.3599990000000002</v>
      </c>
      <c r="F161">
        <v>2.531504</v>
      </c>
      <c r="G161">
        <v>0.17150499999999899</v>
      </c>
      <c r="H161">
        <v>171.504999999999</v>
      </c>
      <c r="M161" s="2">
        <v>34577</v>
      </c>
      <c r="N161" s="2" t="s">
        <v>24</v>
      </c>
      <c r="O161" s="2" t="s">
        <v>62</v>
      </c>
      <c r="P161" s="2">
        <v>114094</v>
      </c>
      <c r="Q161" s="2">
        <v>1.4622550000000001</v>
      </c>
      <c r="R161" s="2">
        <v>1.580756</v>
      </c>
      <c r="S161" s="2">
        <v>0.118501</v>
      </c>
      <c r="T161" s="2">
        <v>118.501</v>
      </c>
      <c r="Y161">
        <v>57461</v>
      </c>
      <c r="Z161" t="s">
        <v>45</v>
      </c>
      <c r="AA161" t="s">
        <v>48</v>
      </c>
      <c r="AB161">
        <v>34502</v>
      </c>
      <c r="AC161">
        <v>2.0049579999999998</v>
      </c>
      <c r="AD161">
        <v>2.1446269999999998</v>
      </c>
      <c r="AE161">
        <v>0.13966899999999999</v>
      </c>
      <c r="AF161">
        <v>139.66900000000001</v>
      </c>
      <c r="AK161">
        <v>57518</v>
      </c>
      <c r="AL161" t="s">
        <v>52</v>
      </c>
      <c r="AM161" t="s">
        <v>47</v>
      </c>
      <c r="AN161">
        <v>83620</v>
      </c>
      <c r="AO161">
        <v>1.5037689999999999</v>
      </c>
      <c r="AP161">
        <v>1.6046320000000001</v>
      </c>
      <c r="AQ161">
        <v>0.100862999999999</v>
      </c>
      <c r="AR161">
        <v>100.862999999999</v>
      </c>
    </row>
    <row r="162" spans="1:44">
      <c r="A162">
        <v>36714</v>
      </c>
      <c r="B162" t="s">
        <v>25</v>
      </c>
      <c r="C162" t="s">
        <v>8</v>
      </c>
      <c r="D162">
        <v>535954</v>
      </c>
      <c r="E162">
        <v>2.4799989999999998</v>
      </c>
      <c r="F162">
        <v>2.655017</v>
      </c>
      <c r="G162">
        <v>0.17501800000000001</v>
      </c>
      <c r="H162">
        <v>175.018</v>
      </c>
      <c r="M162" s="2">
        <v>42362</v>
      </c>
      <c r="N162" s="2" t="s">
        <v>15</v>
      </c>
      <c r="O162" s="2" t="s">
        <v>54</v>
      </c>
      <c r="P162" s="2">
        <v>113460</v>
      </c>
      <c r="Q162" s="2">
        <v>1.372495</v>
      </c>
      <c r="R162" s="2">
        <v>1.491017</v>
      </c>
      <c r="S162" s="2">
        <v>0.118522</v>
      </c>
      <c r="T162" s="2">
        <v>118.52200000000001</v>
      </c>
      <c r="Y162">
        <v>56072</v>
      </c>
      <c r="Z162" t="s">
        <v>52</v>
      </c>
      <c r="AA162" t="s">
        <v>46</v>
      </c>
      <c r="AB162">
        <v>74608</v>
      </c>
      <c r="AC162">
        <v>1.5026329999999899</v>
      </c>
      <c r="AD162">
        <v>1.604627</v>
      </c>
      <c r="AE162">
        <v>0.101994</v>
      </c>
      <c r="AF162">
        <v>101.994</v>
      </c>
      <c r="AK162">
        <v>49144</v>
      </c>
      <c r="AL162" t="s">
        <v>52</v>
      </c>
      <c r="AM162" t="s">
        <v>46</v>
      </c>
      <c r="AN162">
        <v>60842</v>
      </c>
      <c r="AO162">
        <v>2.0026329999999999</v>
      </c>
      <c r="AP162">
        <v>2.0618660000000002</v>
      </c>
      <c r="AQ162">
        <v>5.9233000000000299E-2</v>
      </c>
      <c r="AR162">
        <v>59.233000000000303</v>
      </c>
    </row>
    <row r="163" spans="1:44">
      <c r="A163">
        <v>38119</v>
      </c>
      <c r="B163" t="s">
        <v>25</v>
      </c>
      <c r="C163" t="s">
        <v>16</v>
      </c>
      <c r="D163">
        <v>537814</v>
      </c>
      <c r="E163">
        <v>2.81</v>
      </c>
      <c r="F163">
        <v>2.9751940000000001</v>
      </c>
      <c r="G163">
        <v>0.16519400000000001</v>
      </c>
      <c r="H163">
        <v>165.19399999999999</v>
      </c>
      <c r="M163" s="2">
        <v>52871</v>
      </c>
      <c r="N163" s="2" t="s">
        <v>16</v>
      </c>
      <c r="O163" s="2" t="s">
        <v>65</v>
      </c>
      <c r="P163" s="2">
        <v>86500</v>
      </c>
      <c r="Q163" s="2">
        <v>1.4624710000000001</v>
      </c>
      <c r="R163" s="2">
        <v>1.581062</v>
      </c>
      <c r="S163" s="2">
        <v>0.118591</v>
      </c>
      <c r="T163" s="2">
        <v>118.59099999999999</v>
      </c>
      <c r="Y163">
        <v>38518</v>
      </c>
      <c r="Z163" t="s">
        <v>52</v>
      </c>
      <c r="AA163" t="s">
        <v>47</v>
      </c>
      <c r="AB163">
        <v>50142</v>
      </c>
      <c r="AC163">
        <v>1.5037689999999999</v>
      </c>
      <c r="AD163">
        <v>1.608622</v>
      </c>
      <c r="AE163">
        <v>0.104852999999999</v>
      </c>
      <c r="AF163">
        <v>104.852999999999</v>
      </c>
      <c r="AK163">
        <v>48145</v>
      </c>
      <c r="AL163" t="s">
        <v>52</v>
      </c>
      <c r="AM163" t="s">
        <v>47</v>
      </c>
      <c r="AN163">
        <v>57652</v>
      </c>
      <c r="AO163">
        <v>2.0037690000000001</v>
      </c>
      <c r="AP163">
        <v>2.1046269999999998</v>
      </c>
      <c r="AQ163">
        <v>0.100857999999999</v>
      </c>
      <c r="AR163">
        <v>100.857999999999</v>
      </c>
    </row>
    <row r="164" spans="1:44">
      <c r="A164">
        <v>54749</v>
      </c>
      <c r="B164" t="s">
        <v>19</v>
      </c>
      <c r="C164" t="s">
        <v>16</v>
      </c>
      <c r="D164">
        <v>540480</v>
      </c>
      <c r="E164">
        <v>1.3</v>
      </c>
      <c r="F164">
        <v>1.4434119999999999</v>
      </c>
      <c r="G164">
        <v>0.14341199999999901</v>
      </c>
      <c r="H164">
        <v>143.41199999999901</v>
      </c>
      <c r="M164" s="2">
        <v>36728</v>
      </c>
      <c r="N164" s="2" t="s">
        <v>23</v>
      </c>
      <c r="O164" s="2" t="s">
        <v>26</v>
      </c>
      <c r="P164" s="2">
        <v>97324</v>
      </c>
      <c r="Q164" s="2">
        <v>1.492283</v>
      </c>
      <c r="R164" s="2">
        <v>1.611022</v>
      </c>
      <c r="S164" s="2">
        <v>0.118739</v>
      </c>
      <c r="T164" s="2">
        <v>118.739</v>
      </c>
      <c r="Y164">
        <v>58541</v>
      </c>
      <c r="Z164" t="s">
        <v>52</v>
      </c>
      <c r="AA164" t="s">
        <v>48</v>
      </c>
      <c r="AB164">
        <v>289080</v>
      </c>
      <c r="AC164">
        <v>1.504958</v>
      </c>
      <c r="AD164">
        <v>1.604617</v>
      </c>
      <c r="AE164">
        <v>9.96589999999999E-2</v>
      </c>
      <c r="AF164">
        <v>99.658999999999907</v>
      </c>
      <c r="AK164">
        <v>45654</v>
      </c>
      <c r="AL164" t="s">
        <v>53</v>
      </c>
      <c r="AM164" t="s">
        <v>46</v>
      </c>
      <c r="AN164">
        <v>70102</v>
      </c>
      <c r="AO164">
        <v>1.5026329999999899</v>
      </c>
      <c r="AP164">
        <v>1.5618570000000001</v>
      </c>
      <c r="AQ164">
        <v>5.9224000000000103E-2</v>
      </c>
      <c r="AR164">
        <v>59.224000000000103</v>
      </c>
    </row>
    <row r="165" spans="1:44">
      <c r="A165">
        <v>54650</v>
      </c>
      <c r="B165" t="s">
        <v>19</v>
      </c>
      <c r="C165" t="s">
        <v>17</v>
      </c>
      <c r="D165">
        <v>535954</v>
      </c>
      <c r="E165">
        <v>1.419999</v>
      </c>
      <c r="F165">
        <v>1.5870169999999999</v>
      </c>
      <c r="G165">
        <v>0.167017999999999</v>
      </c>
      <c r="H165">
        <v>167.01799999999901</v>
      </c>
      <c r="M165" s="2">
        <v>56117</v>
      </c>
      <c r="N165" s="2" t="s">
        <v>68</v>
      </c>
      <c r="O165" s="2" t="s">
        <v>46</v>
      </c>
      <c r="P165" s="2">
        <v>88808</v>
      </c>
      <c r="Q165" s="2">
        <v>1.372255</v>
      </c>
      <c r="R165" s="2">
        <v>1.4910220000000001</v>
      </c>
      <c r="S165" s="2">
        <v>0.118767</v>
      </c>
      <c r="T165" s="2">
        <v>118.767</v>
      </c>
      <c r="Y165">
        <v>34372</v>
      </c>
      <c r="Z165" t="s">
        <v>52</v>
      </c>
      <c r="AA165" t="s">
        <v>46</v>
      </c>
      <c r="AB165">
        <v>74546</v>
      </c>
      <c r="AC165">
        <v>2.0026329999999999</v>
      </c>
      <c r="AD165">
        <v>2.104622</v>
      </c>
      <c r="AE165">
        <v>0.101989</v>
      </c>
      <c r="AF165">
        <v>101.989</v>
      </c>
      <c r="AK165">
        <v>51669</v>
      </c>
      <c r="AL165" t="s">
        <v>53</v>
      </c>
      <c r="AM165" t="s">
        <v>47</v>
      </c>
      <c r="AN165">
        <v>43824</v>
      </c>
      <c r="AO165">
        <v>1.5037689999999999</v>
      </c>
      <c r="AP165">
        <v>1.604622</v>
      </c>
      <c r="AQ165">
        <v>0.100852999999999</v>
      </c>
      <c r="AR165">
        <v>100.852999999999</v>
      </c>
    </row>
    <row r="166" spans="1:44">
      <c r="A166">
        <v>51716</v>
      </c>
      <c r="B166" t="s">
        <v>19</v>
      </c>
      <c r="C166" t="s">
        <v>15</v>
      </c>
      <c r="D166">
        <v>538434</v>
      </c>
      <c r="E166">
        <v>2.2099989999999998</v>
      </c>
      <c r="F166">
        <v>2.37141</v>
      </c>
      <c r="G166">
        <v>0.161411</v>
      </c>
      <c r="H166">
        <v>161.411</v>
      </c>
      <c r="M166" s="2">
        <v>42952</v>
      </c>
      <c r="N166" s="2" t="s">
        <v>23</v>
      </c>
      <c r="O166" s="2" t="s">
        <v>22</v>
      </c>
      <c r="P166" s="2">
        <v>192728</v>
      </c>
      <c r="Q166" s="2">
        <v>1.372231</v>
      </c>
      <c r="R166" s="2">
        <v>1.4910220000000001</v>
      </c>
      <c r="S166" s="2">
        <v>0.11879099999999999</v>
      </c>
      <c r="T166" s="2">
        <v>118.791</v>
      </c>
      <c r="Y166">
        <v>53704</v>
      </c>
      <c r="Z166" t="s">
        <v>52</v>
      </c>
      <c r="AA166" t="s">
        <v>47</v>
      </c>
      <c r="AB166">
        <v>50142</v>
      </c>
      <c r="AC166">
        <v>2.0037690000000001</v>
      </c>
      <c r="AD166">
        <v>2.108622</v>
      </c>
      <c r="AE166">
        <v>0.104852999999999</v>
      </c>
      <c r="AF166">
        <v>104.852999999999</v>
      </c>
      <c r="AK166">
        <v>57695</v>
      </c>
      <c r="AL166" t="s">
        <v>53</v>
      </c>
      <c r="AM166" t="s">
        <v>46</v>
      </c>
      <c r="AN166">
        <v>70102</v>
      </c>
      <c r="AO166">
        <v>2.0026329999999999</v>
      </c>
      <c r="AP166">
        <v>2.0618569999999998</v>
      </c>
      <c r="AQ166">
        <v>5.9223999999999902E-2</v>
      </c>
      <c r="AR166">
        <v>59.223999999999897</v>
      </c>
    </row>
    <row r="167" spans="1:44">
      <c r="A167">
        <v>58855</v>
      </c>
      <c r="B167" t="s">
        <v>19</v>
      </c>
      <c r="C167" t="s">
        <v>26</v>
      </c>
      <c r="D167">
        <v>542056</v>
      </c>
      <c r="E167">
        <v>2.2900429999999998</v>
      </c>
      <c r="F167">
        <v>2.6093510000000002</v>
      </c>
      <c r="G167">
        <v>0.31930799999999998</v>
      </c>
      <c r="H167">
        <v>319.30799999999999</v>
      </c>
      <c r="M167" s="2">
        <v>52056</v>
      </c>
      <c r="N167" s="2" t="s">
        <v>52</v>
      </c>
      <c r="O167" s="2" t="s">
        <v>24</v>
      </c>
      <c r="P167" s="2">
        <v>162764</v>
      </c>
      <c r="Q167" s="2">
        <v>1.4622310000000001</v>
      </c>
      <c r="R167" s="2">
        <v>1.5810660000000001</v>
      </c>
      <c r="S167" s="2">
        <v>0.118835</v>
      </c>
      <c r="T167" s="2">
        <v>118.83499999999999</v>
      </c>
      <c r="Y167">
        <v>39869</v>
      </c>
      <c r="Z167" t="s">
        <v>52</v>
      </c>
      <c r="AA167" t="s">
        <v>48</v>
      </c>
      <c r="AB167">
        <v>289500</v>
      </c>
      <c r="AC167">
        <v>2.0049579999999998</v>
      </c>
      <c r="AD167">
        <v>2.144622</v>
      </c>
      <c r="AE167">
        <v>0.13966400000000001</v>
      </c>
      <c r="AF167">
        <v>139.66399999999999</v>
      </c>
      <c r="AK167">
        <v>54586</v>
      </c>
      <c r="AL167" t="s">
        <v>53</v>
      </c>
      <c r="AM167" t="s">
        <v>47</v>
      </c>
      <c r="AN167">
        <v>15982</v>
      </c>
      <c r="AO167">
        <v>2.0037690000000001</v>
      </c>
      <c r="AP167">
        <v>2.104622</v>
      </c>
      <c r="AQ167">
        <v>0.100852999999999</v>
      </c>
      <c r="AR167">
        <v>100.852999999999</v>
      </c>
    </row>
    <row r="168" spans="1:44">
      <c r="A168">
        <v>54753</v>
      </c>
      <c r="B168" t="s">
        <v>19</v>
      </c>
      <c r="C168" t="s">
        <v>16</v>
      </c>
      <c r="D168">
        <v>537194</v>
      </c>
      <c r="E168">
        <v>2.3599990000000002</v>
      </c>
      <c r="F168">
        <v>2.5315110000000001</v>
      </c>
      <c r="G168">
        <v>0.171511999999999</v>
      </c>
      <c r="H168">
        <v>171.51199999999901</v>
      </c>
      <c r="M168" s="2">
        <v>56573</v>
      </c>
      <c r="N168" s="2" t="s">
        <v>62</v>
      </c>
      <c r="O168" s="2" t="s">
        <v>51</v>
      </c>
      <c r="P168" s="2">
        <v>81870</v>
      </c>
      <c r="Q168" s="2">
        <v>1.4622440000000001</v>
      </c>
      <c r="R168" s="2">
        <v>1.581086</v>
      </c>
      <c r="S168" s="2">
        <v>0.118842</v>
      </c>
      <c r="T168" s="2">
        <v>118.842</v>
      </c>
      <c r="Y168">
        <v>55434</v>
      </c>
      <c r="Z168" t="s">
        <v>16</v>
      </c>
      <c r="AA168" t="s">
        <v>46</v>
      </c>
      <c r="AB168">
        <v>137158</v>
      </c>
      <c r="AC168">
        <v>1.5</v>
      </c>
      <c r="AD168">
        <v>1.604627</v>
      </c>
      <c r="AE168">
        <v>0.104627</v>
      </c>
      <c r="AF168">
        <v>104.627</v>
      </c>
    </row>
    <row r="169" spans="1:44">
      <c r="A169">
        <v>39103</v>
      </c>
      <c r="B169" t="s">
        <v>19</v>
      </c>
      <c r="C169" t="s">
        <v>24</v>
      </c>
      <c r="D169">
        <v>535954</v>
      </c>
      <c r="E169">
        <v>2.4801359999999999</v>
      </c>
      <c r="F169">
        <v>2.655027</v>
      </c>
      <c r="G169">
        <v>0.17489099999999999</v>
      </c>
      <c r="H169">
        <v>174.89099999999999</v>
      </c>
      <c r="M169" s="2">
        <v>51725</v>
      </c>
      <c r="N169" s="2" t="s">
        <v>50</v>
      </c>
      <c r="O169" s="2" t="s">
        <v>70</v>
      </c>
      <c r="P169" s="2">
        <v>80368</v>
      </c>
      <c r="Q169" s="2">
        <v>1.46258</v>
      </c>
      <c r="R169" s="2">
        <v>1.5815079999999999</v>
      </c>
      <c r="S169" s="2">
        <v>0.11892800000000001</v>
      </c>
      <c r="T169" s="2">
        <v>118.928</v>
      </c>
      <c r="Y169">
        <v>53456</v>
      </c>
      <c r="Z169" t="s">
        <v>16</v>
      </c>
      <c r="AA169" t="s">
        <v>48</v>
      </c>
      <c r="AB169">
        <v>97142</v>
      </c>
      <c r="AC169">
        <v>1.5000169999999999</v>
      </c>
      <c r="AD169">
        <v>1.628617</v>
      </c>
      <c r="AE169">
        <v>0.12859999999999899</v>
      </c>
      <c r="AF169">
        <v>128.599999999999</v>
      </c>
    </row>
    <row r="170" spans="1:44">
      <c r="A170">
        <v>58858</v>
      </c>
      <c r="B170" t="s">
        <v>19</v>
      </c>
      <c r="C170" t="s">
        <v>26</v>
      </c>
      <c r="D170">
        <v>537814</v>
      </c>
      <c r="E170">
        <v>2.81</v>
      </c>
      <c r="F170">
        <v>2.975079</v>
      </c>
      <c r="G170">
        <v>0.165078999999999</v>
      </c>
      <c r="H170">
        <v>165.07899999999901</v>
      </c>
      <c r="M170" s="2">
        <v>57391</v>
      </c>
      <c r="N170" s="2" t="s">
        <v>51</v>
      </c>
      <c r="O170" s="2" t="s">
        <v>66</v>
      </c>
      <c r="P170" s="2">
        <v>100266</v>
      </c>
      <c r="Q170" s="2">
        <v>1.4624710000000001</v>
      </c>
      <c r="R170" s="2">
        <v>1.5815239999999999</v>
      </c>
      <c r="S170" s="2">
        <v>0.11905300000000001</v>
      </c>
      <c r="T170" s="2">
        <v>119.053</v>
      </c>
      <c r="Y170">
        <v>60860</v>
      </c>
      <c r="Z170" t="s">
        <v>16</v>
      </c>
      <c r="AA170" t="s">
        <v>49</v>
      </c>
      <c r="AB170">
        <v>17546</v>
      </c>
      <c r="AC170">
        <v>1.5056689999999999</v>
      </c>
      <c r="AD170">
        <v>1.608627</v>
      </c>
      <c r="AE170">
        <v>0.10295799999999899</v>
      </c>
      <c r="AF170">
        <v>102.957999999999</v>
      </c>
    </row>
    <row r="171" spans="1:44">
      <c r="A171">
        <v>52825</v>
      </c>
      <c r="B171" t="s">
        <v>7</v>
      </c>
      <c r="C171" t="s">
        <v>26</v>
      </c>
      <c r="D171">
        <v>540480</v>
      </c>
      <c r="E171">
        <v>1.3</v>
      </c>
      <c r="F171">
        <v>1.4433289999999901</v>
      </c>
      <c r="G171">
        <v>0.14332899999999901</v>
      </c>
      <c r="H171">
        <v>143.32899999999901</v>
      </c>
      <c r="M171" s="2">
        <v>56247</v>
      </c>
      <c r="N171" s="2" t="s">
        <v>49</v>
      </c>
      <c r="O171" s="2" t="s">
        <v>69</v>
      </c>
      <c r="P171" s="2">
        <v>93598</v>
      </c>
      <c r="Q171" s="2">
        <v>2.5899990000000002</v>
      </c>
      <c r="R171" s="2">
        <v>2.709117</v>
      </c>
      <c r="S171" s="2">
        <v>0.119118</v>
      </c>
      <c r="T171" s="2">
        <v>119.11799999999999</v>
      </c>
      <c r="Y171">
        <v>55196</v>
      </c>
      <c r="Z171" t="s">
        <v>16</v>
      </c>
      <c r="AA171" t="s">
        <v>50</v>
      </c>
      <c r="AB171">
        <v>37878</v>
      </c>
      <c r="AC171">
        <v>1.5082979999999999</v>
      </c>
      <c r="AD171">
        <v>1.628622</v>
      </c>
      <c r="AE171">
        <v>0.120324</v>
      </c>
      <c r="AF171">
        <v>120.324</v>
      </c>
    </row>
    <row r="172" spans="1:44">
      <c r="A172">
        <v>60512</v>
      </c>
      <c r="B172" t="s">
        <v>7</v>
      </c>
      <c r="C172" t="s">
        <v>12</v>
      </c>
      <c r="D172">
        <v>535954</v>
      </c>
      <c r="E172">
        <v>1.419999</v>
      </c>
      <c r="F172">
        <v>1.591019</v>
      </c>
      <c r="G172">
        <v>0.17101999999999901</v>
      </c>
      <c r="H172">
        <v>171.01999999999899</v>
      </c>
      <c r="M172" s="2">
        <v>34795</v>
      </c>
      <c r="N172" s="2" t="s">
        <v>48</v>
      </c>
      <c r="O172" s="2" t="s">
        <v>69</v>
      </c>
      <c r="P172" s="2">
        <v>270074</v>
      </c>
      <c r="Q172" s="2">
        <v>1.46234</v>
      </c>
      <c r="R172" s="2">
        <v>1.5815129999999999</v>
      </c>
      <c r="S172" s="2">
        <v>0.119173</v>
      </c>
      <c r="T172" s="2">
        <v>119.173</v>
      </c>
      <c r="Y172">
        <v>37084</v>
      </c>
      <c r="Z172" t="s">
        <v>16</v>
      </c>
      <c r="AA172" t="s">
        <v>47</v>
      </c>
      <c r="AB172">
        <v>91478</v>
      </c>
      <c r="AC172">
        <v>2.0000049999999998</v>
      </c>
      <c r="AD172">
        <v>2.1086269999999998</v>
      </c>
      <c r="AE172">
        <v>0.108622</v>
      </c>
      <c r="AF172">
        <v>108.622</v>
      </c>
    </row>
    <row r="173" spans="1:44">
      <c r="A173">
        <v>33077</v>
      </c>
      <c r="B173" t="s">
        <v>7</v>
      </c>
      <c r="C173" t="s">
        <v>22</v>
      </c>
      <c r="D173">
        <v>538496</v>
      </c>
      <c r="E173">
        <v>2.2099989999999998</v>
      </c>
      <c r="F173">
        <v>2.3711679999999999</v>
      </c>
      <c r="G173">
        <v>0.16116900000000001</v>
      </c>
      <c r="H173">
        <v>161.16900000000001</v>
      </c>
      <c r="M173" s="2">
        <v>59888</v>
      </c>
      <c r="N173" s="2" t="s">
        <v>51</v>
      </c>
      <c r="O173" s="2" t="s">
        <v>52</v>
      </c>
      <c r="P173" s="2">
        <v>168896</v>
      </c>
      <c r="Q173" s="2">
        <v>1.702585</v>
      </c>
      <c r="R173" s="2">
        <v>1.821871</v>
      </c>
      <c r="S173" s="2">
        <v>0.119286</v>
      </c>
      <c r="T173" s="2">
        <v>119.286</v>
      </c>
      <c r="Y173">
        <v>53460</v>
      </c>
      <c r="Z173" t="s">
        <v>16</v>
      </c>
      <c r="AA173" t="s">
        <v>48</v>
      </c>
      <c r="AB173">
        <v>129552</v>
      </c>
      <c r="AC173">
        <v>2.0000170000000002</v>
      </c>
      <c r="AD173">
        <v>2.1446320000000001</v>
      </c>
      <c r="AE173">
        <v>0.14461499999999899</v>
      </c>
      <c r="AF173">
        <v>144.61499999999899</v>
      </c>
    </row>
    <row r="174" spans="1:44">
      <c r="A174">
        <v>50520</v>
      </c>
      <c r="B174" t="s">
        <v>7</v>
      </c>
      <c r="C174" t="s">
        <v>18</v>
      </c>
      <c r="D174">
        <v>541746</v>
      </c>
      <c r="E174">
        <v>2.29</v>
      </c>
      <c r="F174">
        <v>2.6078939999999999</v>
      </c>
      <c r="G174">
        <v>0.31789399999999901</v>
      </c>
      <c r="H174">
        <v>317.89399999999898</v>
      </c>
      <c r="M174" s="2">
        <v>41353</v>
      </c>
      <c r="N174" s="2" t="s">
        <v>55</v>
      </c>
      <c r="O174" s="2" t="s">
        <v>26</v>
      </c>
      <c r="P174" s="2">
        <v>138622</v>
      </c>
      <c r="Q174" s="2">
        <v>1.4622310000000001</v>
      </c>
      <c r="R174" s="2">
        <v>1.581529</v>
      </c>
      <c r="S174" s="2">
        <v>0.119298</v>
      </c>
      <c r="T174" s="2">
        <v>119.298</v>
      </c>
      <c r="Y174">
        <v>37298</v>
      </c>
      <c r="Z174" t="s">
        <v>16</v>
      </c>
      <c r="AA174" t="s">
        <v>49</v>
      </c>
      <c r="AB174">
        <v>103270</v>
      </c>
      <c r="AC174">
        <v>2.0056690000000001</v>
      </c>
      <c r="AD174">
        <v>2.108622</v>
      </c>
      <c r="AE174">
        <v>0.102952999999999</v>
      </c>
      <c r="AF174">
        <v>102.95299999999899</v>
      </c>
    </row>
    <row r="175" spans="1:44">
      <c r="A175">
        <v>60515</v>
      </c>
      <c r="B175" t="s">
        <v>7</v>
      </c>
      <c r="C175" t="s">
        <v>12</v>
      </c>
      <c r="D175">
        <v>536698</v>
      </c>
      <c r="E175">
        <v>2.3601830000000001</v>
      </c>
      <c r="F175">
        <v>2.5314549999999998</v>
      </c>
      <c r="G175">
        <v>0.17127200000000001</v>
      </c>
      <c r="H175">
        <v>171.27199999999999</v>
      </c>
      <c r="M175" s="2">
        <v>42220</v>
      </c>
      <c r="N175" s="2" t="s">
        <v>26</v>
      </c>
      <c r="O175" s="2" t="s">
        <v>23</v>
      </c>
      <c r="P175" s="2">
        <v>279046</v>
      </c>
      <c r="Q175" s="2">
        <v>2.2099989999999998</v>
      </c>
      <c r="R175" s="2">
        <v>2.3293249999999999</v>
      </c>
      <c r="S175" s="2">
        <v>0.119326</v>
      </c>
      <c r="T175" s="2">
        <v>119.32599999999999</v>
      </c>
      <c r="Y175">
        <v>60196</v>
      </c>
      <c r="Z175" t="s">
        <v>16</v>
      </c>
      <c r="AA175" t="s">
        <v>50</v>
      </c>
      <c r="AB175">
        <v>37878</v>
      </c>
      <c r="AC175">
        <v>2.0082979999999999</v>
      </c>
      <c r="AD175">
        <v>2.1446269999999998</v>
      </c>
      <c r="AE175">
        <v>0.13632899999999901</v>
      </c>
      <c r="AF175">
        <v>136.32899999999901</v>
      </c>
    </row>
    <row r="176" spans="1:44">
      <c r="A176">
        <v>60550</v>
      </c>
      <c r="B176" t="s">
        <v>7</v>
      </c>
      <c r="C176" t="s">
        <v>23</v>
      </c>
      <c r="D176">
        <v>535954</v>
      </c>
      <c r="E176">
        <v>2.4799989999999998</v>
      </c>
      <c r="F176">
        <v>2.6140140000000001</v>
      </c>
      <c r="G176">
        <v>0.134015</v>
      </c>
      <c r="H176">
        <v>134.01499999999999</v>
      </c>
      <c r="M176" s="2">
        <v>43866</v>
      </c>
      <c r="N176" s="2" t="s">
        <v>69</v>
      </c>
      <c r="O176" s="2" t="s">
        <v>7</v>
      </c>
      <c r="P176" s="2">
        <v>109464</v>
      </c>
      <c r="Q176" s="2">
        <v>1.4622550000000001</v>
      </c>
      <c r="R176" s="2">
        <v>1.5816170000000001</v>
      </c>
      <c r="S176" s="2">
        <v>0.119362</v>
      </c>
      <c r="T176" s="2">
        <v>119.36199999999999</v>
      </c>
      <c r="Y176">
        <v>32847</v>
      </c>
      <c r="Z176" t="s">
        <v>45</v>
      </c>
      <c r="AA176" t="s">
        <v>46</v>
      </c>
      <c r="AB176">
        <v>72982</v>
      </c>
      <c r="AC176">
        <v>1.5026329999999899</v>
      </c>
      <c r="AD176">
        <v>1.604622</v>
      </c>
      <c r="AE176">
        <v>0.101989</v>
      </c>
      <c r="AF176">
        <v>101.989</v>
      </c>
    </row>
    <row r="177" spans="1:32">
      <c r="A177">
        <v>60504</v>
      </c>
      <c r="B177" t="s">
        <v>7</v>
      </c>
      <c r="C177" t="s">
        <v>17</v>
      </c>
      <c r="D177">
        <v>537814</v>
      </c>
      <c r="E177">
        <v>2.81</v>
      </c>
      <c r="F177">
        <v>2.9750179999999999</v>
      </c>
      <c r="G177">
        <v>0.165017999999999</v>
      </c>
      <c r="H177">
        <v>165.01799999999901</v>
      </c>
      <c r="M177" s="2">
        <v>56032</v>
      </c>
      <c r="N177" s="2" t="s">
        <v>8</v>
      </c>
      <c r="O177" s="2" t="s">
        <v>73</v>
      </c>
      <c r="P177" s="2">
        <v>81870</v>
      </c>
      <c r="Q177" s="2">
        <v>1.4922550000000001</v>
      </c>
      <c r="R177" s="2">
        <v>1.611626</v>
      </c>
      <c r="S177" s="2">
        <v>0.119371</v>
      </c>
      <c r="T177" s="2">
        <v>119.371</v>
      </c>
      <c r="Y177">
        <v>36861</v>
      </c>
      <c r="Z177" t="s">
        <v>45</v>
      </c>
      <c r="AA177" t="s">
        <v>47</v>
      </c>
      <c r="AB177">
        <v>136610</v>
      </c>
      <c r="AC177">
        <v>1.5037689999999999</v>
      </c>
      <c r="AD177">
        <v>1.5846169999999999</v>
      </c>
      <c r="AE177">
        <v>8.0848000000000003E-2</v>
      </c>
      <c r="AF177">
        <v>80.847999999999999</v>
      </c>
    </row>
    <row r="178" spans="1:32">
      <c r="A178">
        <v>46105</v>
      </c>
      <c r="B178" t="s">
        <v>24</v>
      </c>
      <c r="C178" t="s">
        <v>22</v>
      </c>
      <c r="D178">
        <v>543828</v>
      </c>
      <c r="E178">
        <v>1.3</v>
      </c>
      <c r="F178">
        <v>1.6197699999999999</v>
      </c>
      <c r="G178">
        <v>0.319769999999999</v>
      </c>
      <c r="H178">
        <v>319.76999999999902</v>
      </c>
      <c r="M178" s="2">
        <v>52876</v>
      </c>
      <c r="N178" s="2" t="s">
        <v>61</v>
      </c>
      <c r="O178" s="2" t="s">
        <v>8</v>
      </c>
      <c r="P178" s="2">
        <v>213606</v>
      </c>
      <c r="Q178" s="2">
        <v>2.5899990000000002</v>
      </c>
      <c r="R178" s="2">
        <v>2.709409</v>
      </c>
      <c r="S178" s="2">
        <v>0.11941</v>
      </c>
      <c r="T178" s="2">
        <v>119.41</v>
      </c>
      <c r="Y178">
        <v>49320</v>
      </c>
      <c r="Z178" t="s">
        <v>45</v>
      </c>
      <c r="AA178" t="s">
        <v>48</v>
      </c>
      <c r="AB178">
        <v>42136</v>
      </c>
      <c r="AC178">
        <v>1.504958</v>
      </c>
      <c r="AD178">
        <v>1.589861</v>
      </c>
      <c r="AE178">
        <v>8.4902999999999895E-2</v>
      </c>
      <c r="AF178">
        <v>84.902999999999906</v>
      </c>
    </row>
    <row r="179" spans="1:32">
      <c r="A179">
        <v>59258</v>
      </c>
      <c r="B179" t="s">
        <v>24</v>
      </c>
      <c r="C179" t="s">
        <v>19</v>
      </c>
      <c r="D179">
        <v>535954</v>
      </c>
      <c r="E179">
        <v>1.419999</v>
      </c>
      <c r="F179">
        <v>1.5870169999999999</v>
      </c>
      <c r="G179">
        <v>0.167017999999999</v>
      </c>
      <c r="H179">
        <v>167.01799999999901</v>
      </c>
      <c r="M179" s="2">
        <v>44085</v>
      </c>
      <c r="N179" s="2" t="s">
        <v>55</v>
      </c>
      <c r="O179" s="2" t="s">
        <v>16</v>
      </c>
      <c r="P179" s="2">
        <v>144754</v>
      </c>
      <c r="Q179" s="2">
        <v>1.7023440000000001</v>
      </c>
      <c r="R179" s="2">
        <v>1.8218760000000001</v>
      </c>
      <c r="S179" s="2">
        <v>0.119532</v>
      </c>
      <c r="T179" s="2">
        <v>119.532</v>
      </c>
      <c r="Y179">
        <v>46891</v>
      </c>
      <c r="Z179" t="s">
        <v>45</v>
      </c>
      <c r="AA179" t="s">
        <v>46</v>
      </c>
      <c r="AB179">
        <v>72920</v>
      </c>
      <c r="AC179">
        <v>2.0026329999999999</v>
      </c>
      <c r="AD179">
        <v>2.104622</v>
      </c>
      <c r="AE179">
        <v>0.101989</v>
      </c>
      <c r="AF179">
        <v>101.989</v>
      </c>
    </row>
    <row r="180" spans="1:32">
      <c r="A180">
        <v>45651</v>
      </c>
      <c r="B180" t="s">
        <v>24</v>
      </c>
      <c r="C180" t="s">
        <v>11</v>
      </c>
      <c r="D180">
        <v>538186</v>
      </c>
      <c r="E180">
        <v>2.2099989999999998</v>
      </c>
      <c r="F180">
        <v>2.3751449999999998</v>
      </c>
      <c r="G180">
        <v>0.16514599999999999</v>
      </c>
      <c r="H180">
        <v>165.14599999999999</v>
      </c>
      <c r="M180" s="2">
        <v>36728</v>
      </c>
      <c r="N180" s="2" t="s">
        <v>23</v>
      </c>
      <c r="O180" s="2" t="s">
        <v>73</v>
      </c>
      <c r="P180" s="2">
        <v>181160</v>
      </c>
      <c r="Q180" s="2">
        <v>1.4622310000000001</v>
      </c>
      <c r="R180" s="2">
        <v>1.5818730000000001</v>
      </c>
      <c r="S180" s="2">
        <v>0.119642</v>
      </c>
      <c r="T180" s="2">
        <v>119.642</v>
      </c>
      <c r="Y180">
        <v>51373</v>
      </c>
      <c r="Z180" t="s">
        <v>45</v>
      </c>
      <c r="AA180" t="s">
        <v>47</v>
      </c>
      <c r="AB180">
        <v>102326</v>
      </c>
      <c r="AC180">
        <v>2.0037690000000001</v>
      </c>
      <c r="AD180">
        <v>2.108622</v>
      </c>
      <c r="AE180">
        <v>0.104852999999999</v>
      </c>
      <c r="AF180">
        <v>104.852999999999</v>
      </c>
    </row>
    <row r="181" spans="1:32">
      <c r="A181">
        <v>42899</v>
      </c>
      <c r="B181" t="s">
        <v>24</v>
      </c>
      <c r="C181" t="s">
        <v>21</v>
      </c>
      <c r="D181">
        <v>542366</v>
      </c>
      <c r="E181">
        <v>2.2900969999999998</v>
      </c>
      <c r="F181">
        <v>2.651017</v>
      </c>
      <c r="G181">
        <v>0.36092000000000002</v>
      </c>
      <c r="H181">
        <v>360.92</v>
      </c>
      <c r="M181" s="2">
        <v>43866</v>
      </c>
      <c r="N181" s="2" t="s">
        <v>69</v>
      </c>
      <c r="O181" s="2" t="s">
        <v>51</v>
      </c>
      <c r="P181" s="2">
        <v>343658</v>
      </c>
      <c r="Q181" s="2">
        <v>1.492256</v>
      </c>
      <c r="R181" s="2">
        <v>1.6120049999999999</v>
      </c>
      <c r="S181" s="2">
        <v>0.11974899999999999</v>
      </c>
      <c r="T181" s="2">
        <v>119.749</v>
      </c>
      <c r="Y181">
        <v>57461</v>
      </c>
      <c r="Z181" t="s">
        <v>45</v>
      </c>
      <c r="AA181" t="s">
        <v>48</v>
      </c>
      <c r="AB181">
        <v>34502</v>
      </c>
      <c r="AC181">
        <v>2.0049579999999998</v>
      </c>
      <c r="AD181">
        <v>2.1446269999999998</v>
      </c>
      <c r="AE181">
        <v>0.13966899999999999</v>
      </c>
      <c r="AF181">
        <v>139.66900000000001</v>
      </c>
    </row>
    <row r="182" spans="1:32">
      <c r="A182">
        <v>45653</v>
      </c>
      <c r="B182" t="s">
        <v>24</v>
      </c>
      <c r="C182" t="s">
        <v>11</v>
      </c>
      <c r="D182">
        <v>536636</v>
      </c>
      <c r="E182">
        <v>2.3599990000000002</v>
      </c>
      <c r="F182">
        <v>2.4917259999999999</v>
      </c>
      <c r="G182">
        <v>0.13172699999999901</v>
      </c>
      <c r="H182">
        <v>131.72699999999901</v>
      </c>
      <c r="M182" s="2">
        <v>59895</v>
      </c>
      <c r="N182" s="2" t="s">
        <v>15</v>
      </c>
      <c r="O182" s="2" t="s">
        <v>55</v>
      </c>
      <c r="P182" s="2">
        <v>184226</v>
      </c>
      <c r="Q182" s="2">
        <v>1.6432230000000001</v>
      </c>
      <c r="R182" s="2">
        <v>1.7632319999999999</v>
      </c>
      <c r="S182" s="2">
        <v>0.120009</v>
      </c>
      <c r="T182" s="2">
        <v>120.009</v>
      </c>
      <c r="Y182">
        <v>56072</v>
      </c>
      <c r="Z182" t="s">
        <v>52</v>
      </c>
      <c r="AA182" t="s">
        <v>46</v>
      </c>
      <c r="AB182">
        <v>74608</v>
      </c>
      <c r="AC182">
        <v>1.5026329999999899</v>
      </c>
      <c r="AD182">
        <v>1.604627</v>
      </c>
      <c r="AE182">
        <v>0.101994</v>
      </c>
      <c r="AF182">
        <v>101.994</v>
      </c>
    </row>
    <row r="183" spans="1:32">
      <c r="A183">
        <v>60027</v>
      </c>
      <c r="B183" t="s">
        <v>24</v>
      </c>
      <c r="C183" t="s">
        <v>15</v>
      </c>
      <c r="D183">
        <v>535954</v>
      </c>
      <c r="E183">
        <v>2.4799989999999998</v>
      </c>
      <c r="F183">
        <v>2.6550180000000001</v>
      </c>
      <c r="G183">
        <v>0.17501900000000001</v>
      </c>
      <c r="H183">
        <v>175.01900000000001</v>
      </c>
      <c r="M183" s="2">
        <v>54647</v>
      </c>
      <c r="N183" s="2" t="s">
        <v>68</v>
      </c>
      <c r="O183" s="2" t="s">
        <v>51</v>
      </c>
      <c r="P183" s="2">
        <v>126358</v>
      </c>
      <c r="Q183" s="2">
        <v>1.6429830000000001</v>
      </c>
      <c r="R183" s="2">
        <v>1.7630399999999999</v>
      </c>
      <c r="S183" s="2">
        <v>0.120057</v>
      </c>
      <c r="T183" s="2">
        <v>120.057</v>
      </c>
      <c r="Y183">
        <v>38518</v>
      </c>
      <c r="Z183" t="s">
        <v>52</v>
      </c>
      <c r="AA183" t="s">
        <v>47</v>
      </c>
      <c r="AB183">
        <v>50142</v>
      </c>
      <c r="AC183">
        <v>1.5037689999999999</v>
      </c>
      <c r="AD183">
        <v>1.608622</v>
      </c>
      <c r="AE183">
        <v>0.104852999999999</v>
      </c>
      <c r="AF183">
        <v>104.852999999999</v>
      </c>
    </row>
    <row r="184" spans="1:32">
      <c r="A184">
        <v>60028</v>
      </c>
      <c r="B184" t="s">
        <v>24</v>
      </c>
      <c r="C184" t="s">
        <v>15</v>
      </c>
      <c r="D184">
        <v>537814</v>
      </c>
      <c r="E184">
        <v>2.81</v>
      </c>
      <c r="F184">
        <v>2.9750809999999999</v>
      </c>
      <c r="G184">
        <v>0.16508099999999901</v>
      </c>
      <c r="H184">
        <v>165.08099999999899</v>
      </c>
      <c r="M184" s="2">
        <v>45600</v>
      </c>
      <c r="N184" s="2" t="s">
        <v>73</v>
      </c>
      <c r="O184" s="2" t="s">
        <v>15</v>
      </c>
      <c r="P184" s="2">
        <v>43576</v>
      </c>
      <c r="Q184" s="2">
        <v>1.4622660000000001</v>
      </c>
      <c r="R184" s="2">
        <v>1.582392</v>
      </c>
      <c r="S184" s="2">
        <v>0.120126</v>
      </c>
      <c r="T184" s="2">
        <v>120.126</v>
      </c>
      <c r="Y184">
        <v>58541</v>
      </c>
      <c r="Z184" t="s">
        <v>52</v>
      </c>
      <c r="AA184" t="s">
        <v>48</v>
      </c>
      <c r="AB184">
        <v>289080</v>
      </c>
      <c r="AC184">
        <v>1.504958</v>
      </c>
      <c r="AD184">
        <v>1.604617</v>
      </c>
      <c r="AE184">
        <v>9.96589999999999E-2</v>
      </c>
      <c r="AF184">
        <v>99.658999999999907</v>
      </c>
    </row>
    <row r="185" spans="1:32">
      <c r="A185">
        <v>51227</v>
      </c>
      <c r="B185" t="s">
        <v>8</v>
      </c>
      <c r="C185" t="s">
        <v>12</v>
      </c>
      <c r="D185">
        <v>540480</v>
      </c>
      <c r="E185">
        <v>1.3</v>
      </c>
      <c r="F185">
        <v>1.4471289999999899</v>
      </c>
      <c r="G185">
        <v>0.14712899999999901</v>
      </c>
      <c r="H185">
        <v>147.128999999999</v>
      </c>
      <c r="M185" s="2">
        <v>59807</v>
      </c>
      <c r="N185" s="2" t="s">
        <v>70</v>
      </c>
      <c r="O185" s="2" t="s">
        <v>22</v>
      </c>
      <c r="P185" s="2">
        <v>217044</v>
      </c>
      <c r="Q185" s="2">
        <v>2.2099989999999998</v>
      </c>
      <c r="R185" s="2">
        <v>2.3301509999999999</v>
      </c>
      <c r="S185" s="2">
        <v>0.12015199999999999</v>
      </c>
      <c r="T185" s="2">
        <v>120.152</v>
      </c>
      <c r="Y185">
        <v>34372</v>
      </c>
      <c r="Z185" t="s">
        <v>52</v>
      </c>
      <c r="AA185" t="s">
        <v>46</v>
      </c>
      <c r="AB185">
        <v>74546</v>
      </c>
      <c r="AC185">
        <v>2.0026329999999999</v>
      </c>
      <c r="AD185">
        <v>2.104622</v>
      </c>
      <c r="AE185">
        <v>0.101989</v>
      </c>
      <c r="AF185">
        <v>101.989</v>
      </c>
    </row>
    <row r="186" spans="1:32">
      <c r="A186">
        <v>49895</v>
      </c>
      <c r="B186" t="s">
        <v>8</v>
      </c>
      <c r="C186" t="s">
        <v>11</v>
      </c>
      <c r="D186">
        <v>535954</v>
      </c>
      <c r="E186">
        <v>1.419999</v>
      </c>
      <c r="F186">
        <v>1.5910169999999999</v>
      </c>
      <c r="G186">
        <v>0.171017999999999</v>
      </c>
      <c r="H186">
        <v>171.01799999999901</v>
      </c>
      <c r="M186" s="2">
        <v>46949</v>
      </c>
      <c r="N186" s="2" t="s">
        <v>50</v>
      </c>
      <c r="O186" s="2" t="s">
        <v>65</v>
      </c>
      <c r="P186" s="2">
        <v>170398</v>
      </c>
      <c r="Q186" s="2">
        <v>1.6425069999999999</v>
      </c>
      <c r="R186" s="2">
        <v>1.7633179999999999</v>
      </c>
      <c r="S186" s="2">
        <v>0.120811</v>
      </c>
      <c r="T186" s="2">
        <v>120.81100000000001</v>
      </c>
      <c r="Y186">
        <v>53704</v>
      </c>
      <c r="Z186" t="s">
        <v>52</v>
      </c>
      <c r="AA186" t="s">
        <v>47</v>
      </c>
      <c r="AB186">
        <v>50142</v>
      </c>
      <c r="AC186">
        <v>2.0037690000000001</v>
      </c>
      <c r="AD186">
        <v>2.108622</v>
      </c>
      <c r="AE186">
        <v>0.104852999999999</v>
      </c>
      <c r="AF186">
        <v>104.852999999999</v>
      </c>
    </row>
    <row r="187" spans="1:32">
      <c r="A187">
        <v>49557</v>
      </c>
      <c r="B187" t="s">
        <v>8</v>
      </c>
      <c r="C187" t="s">
        <v>24</v>
      </c>
      <c r="D187">
        <v>535954</v>
      </c>
      <c r="E187">
        <v>2.2099989999999998</v>
      </c>
      <c r="F187">
        <v>2.3405830000000001</v>
      </c>
      <c r="G187">
        <v>0.13058400000000001</v>
      </c>
      <c r="H187">
        <v>130.584</v>
      </c>
      <c r="M187" s="2">
        <v>42952</v>
      </c>
      <c r="N187" s="2" t="s">
        <v>23</v>
      </c>
      <c r="O187" s="2" t="s">
        <v>73</v>
      </c>
      <c r="P187" s="2">
        <v>81932</v>
      </c>
      <c r="Q187" s="2">
        <v>1.642266</v>
      </c>
      <c r="R187" s="2">
        <v>1.763093</v>
      </c>
      <c r="S187" s="2">
        <v>0.120827</v>
      </c>
      <c r="T187" s="2">
        <v>120.827</v>
      </c>
      <c r="Y187">
        <v>39869</v>
      </c>
      <c r="Z187" t="s">
        <v>52</v>
      </c>
      <c r="AA187" t="s">
        <v>48</v>
      </c>
      <c r="AB187">
        <v>289500</v>
      </c>
      <c r="AC187">
        <v>2.0049579999999998</v>
      </c>
      <c r="AD187">
        <v>2.144622</v>
      </c>
      <c r="AE187">
        <v>0.13966400000000001</v>
      </c>
      <c r="AF187">
        <v>139.66399999999999</v>
      </c>
    </row>
    <row r="188" spans="1:32">
      <c r="A188">
        <v>45260</v>
      </c>
      <c r="B188" t="s">
        <v>8</v>
      </c>
      <c r="C188" t="s">
        <v>20</v>
      </c>
      <c r="D188">
        <v>540826</v>
      </c>
      <c r="E188">
        <v>2.2903959999999999</v>
      </c>
      <c r="F188">
        <v>2.4035799999999998</v>
      </c>
      <c r="G188">
        <v>0.11318399999999899</v>
      </c>
      <c r="H188">
        <v>113.183999999999</v>
      </c>
      <c r="M188" s="2">
        <v>41933</v>
      </c>
      <c r="N188" s="2" t="s">
        <v>7</v>
      </c>
      <c r="O188" s="2" t="s">
        <v>62</v>
      </c>
      <c r="P188" s="2">
        <v>20550</v>
      </c>
      <c r="Q188" s="2">
        <v>1.642255</v>
      </c>
      <c r="R188" s="2">
        <v>1.7631079999999999</v>
      </c>
      <c r="S188" s="2">
        <v>0.120853</v>
      </c>
      <c r="T188" s="2">
        <v>120.85299999999999</v>
      </c>
      <c r="Y188">
        <v>55434</v>
      </c>
      <c r="Z188" t="s">
        <v>16</v>
      </c>
      <c r="AA188" t="s">
        <v>46</v>
      </c>
      <c r="AB188">
        <v>137158</v>
      </c>
      <c r="AC188">
        <v>1.5</v>
      </c>
      <c r="AD188">
        <v>1.604627</v>
      </c>
      <c r="AE188">
        <v>0.104627</v>
      </c>
      <c r="AF188">
        <v>104.627</v>
      </c>
    </row>
    <row r="189" spans="1:32">
      <c r="A189">
        <v>37596</v>
      </c>
      <c r="B189" t="s">
        <v>8</v>
      </c>
      <c r="C189" t="s">
        <v>15</v>
      </c>
      <c r="D189">
        <v>537132</v>
      </c>
      <c r="E189">
        <v>2.3600449999999999</v>
      </c>
      <c r="F189">
        <v>2.531034</v>
      </c>
      <c r="G189">
        <v>0.170989</v>
      </c>
      <c r="H189">
        <v>170.989</v>
      </c>
      <c r="M189" s="2">
        <v>35011</v>
      </c>
      <c r="N189" s="2" t="s">
        <v>73</v>
      </c>
      <c r="O189" s="2" t="s">
        <v>23</v>
      </c>
      <c r="P189" s="2">
        <v>264328</v>
      </c>
      <c r="Q189" s="2">
        <v>1.6422680000000001</v>
      </c>
      <c r="R189" s="2">
        <v>1.7632330000000001</v>
      </c>
      <c r="S189" s="2">
        <v>0.120965</v>
      </c>
      <c r="T189" s="2">
        <v>120.965</v>
      </c>
      <c r="Y189">
        <v>53456</v>
      </c>
      <c r="Z189" t="s">
        <v>16</v>
      </c>
      <c r="AA189" t="s">
        <v>48</v>
      </c>
      <c r="AB189">
        <v>97142</v>
      </c>
      <c r="AC189">
        <v>1.5000169999999999</v>
      </c>
      <c r="AD189">
        <v>1.628617</v>
      </c>
      <c r="AE189">
        <v>0.12859999999999899</v>
      </c>
      <c r="AF189">
        <v>128.599999999999</v>
      </c>
    </row>
    <row r="190" spans="1:32">
      <c r="A190">
        <v>45262</v>
      </c>
      <c r="B190" t="s">
        <v>8</v>
      </c>
      <c r="C190" t="s">
        <v>20</v>
      </c>
      <c r="D190">
        <v>544108</v>
      </c>
      <c r="E190">
        <v>2.4799989999999998</v>
      </c>
      <c r="F190">
        <v>2.9950169999999998</v>
      </c>
      <c r="G190">
        <v>0.51501799999999998</v>
      </c>
      <c r="H190">
        <v>515.01800000000003</v>
      </c>
      <c r="M190" s="2">
        <v>33048</v>
      </c>
      <c r="N190" s="2" t="s">
        <v>48</v>
      </c>
      <c r="O190" s="2" t="s">
        <v>24</v>
      </c>
      <c r="P190" s="2">
        <v>104896</v>
      </c>
      <c r="Q190" s="2">
        <v>1.642266</v>
      </c>
      <c r="R190" s="2">
        <v>1.763323</v>
      </c>
      <c r="S190" s="2">
        <v>0.121057</v>
      </c>
      <c r="T190" s="2">
        <v>121.057</v>
      </c>
      <c r="Y190">
        <v>60860</v>
      </c>
      <c r="Z190" t="s">
        <v>16</v>
      </c>
      <c r="AA190" t="s">
        <v>49</v>
      </c>
      <c r="AB190">
        <v>17546</v>
      </c>
      <c r="AC190">
        <v>1.5056689999999999</v>
      </c>
      <c r="AD190">
        <v>1.608627</v>
      </c>
      <c r="AE190">
        <v>0.10295799999999899</v>
      </c>
      <c r="AF190">
        <v>102.957999999999</v>
      </c>
    </row>
    <row r="191" spans="1:32">
      <c r="A191">
        <v>48884</v>
      </c>
      <c r="B191" t="s">
        <v>8</v>
      </c>
      <c r="C191" t="s">
        <v>25</v>
      </c>
      <c r="D191">
        <v>537814</v>
      </c>
      <c r="E191">
        <v>2.81</v>
      </c>
      <c r="F191">
        <v>2.9750169999999998</v>
      </c>
      <c r="G191">
        <v>0.165017</v>
      </c>
      <c r="H191">
        <v>165.017</v>
      </c>
      <c r="M191" s="2">
        <v>33347</v>
      </c>
      <c r="N191" s="2" t="s">
        <v>26</v>
      </c>
      <c r="O191" s="2" t="s">
        <v>48</v>
      </c>
      <c r="P191" s="2">
        <v>163150</v>
      </c>
      <c r="Q191" s="2">
        <v>1.642474</v>
      </c>
      <c r="R191" s="2">
        <v>1.7640670000000001</v>
      </c>
      <c r="S191" s="2">
        <v>0.12159300000000001</v>
      </c>
      <c r="T191" s="2">
        <v>121.593</v>
      </c>
      <c r="Y191">
        <v>55196</v>
      </c>
      <c r="Z191" t="s">
        <v>16</v>
      </c>
      <c r="AA191" t="s">
        <v>50</v>
      </c>
      <c r="AB191">
        <v>37878</v>
      </c>
      <c r="AC191">
        <v>1.5082979999999999</v>
      </c>
      <c r="AD191">
        <v>1.628622</v>
      </c>
      <c r="AE191">
        <v>0.120324</v>
      </c>
      <c r="AF191">
        <v>120.324</v>
      </c>
    </row>
    <row r="192" spans="1:32">
      <c r="A192">
        <v>33023</v>
      </c>
      <c r="B192" t="s">
        <v>23</v>
      </c>
      <c r="C192" t="s">
        <v>20</v>
      </c>
      <c r="D192">
        <v>539674</v>
      </c>
      <c r="E192">
        <v>1.3</v>
      </c>
      <c r="F192">
        <v>1.459017</v>
      </c>
      <c r="G192">
        <v>0.15901699999999899</v>
      </c>
      <c r="H192">
        <v>159.016999999999</v>
      </c>
      <c r="M192" s="2">
        <v>57922</v>
      </c>
      <c r="N192" s="2" t="s">
        <v>15</v>
      </c>
      <c r="O192" s="2" t="s">
        <v>47</v>
      </c>
      <c r="P192" s="2">
        <v>161586</v>
      </c>
      <c r="Q192" s="2">
        <v>1.4624729999999999</v>
      </c>
      <c r="R192" s="2">
        <v>1.5841160000000001</v>
      </c>
      <c r="S192" s="2">
        <v>0.121643</v>
      </c>
      <c r="T192" s="2">
        <v>121.643</v>
      </c>
      <c r="Y192">
        <v>37084</v>
      </c>
      <c r="Z192" t="s">
        <v>16</v>
      </c>
      <c r="AA192" t="s">
        <v>47</v>
      </c>
      <c r="AB192">
        <v>91478</v>
      </c>
      <c r="AC192">
        <v>2.0000049999999998</v>
      </c>
      <c r="AD192">
        <v>2.1086269999999998</v>
      </c>
      <c r="AE192">
        <v>0.108622</v>
      </c>
      <c r="AF192">
        <v>108.622</v>
      </c>
    </row>
    <row r="193" spans="1:32">
      <c r="A193">
        <v>48101</v>
      </c>
      <c r="B193" t="s">
        <v>23</v>
      </c>
      <c r="C193" t="s">
        <v>19</v>
      </c>
      <c r="D193">
        <v>538682</v>
      </c>
      <c r="E193">
        <v>2.2099989999999998</v>
      </c>
      <c r="F193">
        <v>2.3713609999999998</v>
      </c>
      <c r="G193">
        <v>0.16136200000000001</v>
      </c>
      <c r="H193">
        <v>161.36199999999999</v>
      </c>
      <c r="M193" s="2">
        <v>48277</v>
      </c>
      <c r="N193" s="2" t="s">
        <v>23</v>
      </c>
      <c r="O193" s="2" t="s">
        <v>24</v>
      </c>
      <c r="P193" s="2">
        <v>120474</v>
      </c>
      <c r="Q193" s="2">
        <v>1.088222</v>
      </c>
      <c r="R193" s="2">
        <v>1.210019</v>
      </c>
      <c r="S193" s="2">
        <v>0.121797</v>
      </c>
      <c r="T193" s="2">
        <v>121.797</v>
      </c>
      <c r="Y193">
        <v>53460</v>
      </c>
      <c r="Z193" t="s">
        <v>16</v>
      </c>
      <c r="AA193" t="s">
        <v>48</v>
      </c>
      <c r="AB193">
        <v>129552</v>
      </c>
      <c r="AC193">
        <v>2.0000170000000002</v>
      </c>
      <c r="AD193">
        <v>2.1446320000000001</v>
      </c>
      <c r="AE193">
        <v>0.14461499999999899</v>
      </c>
      <c r="AF193">
        <v>144.61499999999899</v>
      </c>
    </row>
    <row r="194" spans="1:32">
      <c r="A194">
        <v>42298</v>
      </c>
      <c r="B194" t="s">
        <v>23</v>
      </c>
      <c r="C194" t="s">
        <v>25</v>
      </c>
      <c r="D194">
        <v>541278</v>
      </c>
      <c r="E194">
        <v>2.29</v>
      </c>
      <c r="F194">
        <v>2.5277349999999998</v>
      </c>
      <c r="G194">
        <v>0.237734999999999</v>
      </c>
      <c r="H194">
        <v>237.73499999999899</v>
      </c>
      <c r="M194" s="2">
        <v>38867</v>
      </c>
      <c r="N194" s="2" t="s">
        <v>66</v>
      </c>
      <c r="O194" s="2" t="s">
        <v>50</v>
      </c>
      <c r="P194" s="2">
        <v>227150</v>
      </c>
      <c r="Q194" s="2">
        <v>1.642234</v>
      </c>
      <c r="R194" s="2">
        <v>1.7640720000000001</v>
      </c>
      <c r="S194" s="2">
        <v>0.121838</v>
      </c>
      <c r="T194" s="2">
        <v>121.83799999999999</v>
      </c>
      <c r="Y194">
        <v>37298</v>
      </c>
      <c r="Z194" t="s">
        <v>16</v>
      </c>
      <c r="AA194" t="s">
        <v>49</v>
      </c>
      <c r="AB194">
        <v>103270</v>
      </c>
      <c r="AC194">
        <v>2.0056690000000001</v>
      </c>
      <c r="AD194">
        <v>2.108622</v>
      </c>
      <c r="AE194">
        <v>0.102952999999999</v>
      </c>
      <c r="AF194">
        <v>102.95299999999899</v>
      </c>
    </row>
    <row r="195" spans="1:32">
      <c r="A195">
        <v>42159</v>
      </c>
      <c r="B195" t="s">
        <v>23</v>
      </c>
      <c r="C195" t="s">
        <v>21</v>
      </c>
      <c r="D195">
        <v>538508</v>
      </c>
      <c r="E195">
        <v>2.3600949999999998</v>
      </c>
      <c r="F195">
        <v>2.527244</v>
      </c>
      <c r="G195">
        <v>0.16714899999999999</v>
      </c>
      <c r="H195">
        <v>167.149</v>
      </c>
      <c r="M195" s="2">
        <v>58565</v>
      </c>
      <c r="N195" s="2" t="s">
        <v>68</v>
      </c>
      <c r="O195" s="2" t="s">
        <v>49</v>
      </c>
      <c r="P195" s="2">
        <v>35880</v>
      </c>
      <c r="Q195" s="2">
        <v>1.4622329999999999</v>
      </c>
      <c r="R195" s="2">
        <v>1.5841209999999999</v>
      </c>
      <c r="S195" s="2">
        <v>0.121888</v>
      </c>
      <c r="T195" s="2">
        <v>121.88800000000001</v>
      </c>
      <c r="Y195">
        <v>60196</v>
      </c>
      <c r="Z195" t="s">
        <v>16</v>
      </c>
      <c r="AA195" t="s">
        <v>50</v>
      </c>
      <c r="AB195">
        <v>37878</v>
      </c>
      <c r="AC195">
        <v>2.0082979999999999</v>
      </c>
      <c r="AD195">
        <v>2.1446269999999998</v>
      </c>
      <c r="AE195">
        <v>0.13632899999999901</v>
      </c>
      <c r="AF195">
        <v>136.32899999999901</v>
      </c>
    </row>
    <row r="196" spans="1:32">
      <c r="A196">
        <v>52592</v>
      </c>
      <c r="B196" t="s">
        <v>23</v>
      </c>
      <c r="C196" t="s">
        <v>18</v>
      </c>
      <c r="D196">
        <v>535954</v>
      </c>
      <c r="E196">
        <v>2.4804629999999999</v>
      </c>
      <c r="F196">
        <v>2.655017</v>
      </c>
      <c r="G196">
        <v>0.17455399999999999</v>
      </c>
      <c r="H196">
        <v>174.554</v>
      </c>
      <c r="M196" s="2">
        <v>56388</v>
      </c>
      <c r="N196" s="2" t="s">
        <v>26</v>
      </c>
      <c r="O196" s="2" t="s">
        <v>51</v>
      </c>
      <c r="P196" s="2">
        <v>139774</v>
      </c>
      <c r="Q196" s="2">
        <v>2.5899990000000002</v>
      </c>
      <c r="R196" s="2">
        <v>2.7122660000000001</v>
      </c>
      <c r="S196" s="2">
        <v>0.122267</v>
      </c>
      <c r="T196" s="2">
        <v>122.267</v>
      </c>
      <c r="Y196">
        <v>32847</v>
      </c>
      <c r="Z196" t="s">
        <v>45</v>
      </c>
      <c r="AA196" t="s">
        <v>46</v>
      </c>
      <c r="AB196">
        <v>72982</v>
      </c>
      <c r="AC196">
        <v>1.5026329999999899</v>
      </c>
      <c r="AD196">
        <v>1.604622</v>
      </c>
      <c r="AE196">
        <v>0.101989</v>
      </c>
      <c r="AF196">
        <v>101.989</v>
      </c>
    </row>
    <row r="197" spans="1:32">
      <c r="A197">
        <v>40568</v>
      </c>
      <c r="B197" t="s">
        <v>23</v>
      </c>
      <c r="C197" t="s">
        <v>12</v>
      </c>
      <c r="D197">
        <v>537814</v>
      </c>
      <c r="E197">
        <v>2.81</v>
      </c>
      <c r="F197">
        <v>2.9753859999999999</v>
      </c>
      <c r="G197">
        <v>0.16538599999999901</v>
      </c>
      <c r="H197">
        <v>165.385999999999</v>
      </c>
      <c r="M197" s="2">
        <v>56266</v>
      </c>
      <c r="N197" s="2" t="s">
        <v>72</v>
      </c>
      <c r="O197" s="2" t="s">
        <v>22</v>
      </c>
      <c r="P197" s="2">
        <v>107178</v>
      </c>
      <c r="Q197" s="2">
        <v>1.689999</v>
      </c>
      <c r="R197" s="2">
        <v>1.81572</v>
      </c>
      <c r="S197" s="2">
        <v>0.125721</v>
      </c>
      <c r="T197" s="2">
        <v>125.721</v>
      </c>
      <c r="Y197">
        <v>36861</v>
      </c>
      <c r="Z197" t="s">
        <v>45</v>
      </c>
      <c r="AA197" t="s">
        <v>47</v>
      </c>
      <c r="AB197">
        <v>136610</v>
      </c>
      <c r="AC197">
        <v>1.5037689999999999</v>
      </c>
      <c r="AD197">
        <v>1.5846169999999999</v>
      </c>
      <c r="AE197">
        <v>8.0848000000000003E-2</v>
      </c>
      <c r="AF197">
        <v>80.847999999999999</v>
      </c>
    </row>
    <row r="198" spans="1:32">
      <c r="A198">
        <v>34887</v>
      </c>
      <c r="B198" t="s">
        <v>20</v>
      </c>
      <c r="C198" t="s">
        <v>24</v>
      </c>
      <c r="D198">
        <v>540480</v>
      </c>
      <c r="E198">
        <v>1.3</v>
      </c>
      <c r="F198">
        <v>1.4471259999999999</v>
      </c>
      <c r="G198">
        <v>0.14712599999999901</v>
      </c>
      <c r="H198">
        <v>147.12599999999901</v>
      </c>
      <c r="M198" s="2">
        <v>42005</v>
      </c>
      <c r="N198" s="2" t="s">
        <v>67</v>
      </c>
      <c r="O198" s="2" t="s">
        <v>46</v>
      </c>
      <c r="P198" s="2">
        <v>126876</v>
      </c>
      <c r="Q198" s="2">
        <v>1.689999</v>
      </c>
      <c r="R198" s="2">
        <v>1.815898</v>
      </c>
      <c r="S198" s="2">
        <v>0.12589900000000001</v>
      </c>
      <c r="T198" s="2">
        <v>125.899</v>
      </c>
      <c r="Y198">
        <v>49320</v>
      </c>
      <c r="Z198" t="s">
        <v>45</v>
      </c>
      <c r="AA198" t="s">
        <v>48</v>
      </c>
      <c r="AB198">
        <v>42136</v>
      </c>
      <c r="AC198">
        <v>1.504958</v>
      </c>
      <c r="AD198">
        <v>1.589861</v>
      </c>
      <c r="AE198">
        <v>8.4902999999999895E-2</v>
      </c>
      <c r="AF198">
        <v>84.902999999999906</v>
      </c>
    </row>
    <row r="199" spans="1:32">
      <c r="A199">
        <v>57104</v>
      </c>
      <c r="B199" t="s">
        <v>20</v>
      </c>
      <c r="C199" t="s">
        <v>18</v>
      </c>
      <c r="D199">
        <v>535954</v>
      </c>
      <c r="E199">
        <v>1.419999</v>
      </c>
      <c r="F199">
        <v>1.5910169999999999</v>
      </c>
      <c r="G199">
        <v>0.171017999999999</v>
      </c>
      <c r="H199">
        <v>171.01799999999901</v>
      </c>
      <c r="M199" s="2">
        <v>52155</v>
      </c>
      <c r="N199" s="2" t="s">
        <v>70</v>
      </c>
      <c r="O199" s="2" t="s">
        <v>50</v>
      </c>
      <c r="P199" s="2">
        <v>111546</v>
      </c>
      <c r="Q199" s="2">
        <v>1.36</v>
      </c>
      <c r="R199" s="2">
        <v>1.485922</v>
      </c>
      <c r="S199" s="2">
        <v>0.12592200000000001</v>
      </c>
      <c r="T199" s="2">
        <v>125.922</v>
      </c>
      <c r="Y199">
        <v>46891</v>
      </c>
      <c r="Z199" t="s">
        <v>45</v>
      </c>
      <c r="AA199" t="s">
        <v>46</v>
      </c>
      <c r="AB199">
        <v>72920</v>
      </c>
      <c r="AC199">
        <v>2.0026329999999999</v>
      </c>
      <c r="AD199">
        <v>2.104622</v>
      </c>
      <c r="AE199">
        <v>0.101989</v>
      </c>
      <c r="AF199">
        <v>101.989</v>
      </c>
    </row>
    <row r="200" spans="1:32">
      <c r="A200">
        <v>40007</v>
      </c>
      <c r="B200" t="s">
        <v>20</v>
      </c>
      <c r="C200" t="s">
        <v>16</v>
      </c>
      <c r="D200">
        <v>538434</v>
      </c>
      <c r="E200">
        <v>2.2099989999999998</v>
      </c>
      <c r="F200">
        <v>2.3759239999999999</v>
      </c>
      <c r="G200">
        <v>0.16592499999999999</v>
      </c>
      <c r="H200">
        <v>165.92500000000001</v>
      </c>
      <c r="M200" s="2">
        <v>57726</v>
      </c>
      <c r="N200" s="2" t="s">
        <v>63</v>
      </c>
      <c r="O200" s="2" t="s">
        <v>22</v>
      </c>
      <c r="P200" s="2">
        <v>127014</v>
      </c>
      <c r="Q200" s="2">
        <v>1.4799990000000001</v>
      </c>
      <c r="R200" s="2">
        <v>1.6060179999999999</v>
      </c>
      <c r="S200" s="2">
        <v>0.12601899999999999</v>
      </c>
      <c r="T200" s="2">
        <v>126.01900000000001</v>
      </c>
      <c r="Y200">
        <v>51373</v>
      </c>
      <c r="Z200" t="s">
        <v>45</v>
      </c>
      <c r="AA200" t="s">
        <v>47</v>
      </c>
      <c r="AB200">
        <v>102326</v>
      </c>
      <c r="AC200">
        <v>2.0037690000000001</v>
      </c>
      <c r="AD200">
        <v>2.108622</v>
      </c>
      <c r="AE200">
        <v>0.104852999999999</v>
      </c>
      <c r="AF200">
        <v>104.852999999999</v>
      </c>
    </row>
    <row r="201" spans="1:32">
      <c r="A201">
        <v>40008</v>
      </c>
      <c r="B201" t="s">
        <v>20</v>
      </c>
      <c r="C201" t="s">
        <v>16</v>
      </c>
      <c r="D201">
        <v>541622</v>
      </c>
      <c r="E201">
        <v>2.290076</v>
      </c>
      <c r="F201">
        <v>2.6125150000000001</v>
      </c>
      <c r="G201">
        <v>0.32243899999999998</v>
      </c>
      <c r="H201">
        <v>322.43900000000002</v>
      </c>
      <c r="M201" s="2">
        <v>43369</v>
      </c>
      <c r="N201" s="2" t="s">
        <v>15</v>
      </c>
      <c r="O201" s="2" t="s">
        <v>62</v>
      </c>
      <c r="P201" s="2">
        <v>190208</v>
      </c>
      <c r="Q201" s="2">
        <v>1.689999</v>
      </c>
      <c r="R201" s="2">
        <v>1.816047</v>
      </c>
      <c r="S201" s="2">
        <v>0.12604799999999999</v>
      </c>
      <c r="T201" s="2">
        <v>126.048</v>
      </c>
      <c r="Y201">
        <v>57461</v>
      </c>
      <c r="Z201" t="s">
        <v>45</v>
      </c>
      <c r="AA201" t="s">
        <v>48</v>
      </c>
      <c r="AB201">
        <v>34502</v>
      </c>
      <c r="AC201">
        <v>2.0049579999999998</v>
      </c>
      <c r="AD201">
        <v>2.1446269999999998</v>
      </c>
      <c r="AE201">
        <v>0.13966899999999999</v>
      </c>
      <c r="AF201">
        <v>139.66900000000001</v>
      </c>
    </row>
    <row r="202" spans="1:32">
      <c r="A202">
        <v>60299</v>
      </c>
      <c r="B202" t="s">
        <v>20</v>
      </c>
      <c r="C202" t="s">
        <v>23</v>
      </c>
      <c r="D202">
        <v>536264</v>
      </c>
      <c r="E202">
        <v>2.3602219999999998</v>
      </c>
      <c r="F202">
        <v>2.5351910000000002</v>
      </c>
      <c r="G202">
        <v>0.17496900000000001</v>
      </c>
      <c r="H202">
        <v>174.96899999999999</v>
      </c>
      <c r="M202" s="2">
        <v>60632</v>
      </c>
      <c r="N202" s="2" t="s">
        <v>72</v>
      </c>
      <c r="O202" s="2" t="s">
        <v>50</v>
      </c>
      <c r="P202" s="2">
        <v>154732</v>
      </c>
      <c r="Q202" s="2">
        <v>1.4799990000000001</v>
      </c>
      <c r="R202" s="2">
        <v>1.6060669999999999</v>
      </c>
      <c r="S202" s="2">
        <v>0.12606800000000001</v>
      </c>
      <c r="T202" s="2">
        <v>126.068</v>
      </c>
      <c r="Y202">
        <v>56072</v>
      </c>
      <c r="Z202" t="s">
        <v>52</v>
      </c>
      <c r="AA202" t="s">
        <v>46</v>
      </c>
      <c r="AB202">
        <v>74608</v>
      </c>
      <c r="AC202">
        <v>1.5026329999999899</v>
      </c>
      <c r="AD202">
        <v>1.604627</v>
      </c>
      <c r="AE202">
        <v>0.101994</v>
      </c>
      <c r="AF202">
        <v>101.994</v>
      </c>
    </row>
    <row r="203" spans="1:32">
      <c r="A203">
        <v>39605</v>
      </c>
      <c r="B203" t="s">
        <v>20</v>
      </c>
      <c r="C203" t="s">
        <v>12</v>
      </c>
      <c r="D203">
        <v>535954</v>
      </c>
      <c r="E203">
        <v>2.4799989999999998</v>
      </c>
      <c r="F203">
        <v>2.651017</v>
      </c>
      <c r="G203">
        <v>0.171018</v>
      </c>
      <c r="H203">
        <v>171.018</v>
      </c>
      <c r="M203" s="2">
        <v>38348</v>
      </c>
      <c r="N203" s="2" t="s">
        <v>16</v>
      </c>
      <c r="O203" s="2" t="s">
        <v>24</v>
      </c>
      <c r="P203" s="2">
        <v>188258</v>
      </c>
      <c r="Q203" s="2">
        <v>1.689999</v>
      </c>
      <c r="R203" s="2">
        <v>1.816406</v>
      </c>
      <c r="S203" s="2">
        <v>0.12640699999999999</v>
      </c>
      <c r="T203" s="2">
        <v>126.407</v>
      </c>
      <c r="Y203">
        <v>38518</v>
      </c>
      <c r="Z203" t="s">
        <v>52</v>
      </c>
      <c r="AA203" t="s">
        <v>47</v>
      </c>
      <c r="AB203">
        <v>50142</v>
      </c>
      <c r="AC203">
        <v>1.5037689999999999</v>
      </c>
      <c r="AD203">
        <v>1.608622</v>
      </c>
      <c r="AE203">
        <v>0.104852999999999</v>
      </c>
      <c r="AF203">
        <v>104.852999999999</v>
      </c>
    </row>
    <row r="204" spans="1:32">
      <c r="A204">
        <v>54165</v>
      </c>
      <c r="B204" t="s">
        <v>20</v>
      </c>
      <c r="C204" t="s">
        <v>7</v>
      </c>
      <c r="D204">
        <v>537814</v>
      </c>
      <c r="E204">
        <v>2.81</v>
      </c>
      <c r="F204">
        <v>2.9750179999999999</v>
      </c>
      <c r="G204">
        <v>0.165017999999999</v>
      </c>
      <c r="H204">
        <v>165.01799999999901</v>
      </c>
      <c r="M204" s="2">
        <v>53081</v>
      </c>
      <c r="N204" s="2" t="s">
        <v>49</v>
      </c>
      <c r="O204" s="2" t="s">
        <v>61</v>
      </c>
      <c r="P204" s="2">
        <v>99508</v>
      </c>
      <c r="Q204" s="2">
        <v>1.092495</v>
      </c>
      <c r="R204" s="2">
        <v>1.219017</v>
      </c>
      <c r="S204" s="2">
        <v>0.126522</v>
      </c>
      <c r="T204" s="2">
        <v>126.52200000000001</v>
      </c>
      <c r="Y204">
        <v>58541</v>
      </c>
      <c r="Z204" t="s">
        <v>52</v>
      </c>
      <c r="AA204" t="s">
        <v>48</v>
      </c>
      <c r="AB204">
        <v>289080</v>
      </c>
      <c r="AC204">
        <v>1.504958</v>
      </c>
      <c r="AD204">
        <v>1.604617</v>
      </c>
      <c r="AE204">
        <v>9.96589999999999E-2</v>
      </c>
      <c r="AF204">
        <v>99.658999999999907</v>
      </c>
    </row>
    <row r="205" spans="1:32">
      <c r="A205">
        <v>54603</v>
      </c>
      <c r="B205" t="s">
        <v>21</v>
      </c>
      <c r="C205" t="s">
        <v>18</v>
      </c>
      <c r="D205">
        <v>540480</v>
      </c>
      <c r="E205">
        <v>1.3</v>
      </c>
      <c r="F205">
        <v>1.4472449999999999</v>
      </c>
      <c r="G205">
        <v>0.14724499999999999</v>
      </c>
      <c r="H205">
        <v>147.245</v>
      </c>
      <c r="M205" s="2">
        <v>37350</v>
      </c>
      <c r="N205" s="2" t="s">
        <v>15</v>
      </c>
      <c r="O205" s="2" t="s">
        <v>74</v>
      </c>
      <c r="P205" s="2">
        <v>95126</v>
      </c>
      <c r="Q205" s="2">
        <v>1.432474</v>
      </c>
      <c r="R205" s="2">
        <v>1.5590170000000001</v>
      </c>
      <c r="S205" s="2">
        <v>0.12654299999999999</v>
      </c>
      <c r="T205" s="2">
        <v>126.54300000000001</v>
      </c>
      <c r="Y205">
        <v>34372</v>
      </c>
      <c r="Z205" t="s">
        <v>52</v>
      </c>
      <c r="AA205" t="s">
        <v>46</v>
      </c>
      <c r="AB205">
        <v>74546</v>
      </c>
      <c r="AC205">
        <v>2.0026329999999999</v>
      </c>
      <c r="AD205">
        <v>2.104622</v>
      </c>
      <c r="AE205">
        <v>0.101989</v>
      </c>
      <c r="AF205">
        <v>101.989</v>
      </c>
    </row>
    <row r="206" spans="1:32">
      <c r="A206">
        <v>38091</v>
      </c>
      <c r="B206" t="s">
        <v>21</v>
      </c>
      <c r="C206" t="s">
        <v>24</v>
      </c>
      <c r="D206">
        <v>535954</v>
      </c>
      <c r="E206">
        <v>1.419999</v>
      </c>
      <c r="F206">
        <v>1.587018</v>
      </c>
      <c r="G206">
        <v>0.167019</v>
      </c>
      <c r="H206">
        <v>167.01900000000001</v>
      </c>
      <c r="M206" s="2">
        <v>44677</v>
      </c>
      <c r="N206" s="2" t="s">
        <v>47</v>
      </c>
      <c r="O206" s="2" t="s">
        <v>60</v>
      </c>
      <c r="P206" s="2">
        <v>97572</v>
      </c>
      <c r="Q206" s="2">
        <v>1.092255</v>
      </c>
      <c r="R206" s="2">
        <v>1.219022</v>
      </c>
      <c r="S206" s="2">
        <v>0.12676699999999999</v>
      </c>
      <c r="T206" s="2">
        <v>126.767</v>
      </c>
      <c r="Y206">
        <v>53704</v>
      </c>
      <c r="Z206" t="s">
        <v>52</v>
      </c>
      <c r="AA206" t="s">
        <v>47</v>
      </c>
      <c r="AB206">
        <v>50142</v>
      </c>
      <c r="AC206">
        <v>2.0037690000000001</v>
      </c>
      <c r="AD206">
        <v>2.108622</v>
      </c>
      <c r="AE206">
        <v>0.104852999999999</v>
      </c>
      <c r="AF206">
        <v>104.852999999999</v>
      </c>
    </row>
    <row r="207" spans="1:32">
      <c r="A207">
        <v>44354</v>
      </c>
      <c r="B207" t="s">
        <v>21</v>
      </c>
      <c r="C207" t="s">
        <v>8</v>
      </c>
      <c r="D207">
        <v>539190</v>
      </c>
      <c r="E207">
        <v>2.2099989999999998</v>
      </c>
      <c r="F207">
        <v>2.3511250000000001</v>
      </c>
      <c r="G207">
        <v>0.141126</v>
      </c>
      <c r="H207">
        <v>141.126</v>
      </c>
      <c r="M207" s="2">
        <v>51661</v>
      </c>
      <c r="N207" s="2" t="s">
        <v>68</v>
      </c>
      <c r="O207" s="2" t="s">
        <v>73</v>
      </c>
      <c r="P207" s="2">
        <v>117718</v>
      </c>
      <c r="Q207" s="2">
        <v>1.432234</v>
      </c>
      <c r="R207" s="2">
        <v>1.5590219999999999</v>
      </c>
      <c r="S207" s="2">
        <v>0.12678800000000001</v>
      </c>
      <c r="T207" s="2">
        <v>126.788</v>
      </c>
      <c r="Y207">
        <v>39869</v>
      </c>
      <c r="Z207" t="s">
        <v>52</v>
      </c>
      <c r="AA207" t="s">
        <v>48</v>
      </c>
      <c r="AB207">
        <v>289500</v>
      </c>
      <c r="AC207">
        <v>2.0049579999999998</v>
      </c>
      <c r="AD207">
        <v>2.144622</v>
      </c>
      <c r="AE207">
        <v>0.13966400000000001</v>
      </c>
      <c r="AF207">
        <v>139.66399999999999</v>
      </c>
    </row>
    <row r="208" spans="1:32">
      <c r="A208">
        <v>53986</v>
      </c>
      <c r="B208" t="s">
        <v>21</v>
      </c>
      <c r="C208" t="s">
        <v>17</v>
      </c>
      <c r="D208">
        <v>542862</v>
      </c>
      <c r="E208">
        <v>2.2904789999999999</v>
      </c>
      <c r="F208">
        <v>2.6162679999999998</v>
      </c>
      <c r="G208">
        <v>0.325788999999999</v>
      </c>
      <c r="H208">
        <v>325.78899999999902</v>
      </c>
      <c r="M208" s="2">
        <v>58751</v>
      </c>
      <c r="N208" s="2" t="s">
        <v>60</v>
      </c>
      <c r="O208" s="2" t="s">
        <v>23</v>
      </c>
      <c r="P208" s="2">
        <v>178060</v>
      </c>
      <c r="Q208" s="2">
        <v>1.4922310000000001</v>
      </c>
      <c r="R208" s="2">
        <v>1.619022</v>
      </c>
      <c r="S208" s="2">
        <v>0.12679099999999999</v>
      </c>
      <c r="T208" s="2">
        <v>126.791</v>
      </c>
    </row>
    <row r="209" spans="1:20">
      <c r="A209">
        <v>43821</v>
      </c>
      <c r="B209" t="s">
        <v>21</v>
      </c>
      <c r="C209" t="s">
        <v>22</v>
      </c>
      <c r="D209">
        <v>540504</v>
      </c>
      <c r="E209">
        <v>2.3599990000000002</v>
      </c>
      <c r="F209">
        <v>2.5153110000000001</v>
      </c>
      <c r="G209">
        <v>0.15531199999999901</v>
      </c>
      <c r="H209">
        <v>155.31199999999899</v>
      </c>
      <c r="M209" s="2">
        <v>46479</v>
      </c>
      <c r="N209" s="2" t="s">
        <v>26</v>
      </c>
      <c r="O209" s="2" t="s">
        <v>60</v>
      </c>
      <c r="P209" s="2">
        <v>218174</v>
      </c>
      <c r="Q209" s="2">
        <v>1.689999</v>
      </c>
      <c r="R209" s="2">
        <v>1.8168770000000001</v>
      </c>
      <c r="S209" s="2">
        <v>0.12687799999999999</v>
      </c>
      <c r="T209" s="2">
        <v>126.878</v>
      </c>
    </row>
    <row r="210" spans="1:20">
      <c r="A210">
        <v>54049</v>
      </c>
      <c r="B210" t="s">
        <v>21</v>
      </c>
      <c r="C210" t="s">
        <v>11</v>
      </c>
      <c r="D210">
        <v>535954</v>
      </c>
      <c r="E210">
        <v>2.4799989999999998</v>
      </c>
      <c r="F210">
        <v>2.6550180000000001</v>
      </c>
      <c r="G210">
        <v>0.17501900000000001</v>
      </c>
      <c r="H210">
        <v>175.01900000000001</v>
      </c>
      <c r="M210" s="2">
        <v>56658</v>
      </c>
      <c r="N210" s="2" t="s">
        <v>50</v>
      </c>
      <c r="O210" s="2" t="s">
        <v>8</v>
      </c>
      <c r="P210" s="2">
        <v>152410</v>
      </c>
      <c r="Q210" s="2">
        <v>1.08</v>
      </c>
      <c r="R210" s="2">
        <v>1.207022</v>
      </c>
      <c r="S210" s="2">
        <v>0.127022</v>
      </c>
      <c r="T210" s="2">
        <v>127.02200000000001</v>
      </c>
    </row>
    <row r="211" spans="1:20">
      <c r="A211">
        <v>54050</v>
      </c>
      <c r="B211" t="s">
        <v>21</v>
      </c>
      <c r="C211" t="s">
        <v>11</v>
      </c>
      <c r="D211">
        <v>537814</v>
      </c>
      <c r="E211">
        <v>2.81</v>
      </c>
      <c r="F211">
        <v>2.9750209999999999</v>
      </c>
      <c r="G211">
        <v>0.165020999999999</v>
      </c>
      <c r="H211">
        <v>165.02099999999899</v>
      </c>
      <c r="M211" s="2">
        <v>35280</v>
      </c>
      <c r="N211" s="2" t="s">
        <v>65</v>
      </c>
      <c r="O211" s="2" t="s">
        <v>26</v>
      </c>
      <c r="P211" s="2">
        <v>99792</v>
      </c>
      <c r="Q211" s="2">
        <v>1.08</v>
      </c>
      <c r="R211" s="2">
        <v>1.207022</v>
      </c>
      <c r="S211" s="2">
        <v>0.127022</v>
      </c>
      <c r="T211" s="2">
        <v>127.02200000000001</v>
      </c>
    </row>
    <row r="212" spans="1:20">
      <c r="A212">
        <v>46621</v>
      </c>
      <c r="B212" t="s">
        <v>11</v>
      </c>
      <c r="C212" t="s">
        <v>21</v>
      </c>
      <c r="D212">
        <v>540480</v>
      </c>
      <c r="E212">
        <v>1.02</v>
      </c>
      <c r="F212">
        <v>1.1670180000000001</v>
      </c>
      <c r="G212">
        <v>0.14701800000000001</v>
      </c>
      <c r="H212">
        <v>147.018</v>
      </c>
      <c r="M212" s="2">
        <v>41127</v>
      </c>
      <c r="N212" s="2" t="s">
        <v>61</v>
      </c>
      <c r="O212" s="2" t="s">
        <v>23</v>
      </c>
      <c r="P212" s="2">
        <v>140022</v>
      </c>
      <c r="Q212" s="2">
        <v>1.08</v>
      </c>
      <c r="R212" s="2">
        <v>1.2070240000000001</v>
      </c>
      <c r="S212" s="2">
        <v>0.127024</v>
      </c>
      <c r="T212" s="2">
        <v>127.024</v>
      </c>
    </row>
    <row r="213" spans="1:20">
      <c r="A213">
        <v>46205</v>
      </c>
      <c r="B213" t="s">
        <v>12</v>
      </c>
      <c r="C213" t="s">
        <v>24</v>
      </c>
      <c r="D213">
        <v>540480</v>
      </c>
      <c r="E213">
        <v>1.02</v>
      </c>
      <c r="F213">
        <v>1.167017</v>
      </c>
      <c r="G213">
        <v>0.14701699999999901</v>
      </c>
      <c r="H213">
        <v>147.016999999999</v>
      </c>
      <c r="M213" s="2">
        <v>35339</v>
      </c>
      <c r="N213" s="2" t="s">
        <v>67</v>
      </c>
      <c r="O213" s="2" t="s">
        <v>24</v>
      </c>
      <c r="P213" s="2">
        <v>254518</v>
      </c>
      <c r="Q213" s="2">
        <v>1.08</v>
      </c>
      <c r="R213" s="2">
        <v>1.210019</v>
      </c>
      <c r="S213" s="2">
        <v>0.130019</v>
      </c>
      <c r="T213" s="2">
        <v>130.01900000000001</v>
      </c>
    </row>
    <row r="214" spans="1:20">
      <c r="A214">
        <v>42510</v>
      </c>
      <c r="B214" t="s">
        <v>18</v>
      </c>
      <c r="C214" t="s">
        <v>19</v>
      </c>
      <c r="D214">
        <v>540480</v>
      </c>
      <c r="E214">
        <v>1.02</v>
      </c>
      <c r="F214">
        <v>1.163017</v>
      </c>
      <c r="G214">
        <v>0.14301699999999901</v>
      </c>
      <c r="H214">
        <v>143.016999999999</v>
      </c>
      <c r="M214" s="2">
        <v>49028</v>
      </c>
      <c r="N214" s="2" t="s">
        <v>74</v>
      </c>
      <c r="O214" s="2" t="s">
        <v>50</v>
      </c>
      <c r="P214" s="2">
        <v>82588</v>
      </c>
      <c r="Q214" s="2">
        <v>1.689999</v>
      </c>
      <c r="R214" s="2">
        <v>1.820384</v>
      </c>
      <c r="S214" s="2">
        <v>0.130385</v>
      </c>
      <c r="T214" s="2">
        <v>130.38499999999999</v>
      </c>
    </row>
    <row r="215" spans="1:20">
      <c r="A215">
        <v>59530</v>
      </c>
      <c r="B215" t="s">
        <v>16</v>
      </c>
      <c r="C215" t="s">
        <v>15</v>
      </c>
      <c r="D215">
        <v>538248</v>
      </c>
      <c r="E215">
        <v>1.02</v>
      </c>
      <c r="F215">
        <v>1.1420140000000001</v>
      </c>
      <c r="G215">
        <v>0.122014</v>
      </c>
      <c r="H215">
        <v>122.014</v>
      </c>
      <c r="M215" s="2">
        <v>54060</v>
      </c>
      <c r="N215" s="2" t="s">
        <v>61</v>
      </c>
      <c r="O215" s="2" t="s">
        <v>26</v>
      </c>
      <c r="P215" s="2">
        <v>107054</v>
      </c>
      <c r="Q215" s="2">
        <v>1.36</v>
      </c>
      <c r="R215" s="2">
        <v>1.490677</v>
      </c>
      <c r="S215" s="2">
        <v>0.13067699999999999</v>
      </c>
      <c r="T215" s="2">
        <v>130.67699999999999</v>
      </c>
    </row>
    <row r="216" spans="1:20">
      <c r="A216">
        <v>44348</v>
      </c>
      <c r="B216" t="s">
        <v>26</v>
      </c>
      <c r="C216" t="s">
        <v>11</v>
      </c>
      <c r="D216">
        <v>540480</v>
      </c>
      <c r="E216">
        <v>1.02</v>
      </c>
      <c r="F216">
        <v>1.1670180000000001</v>
      </c>
      <c r="G216">
        <v>0.14701800000000001</v>
      </c>
      <c r="H216">
        <v>147.018</v>
      </c>
      <c r="M216" s="2">
        <v>55170</v>
      </c>
      <c r="N216" s="2" t="s">
        <v>61</v>
      </c>
      <c r="O216" s="2" t="s">
        <v>16</v>
      </c>
      <c r="P216" s="2">
        <v>224740</v>
      </c>
      <c r="Q216" s="2">
        <v>1.449999</v>
      </c>
      <c r="R216" s="2">
        <v>1.5807469999999999</v>
      </c>
      <c r="S216" s="2">
        <v>0.130748</v>
      </c>
      <c r="T216" s="2">
        <v>130.74799999999999</v>
      </c>
    </row>
    <row r="217" spans="1:20">
      <c r="A217">
        <v>57941</v>
      </c>
      <c r="B217" t="s">
        <v>15</v>
      </c>
      <c r="C217" t="s">
        <v>7</v>
      </c>
      <c r="D217">
        <v>540480</v>
      </c>
      <c r="E217">
        <v>1.02</v>
      </c>
      <c r="F217">
        <v>1.163017</v>
      </c>
      <c r="G217">
        <v>0.14301699999999901</v>
      </c>
      <c r="H217">
        <v>143.016999999999</v>
      </c>
      <c r="M217" s="2">
        <v>58124</v>
      </c>
      <c r="N217" s="2" t="s">
        <v>65</v>
      </c>
      <c r="O217" s="2" t="s">
        <v>62</v>
      </c>
      <c r="P217" s="2">
        <v>261532</v>
      </c>
      <c r="Q217" s="2">
        <v>1.449999</v>
      </c>
      <c r="R217" s="2">
        <v>1.580756</v>
      </c>
      <c r="S217" s="2">
        <v>0.13075700000000001</v>
      </c>
      <c r="T217" s="2">
        <v>130.75700000000001</v>
      </c>
    </row>
    <row r="218" spans="1:20">
      <c r="A218">
        <v>45700</v>
      </c>
      <c r="B218" t="s">
        <v>22</v>
      </c>
      <c r="C218" t="s">
        <v>25</v>
      </c>
      <c r="D218">
        <v>540480</v>
      </c>
      <c r="E218">
        <v>1.02</v>
      </c>
      <c r="F218">
        <v>1.167017</v>
      </c>
      <c r="G218">
        <v>0.14701699999999901</v>
      </c>
      <c r="H218">
        <v>147.016999999999</v>
      </c>
      <c r="M218" s="2">
        <v>44191</v>
      </c>
      <c r="N218" s="2" t="s">
        <v>15</v>
      </c>
      <c r="O218" s="2" t="s">
        <v>46</v>
      </c>
      <c r="P218" s="2">
        <v>158110</v>
      </c>
      <c r="Q218" s="2">
        <v>1.36</v>
      </c>
      <c r="R218" s="2">
        <v>1.4910220000000001</v>
      </c>
      <c r="S218" s="2">
        <v>0.131022</v>
      </c>
      <c r="T218" s="2">
        <v>131.02199999999999</v>
      </c>
    </row>
    <row r="219" spans="1:20">
      <c r="A219">
        <v>38113</v>
      </c>
      <c r="B219" t="s">
        <v>25</v>
      </c>
      <c r="C219" t="s">
        <v>16</v>
      </c>
      <c r="D219">
        <v>540480</v>
      </c>
      <c r="E219">
        <v>1.02</v>
      </c>
      <c r="F219">
        <v>1.147017</v>
      </c>
      <c r="G219">
        <v>0.12701699999999899</v>
      </c>
      <c r="H219">
        <v>127.016999999999</v>
      </c>
      <c r="M219" s="2">
        <v>57414</v>
      </c>
      <c r="N219" s="2" t="s">
        <v>67</v>
      </c>
      <c r="O219" s="2" t="s">
        <v>22</v>
      </c>
      <c r="P219" s="2">
        <v>88720</v>
      </c>
      <c r="Q219" s="2">
        <v>1.36</v>
      </c>
      <c r="R219" s="2">
        <v>1.4910220000000001</v>
      </c>
      <c r="S219" s="2">
        <v>0.131022</v>
      </c>
      <c r="T219" s="2">
        <v>131.02199999999999</v>
      </c>
    </row>
    <row r="220" spans="1:20">
      <c r="A220">
        <v>45818</v>
      </c>
      <c r="B220" t="s">
        <v>19</v>
      </c>
      <c r="C220" t="s">
        <v>8</v>
      </c>
      <c r="D220">
        <v>540480</v>
      </c>
      <c r="E220">
        <v>1.02</v>
      </c>
      <c r="F220">
        <v>1.163017</v>
      </c>
      <c r="G220">
        <v>0.14301699999999901</v>
      </c>
      <c r="H220">
        <v>143.016999999999</v>
      </c>
      <c r="M220" s="2">
        <v>40936</v>
      </c>
      <c r="N220" s="2" t="s">
        <v>67</v>
      </c>
      <c r="O220" s="2" t="s">
        <v>26</v>
      </c>
      <c r="P220" s="2">
        <v>97918</v>
      </c>
      <c r="Q220" s="2">
        <v>1.4799990000000001</v>
      </c>
      <c r="R220" s="2">
        <v>1.611022</v>
      </c>
      <c r="S220" s="2">
        <v>0.131023</v>
      </c>
      <c r="T220" s="2">
        <v>131.023</v>
      </c>
    </row>
    <row r="221" spans="1:20">
      <c r="A221">
        <v>52825</v>
      </c>
      <c r="B221" t="s">
        <v>7</v>
      </c>
      <c r="C221" t="s">
        <v>26</v>
      </c>
      <c r="D221">
        <v>540480</v>
      </c>
      <c r="E221">
        <v>1.02</v>
      </c>
      <c r="F221">
        <v>1.163017</v>
      </c>
      <c r="G221">
        <v>0.14301699999999901</v>
      </c>
      <c r="H221">
        <v>143.016999999999</v>
      </c>
      <c r="M221" s="2">
        <v>38349</v>
      </c>
      <c r="N221" s="2" t="s">
        <v>16</v>
      </c>
      <c r="O221" s="2" t="s">
        <v>24</v>
      </c>
      <c r="P221" s="2">
        <v>222060</v>
      </c>
      <c r="Q221" s="2">
        <v>1.449999</v>
      </c>
      <c r="R221" s="2">
        <v>1.5810660000000001</v>
      </c>
      <c r="S221" s="2">
        <v>0.13106699999999999</v>
      </c>
      <c r="T221" s="2">
        <v>131.06700000000001</v>
      </c>
    </row>
    <row r="222" spans="1:20">
      <c r="A222">
        <v>49148</v>
      </c>
      <c r="B222" t="s">
        <v>24</v>
      </c>
      <c r="C222" t="s">
        <v>12</v>
      </c>
      <c r="D222">
        <v>540480</v>
      </c>
      <c r="E222">
        <v>1.02</v>
      </c>
      <c r="F222">
        <v>1.1670180000000001</v>
      </c>
      <c r="G222">
        <v>0.14701800000000001</v>
      </c>
      <c r="H222">
        <v>147.018</v>
      </c>
      <c r="M222" s="2">
        <v>48671</v>
      </c>
      <c r="N222" s="2" t="s">
        <v>63</v>
      </c>
      <c r="O222" s="2" t="s">
        <v>51</v>
      </c>
      <c r="P222" s="2">
        <v>94852</v>
      </c>
      <c r="Q222" s="2">
        <v>1.449999</v>
      </c>
      <c r="R222" s="2">
        <v>1.581086</v>
      </c>
      <c r="S222" s="2">
        <v>0.13108700000000001</v>
      </c>
      <c r="T222" s="2">
        <v>131.08699999999999</v>
      </c>
    </row>
    <row r="223" spans="1:20">
      <c r="A223">
        <v>45240</v>
      </c>
      <c r="B223" t="s">
        <v>8</v>
      </c>
      <c r="C223" t="s">
        <v>22</v>
      </c>
      <c r="D223">
        <v>539860</v>
      </c>
      <c r="E223">
        <v>1.02</v>
      </c>
      <c r="F223">
        <v>1.179017</v>
      </c>
      <c r="G223">
        <v>0.15901699999999899</v>
      </c>
      <c r="H223">
        <v>159.016999999999</v>
      </c>
      <c r="M223" s="2">
        <v>56888</v>
      </c>
      <c r="N223" s="2" t="s">
        <v>50</v>
      </c>
      <c r="O223" s="2" t="s">
        <v>69</v>
      </c>
      <c r="P223" s="2">
        <v>145410</v>
      </c>
      <c r="Q223" s="2">
        <v>1.449999</v>
      </c>
      <c r="R223" s="2">
        <v>1.5815129999999999</v>
      </c>
      <c r="S223" s="2">
        <v>0.13151399999999999</v>
      </c>
      <c r="T223" s="2">
        <v>131.51400000000001</v>
      </c>
    </row>
    <row r="224" spans="1:20">
      <c r="A224">
        <v>33023</v>
      </c>
      <c r="B224" t="s">
        <v>23</v>
      </c>
      <c r="C224" t="s">
        <v>20</v>
      </c>
      <c r="D224">
        <v>540480</v>
      </c>
      <c r="E224">
        <v>1.02</v>
      </c>
      <c r="F224">
        <v>1.167017</v>
      </c>
      <c r="G224">
        <v>0.14701699999999901</v>
      </c>
      <c r="H224">
        <v>147.016999999999</v>
      </c>
      <c r="M224" s="2">
        <v>48392</v>
      </c>
      <c r="N224" s="2" t="s">
        <v>70</v>
      </c>
      <c r="O224" s="2" t="s">
        <v>7</v>
      </c>
      <c r="P224" s="2">
        <v>160740</v>
      </c>
      <c r="Q224" s="2">
        <v>1.449999</v>
      </c>
      <c r="R224" s="2">
        <v>1.5816170000000001</v>
      </c>
      <c r="S224" s="2">
        <v>0.13161800000000001</v>
      </c>
      <c r="T224" s="2">
        <v>131.61799999999999</v>
      </c>
    </row>
    <row r="225" spans="1:20">
      <c r="A225">
        <v>60295</v>
      </c>
      <c r="B225" t="s">
        <v>20</v>
      </c>
      <c r="C225" t="s">
        <v>23</v>
      </c>
      <c r="D225">
        <v>540480</v>
      </c>
      <c r="E225">
        <v>1.02</v>
      </c>
      <c r="F225">
        <v>1.167017</v>
      </c>
      <c r="G225">
        <v>0.14701699999999901</v>
      </c>
      <c r="H225">
        <v>147.016999999999</v>
      </c>
      <c r="M225" s="2">
        <v>50781</v>
      </c>
      <c r="N225" s="2" t="s">
        <v>64</v>
      </c>
      <c r="O225" s="2" t="s">
        <v>73</v>
      </c>
      <c r="P225" s="2">
        <v>111684</v>
      </c>
      <c r="Q225" s="2">
        <v>1.4799990000000001</v>
      </c>
      <c r="R225" s="2">
        <v>1.611626</v>
      </c>
      <c r="S225" s="2">
        <v>0.13162699999999999</v>
      </c>
      <c r="T225" s="2">
        <v>131.62700000000001</v>
      </c>
    </row>
    <row r="226" spans="1:20">
      <c r="A226">
        <v>54603</v>
      </c>
      <c r="B226" t="s">
        <v>21</v>
      </c>
      <c r="C226" t="s">
        <v>18</v>
      </c>
      <c r="D226">
        <v>540480</v>
      </c>
      <c r="E226">
        <v>1.02</v>
      </c>
      <c r="F226">
        <v>1.167019</v>
      </c>
      <c r="G226">
        <v>0.14701900000000001</v>
      </c>
      <c r="H226">
        <v>147.01900000000001</v>
      </c>
      <c r="M226" s="2">
        <v>39304</v>
      </c>
      <c r="N226" s="2" t="s">
        <v>67</v>
      </c>
      <c r="O226" s="2" t="s">
        <v>73</v>
      </c>
      <c r="P226" s="2">
        <v>182202</v>
      </c>
      <c r="Q226" s="2">
        <v>1.449999</v>
      </c>
      <c r="R226" s="2">
        <v>1.5818730000000001</v>
      </c>
      <c r="S226" s="2">
        <v>0.13187399999999999</v>
      </c>
      <c r="T226" s="2">
        <v>131.874</v>
      </c>
    </row>
    <row r="227" spans="1:20">
      <c r="M227" s="2">
        <v>35185</v>
      </c>
      <c r="N227" s="2" t="s">
        <v>51</v>
      </c>
      <c r="O227" s="2" t="s">
        <v>16</v>
      </c>
      <c r="P227" s="2">
        <v>174506</v>
      </c>
      <c r="Q227" s="2">
        <v>1.689999</v>
      </c>
      <c r="R227" s="2">
        <v>1.8218760000000001</v>
      </c>
      <c r="S227" s="2">
        <v>0.13187699999999999</v>
      </c>
      <c r="T227" s="2">
        <v>131.87700000000001</v>
      </c>
    </row>
    <row r="228" spans="1:20">
      <c r="M228" s="2">
        <v>38168</v>
      </c>
      <c r="N228" s="2" t="s">
        <v>70</v>
      </c>
      <c r="O228" s="2" t="s">
        <v>51</v>
      </c>
      <c r="P228" s="2">
        <v>140780</v>
      </c>
      <c r="Q228" s="2">
        <v>1.4799990000000001</v>
      </c>
      <c r="R228" s="2">
        <v>1.6120049999999999</v>
      </c>
      <c r="S228" s="2">
        <v>0.13200600000000001</v>
      </c>
      <c r="T228" s="2">
        <v>132.006</v>
      </c>
    </row>
    <row r="229" spans="1:20">
      <c r="M229" s="2">
        <v>45678</v>
      </c>
      <c r="N229" s="2" t="s">
        <v>74</v>
      </c>
      <c r="O229" s="2" t="s">
        <v>15</v>
      </c>
      <c r="P229" s="2">
        <v>105166</v>
      </c>
      <c r="Q229" s="2">
        <v>1.449999</v>
      </c>
      <c r="R229" s="2">
        <v>1.582392</v>
      </c>
      <c r="S229" s="2">
        <v>0.13239300000000001</v>
      </c>
      <c r="T229" s="2">
        <v>132.393</v>
      </c>
    </row>
    <row r="230" spans="1:20">
      <c r="M230" s="2">
        <v>39303</v>
      </c>
      <c r="N230" s="2" t="s">
        <v>67</v>
      </c>
      <c r="O230" s="2" t="s">
        <v>73</v>
      </c>
      <c r="P230" s="2">
        <v>267664</v>
      </c>
      <c r="Q230" s="2">
        <v>1.629999</v>
      </c>
      <c r="R230" s="2">
        <v>1.763023</v>
      </c>
      <c r="S230" s="2">
        <v>0.133024</v>
      </c>
      <c r="T230" s="2">
        <v>133.024</v>
      </c>
    </row>
    <row r="231" spans="1:20">
      <c r="M231" s="2">
        <v>56968</v>
      </c>
      <c r="N231" s="2" t="s">
        <v>72</v>
      </c>
      <c r="O231" s="2" t="s">
        <v>62</v>
      </c>
      <c r="P231" s="2">
        <v>76008</v>
      </c>
      <c r="Q231" s="2">
        <v>1.629999</v>
      </c>
      <c r="R231" s="2">
        <v>1.7631079999999999</v>
      </c>
      <c r="S231" s="2">
        <v>0.13310900000000001</v>
      </c>
      <c r="T231" s="2">
        <v>133.10900000000001</v>
      </c>
    </row>
    <row r="232" spans="1:20">
      <c r="M232" s="2">
        <v>33291</v>
      </c>
      <c r="N232" s="2" t="s">
        <v>74</v>
      </c>
      <c r="O232" s="2" t="s">
        <v>23</v>
      </c>
      <c r="P232" s="2">
        <v>119318</v>
      </c>
      <c r="Q232" s="2">
        <v>1.629999</v>
      </c>
      <c r="R232" s="2">
        <v>1.7632330000000001</v>
      </c>
      <c r="S232" s="2">
        <v>0.13323399999999999</v>
      </c>
      <c r="T232" s="2">
        <v>133.23400000000001</v>
      </c>
    </row>
    <row r="233" spans="1:20">
      <c r="M233" s="2">
        <v>38538</v>
      </c>
      <c r="N233" s="2" t="s">
        <v>15</v>
      </c>
      <c r="O233" s="2" t="s">
        <v>51</v>
      </c>
      <c r="P233" s="2">
        <v>79460</v>
      </c>
      <c r="Q233" s="2">
        <v>1.629999</v>
      </c>
      <c r="R233" s="2">
        <v>1.7632369999999999</v>
      </c>
      <c r="S233" s="2">
        <v>0.133238</v>
      </c>
      <c r="T233" s="2">
        <v>133.238</v>
      </c>
    </row>
    <row r="234" spans="1:20">
      <c r="M234" s="2">
        <v>54330</v>
      </c>
      <c r="N234" s="2" t="s">
        <v>50</v>
      </c>
      <c r="O234" s="2" t="s">
        <v>24</v>
      </c>
      <c r="P234" s="2">
        <v>74892</v>
      </c>
      <c r="Q234" s="2">
        <v>1.629999</v>
      </c>
      <c r="R234" s="2">
        <v>1.763323</v>
      </c>
      <c r="S234" s="2">
        <v>0.133324</v>
      </c>
      <c r="T234" s="2">
        <v>133.32400000000001</v>
      </c>
    </row>
    <row r="235" spans="1:20">
      <c r="M235" s="2">
        <v>43979</v>
      </c>
      <c r="N235" s="2" t="s">
        <v>26</v>
      </c>
      <c r="O235" s="2" t="s">
        <v>50</v>
      </c>
      <c r="P235" s="2">
        <v>102486</v>
      </c>
      <c r="Q235" s="2">
        <v>1.629999</v>
      </c>
      <c r="R235" s="2">
        <v>1.7640720000000001</v>
      </c>
      <c r="S235" s="2">
        <v>0.134073</v>
      </c>
      <c r="T235" s="2">
        <v>134.07300000000001</v>
      </c>
    </row>
    <row r="236" spans="1:20">
      <c r="M236" s="2">
        <v>44886</v>
      </c>
      <c r="N236" s="2" t="s">
        <v>15</v>
      </c>
      <c r="O236" s="2" t="s">
        <v>49</v>
      </c>
      <c r="P236" s="2">
        <v>146974</v>
      </c>
      <c r="Q236" s="2">
        <v>1.449999</v>
      </c>
      <c r="R236" s="2">
        <v>1.5841209999999999</v>
      </c>
      <c r="S236" s="2">
        <v>0.13412199999999999</v>
      </c>
      <c r="T236" s="2">
        <v>134.12200000000001</v>
      </c>
    </row>
    <row r="237" spans="1:20">
      <c r="M237" s="2">
        <v>53081</v>
      </c>
      <c r="N237" s="2" t="s">
        <v>49</v>
      </c>
      <c r="O237" s="2" t="s">
        <v>63</v>
      </c>
      <c r="P237" s="2">
        <v>77488</v>
      </c>
      <c r="Q237" s="2">
        <v>1.432518</v>
      </c>
      <c r="R237" s="2">
        <v>1.5670170000000001</v>
      </c>
      <c r="S237" s="2">
        <v>0.13449900000000001</v>
      </c>
      <c r="T237" s="2">
        <v>134.499</v>
      </c>
    </row>
    <row r="238" spans="1:20">
      <c r="M238" s="2">
        <v>53134</v>
      </c>
      <c r="N238" s="2" t="s">
        <v>50</v>
      </c>
      <c r="O238" s="2" t="s">
        <v>70</v>
      </c>
      <c r="P238" s="2">
        <v>62530</v>
      </c>
      <c r="Q238" s="2">
        <v>1.43251</v>
      </c>
      <c r="R238" s="2">
        <v>1.5670170000000001</v>
      </c>
      <c r="S238" s="2">
        <v>0.13450699999999999</v>
      </c>
      <c r="T238" s="2">
        <v>134.50700000000001</v>
      </c>
    </row>
    <row r="239" spans="1:20">
      <c r="M239" s="2">
        <v>53297</v>
      </c>
      <c r="N239" s="2" t="s">
        <v>51</v>
      </c>
      <c r="O239" s="2" t="s">
        <v>63</v>
      </c>
      <c r="P239" s="2">
        <v>59278</v>
      </c>
      <c r="Q239" s="2">
        <v>1.0925069999999999</v>
      </c>
      <c r="R239" s="2">
        <v>1.227017</v>
      </c>
      <c r="S239" s="2">
        <v>0.13450999999999999</v>
      </c>
      <c r="T239" s="2">
        <v>134.51</v>
      </c>
    </row>
    <row r="240" spans="1:20">
      <c r="M240" s="2">
        <v>34350</v>
      </c>
      <c r="N240" s="2" t="s">
        <v>22</v>
      </c>
      <c r="O240" s="2" t="s">
        <v>54</v>
      </c>
      <c r="P240" s="2">
        <v>175414</v>
      </c>
      <c r="Q240" s="2">
        <v>1.4925029999999999</v>
      </c>
      <c r="R240" s="2">
        <v>1.6270169999999999</v>
      </c>
      <c r="S240" s="2">
        <v>0.13451399999999999</v>
      </c>
      <c r="T240" s="2">
        <v>134.51400000000001</v>
      </c>
    </row>
    <row r="241" spans="13:20">
      <c r="M241" s="2">
        <v>59411</v>
      </c>
      <c r="N241" s="2" t="s">
        <v>51</v>
      </c>
      <c r="O241" s="2" t="s">
        <v>64</v>
      </c>
      <c r="P241" s="2">
        <v>74794</v>
      </c>
      <c r="Q241" s="2">
        <v>1.112495</v>
      </c>
      <c r="R241" s="2">
        <v>1.247088</v>
      </c>
      <c r="S241" s="2">
        <v>0.13459299999999999</v>
      </c>
      <c r="T241" s="2">
        <v>134.59299999999999</v>
      </c>
    </row>
    <row r="242" spans="13:20">
      <c r="M242" s="2">
        <v>50505</v>
      </c>
      <c r="N242" s="2" t="s">
        <v>63</v>
      </c>
      <c r="O242" s="2" t="s">
        <v>47</v>
      </c>
      <c r="P242" s="2">
        <v>73168</v>
      </c>
      <c r="Q242" s="2">
        <v>1.112498</v>
      </c>
      <c r="R242" s="2">
        <v>1.2471449999999999</v>
      </c>
      <c r="S242" s="2">
        <v>0.13464699999999999</v>
      </c>
      <c r="T242" s="2">
        <v>134.64699999999999</v>
      </c>
    </row>
    <row r="243" spans="13:20">
      <c r="M243" s="2">
        <v>44677</v>
      </c>
      <c r="N243" s="2" t="s">
        <v>47</v>
      </c>
      <c r="O243" s="2" t="s">
        <v>62</v>
      </c>
      <c r="P243" s="2">
        <v>99198</v>
      </c>
      <c r="Q243" s="2">
        <v>1.4322779999999999</v>
      </c>
      <c r="R243" s="2">
        <v>1.5670219999999999</v>
      </c>
      <c r="S243" s="2">
        <v>0.134744</v>
      </c>
      <c r="T243" s="2">
        <v>134.744</v>
      </c>
    </row>
    <row r="244" spans="13:20">
      <c r="M244" s="2">
        <v>33830</v>
      </c>
      <c r="N244" s="2" t="s">
        <v>48</v>
      </c>
      <c r="O244" s="2" t="s">
        <v>69</v>
      </c>
      <c r="P244" s="2">
        <v>319040</v>
      </c>
      <c r="Q244" s="2">
        <v>1.432269</v>
      </c>
      <c r="R244" s="2">
        <v>1.5670219999999999</v>
      </c>
      <c r="S244" s="2">
        <v>0.13475300000000001</v>
      </c>
      <c r="T244" s="2">
        <v>134.75299999999999</v>
      </c>
    </row>
    <row r="245" spans="13:20">
      <c r="M245" s="2">
        <v>39138</v>
      </c>
      <c r="N245" s="2" t="s">
        <v>55</v>
      </c>
      <c r="O245" s="2" t="s">
        <v>62</v>
      </c>
      <c r="P245" s="2">
        <v>306528</v>
      </c>
      <c r="Q245" s="2">
        <v>1.092266</v>
      </c>
      <c r="R245" s="2">
        <v>1.2270220000000001</v>
      </c>
      <c r="S245" s="2">
        <v>0.13475599999999999</v>
      </c>
      <c r="T245" s="2">
        <v>134.756</v>
      </c>
    </row>
    <row r="246" spans="13:20">
      <c r="M246" s="2">
        <v>49998</v>
      </c>
      <c r="N246" s="2" t="s">
        <v>60</v>
      </c>
      <c r="O246" s="2" t="s">
        <v>24</v>
      </c>
      <c r="P246" s="2">
        <v>213942</v>
      </c>
      <c r="Q246" s="2">
        <v>1.432266</v>
      </c>
      <c r="R246" s="2">
        <v>1.5670219999999999</v>
      </c>
      <c r="S246" s="2">
        <v>0.13475599999999999</v>
      </c>
      <c r="T246" s="2">
        <v>134.756</v>
      </c>
    </row>
    <row r="247" spans="13:20">
      <c r="M247" s="2">
        <v>58792</v>
      </c>
      <c r="N247" s="2" t="s">
        <v>71</v>
      </c>
      <c r="O247" s="2" t="s">
        <v>46</v>
      </c>
      <c r="P247" s="2">
        <v>78866</v>
      </c>
      <c r="Q247" s="2">
        <v>1.492262</v>
      </c>
      <c r="R247" s="2">
        <v>1.627022</v>
      </c>
      <c r="S247" s="2">
        <v>0.13475999999999999</v>
      </c>
      <c r="T247" s="2">
        <v>134.76</v>
      </c>
    </row>
    <row r="248" spans="13:20">
      <c r="M248" s="2">
        <v>41309</v>
      </c>
      <c r="N248" s="2" t="s">
        <v>62</v>
      </c>
      <c r="O248" s="2" t="s">
        <v>8</v>
      </c>
      <c r="P248" s="2">
        <v>257652</v>
      </c>
      <c r="Q248" s="2">
        <v>1.3722460000000001</v>
      </c>
      <c r="R248" s="2">
        <v>1.5070220000000001</v>
      </c>
      <c r="S248" s="2">
        <v>0.13477600000000001</v>
      </c>
      <c r="T248" s="2">
        <v>134.77600000000001</v>
      </c>
    </row>
    <row r="249" spans="13:20">
      <c r="M249" s="2">
        <v>49710</v>
      </c>
      <c r="N249" s="2" t="s">
        <v>62</v>
      </c>
      <c r="O249" s="2" t="s">
        <v>49</v>
      </c>
      <c r="P249" s="2">
        <v>253662</v>
      </c>
      <c r="Q249" s="2">
        <v>1.112258</v>
      </c>
      <c r="R249" s="2">
        <v>1.24715</v>
      </c>
      <c r="S249" s="2">
        <v>0.13489200000000001</v>
      </c>
      <c r="T249" s="2">
        <v>134.892</v>
      </c>
    </row>
    <row r="250" spans="13:20">
      <c r="M250" s="2">
        <v>33524</v>
      </c>
      <c r="N250" s="2" t="s">
        <v>55</v>
      </c>
      <c r="O250" s="2" t="s">
        <v>8</v>
      </c>
      <c r="P250" s="2">
        <v>244216</v>
      </c>
      <c r="Q250" s="2">
        <v>1.112255</v>
      </c>
      <c r="R250" s="2">
        <v>1.247449</v>
      </c>
      <c r="S250" s="2">
        <v>0.13519400000000001</v>
      </c>
      <c r="T250" s="2">
        <v>135.19399999999999</v>
      </c>
    </row>
    <row r="251" spans="13:20">
      <c r="M251" s="2">
        <v>36552</v>
      </c>
      <c r="N251" s="2" t="s">
        <v>63</v>
      </c>
      <c r="O251" s="2" t="s">
        <v>48</v>
      </c>
      <c r="P251" s="2">
        <v>99136</v>
      </c>
      <c r="Q251" s="2">
        <v>2.6025100000000001</v>
      </c>
      <c r="R251" s="2">
        <v>2.739017</v>
      </c>
      <c r="S251" s="2">
        <v>0.13650699999999999</v>
      </c>
      <c r="T251" s="2">
        <v>136.50700000000001</v>
      </c>
    </row>
    <row r="252" spans="13:20">
      <c r="M252" s="2">
        <v>38377</v>
      </c>
      <c r="N252" s="2" t="s">
        <v>26</v>
      </c>
      <c r="O252" s="2" t="s">
        <v>67</v>
      </c>
      <c r="P252" s="2">
        <v>100328</v>
      </c>
      <c r="Q252" s="2">
        <v>1.462507</v>
      </c>
      <c r="R252" s="2">
        <v>1.5990169999999999</v>
      </c>
      <c r="S252" s="2">
        <v>0.13650999999999999</v>
      </c>
      <c r="T252" s="2">
        <v>136.51</v>
      </c>
    </row>
    <row r="253" spans="13:20">
      <c r="M253" s="2">
        <v>56680</v>
      </c>
      <c r="N253" s="2" t="s">
        <v>65</v>
      </c>
      <c r="O253" s="2" t="s">
        <v>66</v>
      </c>
      <c r="P253" s="2">
        <v>91688</v>
      </c>
      <c r="Q253" s="2">
        <v>2.6024850000000002</v>
      </c>
      <c r="R253" s="2">
        <v>2.739017</v>
      </c>
      <c r="S253" s="2">
        <v>0.13653199999999999</v>
      </c>
      <c r="T253" s="2">
        <v>136.53200000000001</v>
      </c>
    </row>
    <row r="254" spans="13:20">
      <c r="M254" s="2">
        <v>57309</v>
      </c>
      <c r="N254" s="2" t="s">
        <v>62</v>
      </c>
      <c r="O254" s="2" t="s">
        <v>50</v>
      </c>
      <c r="P254" s="2">
        <v>51582</v>
      </c>
      <c r="Q254" s="2">
        <v>2.6022690000000002</v>
      </c>
      <c r="R254" s="2">
        <v>2.7390219999999998</v>
      </c>
      <c r="S254" s="2">
        <v>0.13675300000000001</v>
      </c>
      <c r="T254" s="2">
        <v>136.75299999999999</v>
      </c>
    </row>
    <row r="255" spans="13:20">
      <c r="M255" s="2">
        <v>47875</v>
      </c>
      <c r="N255" s="2" t="s">
        <v>66</v>
      </c>
      <c r="O255" s="2" t="s">
        <v>23</v>
      </c>
      <c r="P255" s="2">
        <v>88002</v>
      </c>
      <c r="Q255" s="2">
        <v>1.4622660000000001</v>
      </c>
      <c r="R255" s="2">
        <v>1.5990219999999999</v>
      </c>
      <c r="S255" s="2">
        <v>0.13675599999999999</v>
      </c>
      <c r="T255" s="2">
        <v>136.756</v>
      </c>
    </row>
    <row r="256" spans="13:20">
      <c r="M256" s="2">
        <v>53101</v>
      </c>
      <c r="N256" s="2" t="s">
        <v>24</v>
      </c>
      <c r="O256" s="2" t="s">
        <v>26</v>
      </c>
      <c r="P256" s="2">
        <v>50018</v>
      </c>
      <c r="Q256" s="2">
        <v>2.6022439999999998</v>
      </c>
      <c r="R256" s="2">
        <v>2.7390219999999998</v>
      </c>
      <c r="S256" s="2">
        <v>0.13677800000000001</v>
      </c>
      <c r="T256" s="2">
        <v>136.77799999999999</v>
      </c>
    </row>
    <row r="257" spans="13:20">
      <c r="M257" s="2">
        <v>57241</v>
      </c>
      <c r="N257" s="2" t="s">
        <v>22</v>
      </c>
      <c r="O257" s="2" t="s">
        <v>74</v>
      </c>
      <c r="P257" s="2">
        <v>201786</v>
      </c>
      <c r="Q257" s="2">
        <v>2.6126040000000001</v>
      </c>
      <c r="R257" s="2">
        <v>2.7510219999999999</v>
      </c>
      <c r="S257" s="2">
        <v>0.13841800000000001</v>
      </c>
      <c r="T257" s="2">
        <v>138.41800000000001</v>
      </c>
    </row>
    <row r="258" spans="13:20">
      <c r="M258" s="2">
        <v>50075</v>
      </c>
      <c r="N258" s="2" t="s">
        <v>46</v>
      </c>
      <c r="O258" s="2" t="s">
        <v>65</v>
      </c>
      <c r="P258" s="2">
        <v>77550</v>
      </c>
      <c r="Q258" s="2">
        <v>1.192507</v>
      </c>
      <c r="R258" s="2">
        <v>1.331018</v>
      </c>
      <c r="S258" s="2">
        <v>0.138511</v>
      </c>
      <c r="T258" s="2">
        <v>138.511</v>
      </c>
    </row>
    <row r="259" spans="13:20">
      <c r="M259" s="2">
        <v>46867</v>
      </c>
      <c r="N259" s="2" t="s">
        <v>22</v>
      </c>
      <c r="O259" s="2" t="s">
        <v>61</v>
      </c>
      <c r="P259" s="2">
        <v>75986</v>
      </c>
      <c r="Q259" s="2">
        <v>1.432498</v>
      </c>
      <c r="R259" s="2">
        <v>1.5710170000000001</v>
      </c>
      <c r="S259" s="2">
        <v>0.138519</v>
      </c>
      <c r="T259" s="2">
        <v>138.51900000000001</v>
      </c>
    </row>
    <row r="260" spans="13:20">
      <c r="M260" s="2">
        <v>33347</v>
      </c>
      <c r="N260" s="2" t="s">
        <v>26</v>
      </c>
      <c r="O260" s="2" t="s">
        <v>70</v>
      </c>
      <c r="P260" s="2">
        <v>170694</v>
      </c>
      <c r="Q260" s="2">
        <v>1.192496</v>
      </c>
      <c r="R260" s="2">
        <v>1.3310169999999999</v>
      </c>
      <c r="S260" s="2">
        <v>0.13852100000000001</v>
      </c>
      <c r="T260" s="2">
        <v>138.52099999999999</v>
      </c>
    </row>
    <row r="261" spans="13:20">
      <c r="M261" s="2">
        <v>37350</v>
      </c>
      <c r="N261" s="2" t="s">
        <v>15</v>
      </c>
      <c r="O261" s="2" t="s">
        <v>67</v>
      </c>
      <c r="P261" s="2">
        <v>72858</v>
      </c>
      <c r="Q261" s="2">
        <v>1.1924950000000001</v>
      </c>
      <c r="R261" s="2">
        <v>1.3310169999999999</v>
      </c>
      <c r="S261" s="2">
        <v>0.13852200000000001</v>
      </c>
      <c r="T261" s="2">
        <v>138.52199999999999</v>
      </c>
    </row>
    <row r="262" spans="13:20">
      <c r="M262" s="2">
        <v>56577</v>
      </c>
      <c r="N262" s="2" t="s">
        <v>74</v>
      </c>
      <c r="O262" s="2" t="s">
        <v>66</v>
      </c>
      <c r="P262" s="2">
        <v>338690</v>
      </c>
      <c r="Q262" s="2">
        <v>1.1124959999999999</v>
      </c>
      <c r="R262" s="2">
        <v>1.251018</v>
      </c>
      <c r="S262" s="2">
        <v>0.13852200000000001</v>
      </c>
      <c r="T262" s="2">
        <v>138.52199999999999</v>
      </c>
    </row>
    <row r="263" spans="13:20">
      <c r="M263" s="2">
        <v>53297</v>
      </c>
      <c r="N263" s="2" t="s">
        <v>51</v>
      </c>
      <c r="O263" s="2" t="s">
        <v>70</v>
      </c>
      <c r="P263" s="2">
        <v>72858</v>
      </c>
      <c r="Q263" s="2">
        <v>1.4324950000000001</v>
      </c>
      <c r="R263" s="2">
        <v>1.571018</v>
      </c>
      <c r="S263" s="2">
        <v>0.13852300000000001</v>
      </c>
      <c r="T263" s="2">
        <v>138.523</v>
      </c>
    </row>
    <row r="264" spans="13:20">
      <c r="M264" s="2">
        <v>46963</v>
      </c>
      <c r="N264" s="2" t="s">
        <v>67</v>
      </c>
      <c r="O264" s="2" t="s">
        <v>55</v>
      </c>
      <c r="P264" s="2">
        <v>71852</v>
      </c>
      <c r="Q264" s="2">
        <v>1.1124860000000001</v>
      </c>
      <c r="R264" s="2">
        <v>1.251017</v>
      </c>
      <c r="S264" s="2">
        <v>0.13853099999999999</v>
      </c>
      <c r="T264" s="2">
        <v>138.53100000000001</v>
      </c>
    </row>
    <row r="265" spans="13:20">
      <c r="M265" s="2">
        <v>46867</v>
      </c>
      <c r="N265" s="2" t="s">
        <v>22</v>
      </c>
      <c r="O265" s="2" t="s">
        <v>48</v>
      </c>
      <c r="P265" s="2">
        <v>54448</v>
      </c>
      <c r="Q265" s="2">
        <v>1.4324730000000001</v>
      </c>
      <c r="R265" s="2">
        <v>1.5710170000000001</v>
      </c>
      <c r="S265" s="2">
        <v>0.138544</v>
      </c>
      <c r="T265" s="2">
        <v>138.54400000000001</v>
      </c>
    </row>
    <row r="266" spans="13:20">
      <c r="M266" s="2">
        <v>41507</v>
      </c>
      <c r="N266" s="2" t="s">
        <v>16</v>
      </c>
      <c r="O266" s="2" t="s">
        <v>47</v>
      </c>
      <c r="P266" s="2">
        <v>88546</v>
      </c>
      <c r="Q266" s="2">
        <v>1.432471</v>
      </c>
      <c r="R266" s="2">
        <v>1.5710170000000001</v>
      </c>
      <c r="S266" s="2">
        <v>0.138546</v>
      </c>
      <c r="T266" s="2">
        <v>138.54599999999999</v>
      </c>
    </row>
    <row r="267" spans="13:20">
      <c r="M267" s="2">
        <v>41507</v>
      </c>
      <c r="N267" s="2" t="s">
        <v>16</v>
      </c>
      <c r="O267" s="2" t="s">
        <v>64</v>
      </c>
      <c r="P267" s="2">
        <v>43886</v>
      </c>
      <c r="Q267" s="2">
        <v>1.1924710000000001</v>
      </c>
      <c r="R267" s="2">
        <v>1.331019</v>
      </c>
      <c r="S267" s="2">
        <v>0.138548</v>
      </c>
      <c r="T267" s="2">
        <v>138.548</v>
      </c>
    </row>
    <row r="268" spans="13:20">
      <c r="M268" s="2">
        <v>48679</v>
      </c>
      <c r="N268" s="2" t="s">
        <v>65</v>
      </c>
      <c r="O268" s="2" t="s">
        <v>68</v>
      </c>
      <c r="P268" s="2">
        <v>79548</v>
      </c>
      <c r="Q268" s="2">
        <v>1.3724959999999999</v>
      </c>
      <c r="R268" s="2">
        <v>1.5110669999999999</v>
      </c>
      <c r="S268" s="2">
        <v>0.138571</v>
      </c>
      <c r="T268" s="2">
        <v>138.571</v>
      </c>
    </row>
    <row r="269" spans="13:20">
      <c r="M269" s="2">
        <v>52993</v>
      </c>
      <c r="N269" s="2" t="s">
        <v>72</v>
      </c>
      <c r="O269" s="2" t="s">
        <v>63</v>
      </c>
      <c r="P269" s="2">
        <v>107018</v>
      </c>
      <c r="Q269" s="2">
        <v>1.112498</v>
      </c>
      <c r="R269" s="2">
        <v>1.251155</v>
      </c>
      <c r="S269" s="2">
        <v>0.138657</v>
      </c>
      <c r="T269" s="2">
        <v>138.65700000000001</v>
      </c>
    </row>
    <row r="270" spans="13:20">
      <c r="M270" s="2">
        <v>41474</v>
      </c>
      <c r="N270" s="2" t="s">
        <v>71</v>
      </c>
      <c r="O270" s="2" t="s">
        <v>73</v>
      </c>
      <c r="P270" s="2">
        <v>108458</v>
      </c>
      <c r="Q270" s="2">
        <v>2.6123639999999999</v>
      </c>
      <c r="R270" s="2">
        <v>2.7510270000000001</v>
      </c>
      <c r="S270" s="2">
        <v>0.13866300000000001</v>
      </c>
      <c r="T270" s="2">
        <v>138.66300000000001</v>
      </c>
    </row>
    <row r="271" spans="13:20">
      <c r="M271" s="2">
        <v>53087</v>
      </c>
      <c r="N271" s="2" t="s">
        <v>69</v>
      </c>
      <c r="O271" s="2" t="s">
        <v>26</v>
      </c>
      <c r="P271" s="2">
        <v>144368</v>
      </c>
      <c r="Q271" s="2">
        <v>1.4322779999999999</v>
      </c>
      <c r="R271" s="2">
        <v>1.5710219999999999</v>
      </c>
      <c r="S271" s="2">
        <v>0.13874400000000001</v>
      </c>
      <c r="T271" s="2">
        <v>138.744</v>
      </c>
    </row>
    <row r="272" spans="13:20">
      <c r="M272" s="2">
        <v>47879</v>
      </c>
      <c r="N272" s="2" t="s">
        <v>7</v>
      </c>
      <c r="O272" s="2" t="s">
        <v>60</v>
      </c>
      <c r="P272" s="2">
        <v>108210</v>
      </c>
      <c r="Q272" s="2">
        <v>1.1922680000000001</v>
      </c>
      <c r="R272" s="2">
        <v>1.3310219999999999</v>
      </c>
      <c r="S272" s="2">
        <v>0.13875399999999999</v>
      </c>
      <c r="T272" s="2">
        <v>138.75399999999999</v>
      </c>
    </row>
    <row r="273" spans="13:20">
      <c r="M273" s="2">
        <v>47879</v>
      </c>
      <c r="N273" s="2" t="s">
        <v>7</v>
      </c>
      <c r="O273" s="2" t="s">
        <v>51</v>
      </c>
      <c r="P273" s="2">
        <v>337250</v>
      </c>
      <c r="Q273" s="2">
        <v>1.4322680000000001</v>
      </c>
      <c r="R273" s="2">
        <v>1.5710219999999999</v>
      </c>
      <c r="S273" s="2">
        <v>0.13875399999999999</v>
      </c>
      <c r="T273" s="2">
        <v>138.75399999999999</v>
      </c>
    </row>
    <row r="274" spans="13:20">
      <c r="M274" s="2">
        <v>45089</v>
      </c>
      <c r="N274" s="2" t="s">
        <v>73</v>
      </c>
      <c r="O274" s="2" t="s">
        <v>46</v>
      </c>
      <c r="P274" s="2">
        <v>97572</v>
      </c>
      <c r="Q274" s="2">
        <v>1.432269</v>
      </c>
      <c r="R274" s="2">
        <v>1.5710230000000001</v>
      </c>
      <c r="S274" s="2">
        <v>0.13875399999999999</v>
      </c>
      <c r="T274" s="2">
        <v>138.75399999999999</v>
      </c>
    </row>
    <row r="275" spans="13:20">
      <c r="M275" s="2">
        <v>41212</v>
      </c>
      <c r="N275" s="2" t="s">
        <v>24</v>
      </c>
      <c r="O275" s="2" t="s">
        <v>51</v>
      </c>
      <c r="P275" s="2">
        <v>109774</v>
      </c>
      <c r="Q275" s="2">
        <v>1.4322680000000001</v>
      </c>
      <c r="R275" s="2">
        <v>1.5710230000000001</v>
      </c>
      <c r="S275" s="2">
        <v>0.13875499999999999</v>
      </c>
      <c r="T275" s="2">
        <v>138.755</v>
      </c>
    </row>
    <row r="276" spans="13:20">
      <c r="M276" s="2">
        <v>44209</v>
      </c>
      <c r="N276" s="2" t="s">
        <v>54</v>
      </c>
      <c r="O276" s="2" t="s">
        <v>24</v>
      </c>
      <c r="P276" s="2">
        <v>96008</v>
      </c>
      <c r="Q276" s="2">
        <v>1.192266</v>
      </c>
      <c r="R276" s="2">
        <v>1.3310230000000001</v>
      </c>
      <c r="S276" s="2">
        <v>0.13875699999999999</v>
      </c>
      <c r="T276" s="2">
        <v>138.75700000000001</v>
      </c>
    </row>
    <row r="277" spans="13:20">
      <c r="M277" s="2">
        <v>39282</v>
      </c>
      <c r="N277" s="2" t="s">
        <v>71</v>
      </c>
      <c r="O277" s="2" t="s">
        <v>60</v>
      </c>
      <c r="P277" s="2">
        <v>96008</v>
      </c>
      <c r="Q277" s="2">
        <v>1.432258</v>
      </c>
      <c r="R277" s="2">
        <v>1.5710219999999999</v>
      </c>
      <c r="S277" s="2">
        <v>0.138764</v>
      </c>
      <c r="T277" s="2">
        <v>138.76400000000001</v>
      </c>
    </row>
    <row r="278" spans="13:20">
      <c r="M278" s="2">
        <v>47587</v>
      </c>
      <c r="N278" s="2" t="s">
        <v>8</v>
      </c>
      <c r="O278" s="2" t="s">
        <v>15</v>
      </c>
      <c r="P278" s="2">
        <v>98750</v>
      </c>
      <c r="Q278" s="2">
        <v>1.4322589999999999</v>
      </c>
      <c r="R278" s="2">
        <v>1.5710230000000001</v>
      </c>
      <c r="S278" s="2">
        <v>0.138764</v>
      </c>
      <c r="T278" s="2">
        <v>138.76400000000001</v>
      </c>
    </row>
    <row r="279" spans="13:20">
      <c r="M279" s="2">
        <v>38867</v>
      </c>
      <c r="N279" s="2" t="s">
        <v>66</v>
      </c>
      <c r="O279" s="2" t="s">
        <v>69</v>
      </c>
      <c r="P279" s="2">
        <v>142308</v>
      </c>
      <c r="Q279" s="2">
        <v>1.192256</v>
      </c>
      <c r="R279" s="2">
        <v>1.3310219999999999</v>
      </c>
      <c r="S279" s="2">
        <v>0.138766</v>
      </c>
      <c r="T279" s="2">
        <v>138.76599999999999</v>
      </c>
    </row>
    <row r="280" spans="13:20">
      <c r="M280" s="2">
        <v>51661</v>
      </c>
      <c r="N280" s="2" t="s">
        <v>68</v>
      </c>
      <c r="O280" s="2" t="s">
        <v>23</v>
      </c>
      <c r="P280" s="2">
        <v>99136</v>
      </c>
      <c r="Q280" s="2">
        <v>1.1922550000000001</v>
      </c>
      <c r="R280" s="2">
        <v>1.3310219999999999</v>
      </c>
      <c r="S280" s="2">
        <v>0.138767</v>
      </c>
      <c r="T280" s="2">
        <v>138.767</v>
      </c>
    </row>
    <row r="281" spans="13:20">
      <c r="M281" s="2">
        <v>47587</v>
      </c>
      <c r="N281" s="2" t="s">
        <v>8</v>
      </c>
      <c r="O281" s="2" t="s">
        <v>46</v>
      </c>
      <c r="P281" s="2">
        <v>99136</v>
      </c>
      <c r="Q281" s="2">
        <v>1.192256</v>
      </c>
      <c r="R281" s="2">
        <v>1.3310230000000001</v>
      </c>
      <c r="S281" s="2">
        <v>0.138767</v>
      </c>
      <c r="T281" s="2">
        <v>138.767</v>
      </c>
    </row>
    <row r="282" spans="13:20">
      <c r="M282" s="2">
        <v>49998</v>
      </c>
      <c r="N282" s="2" t="s">
        <v>60</v>
      </c>
      <c r="O282" s="2" t="s">
        <v>26</v>
      </c>
      <c r="P282" s="2">
        <v>108024</v>
      </c>
      <c r="Q282" s="2">
        <v>1.1922550000000001</v>
      </c>
      <c r="R282" s="2">
        <v>1.3310219999999999</v>
      </c>
      <c r="S282" s="2">
        <v>0.138767</v>
      </c>
      <c r="T282" s="2">
        <v>138.767</v>
      </c>
    </row>
    <row r="283" spans="13:20">
      <c r="M283" s="2">
        <v>34037</v>
      </c>
      <c r="N283" s="2" t="s">
        <v>73</v>
      </c>
      <c r="O283" s="2" t="s">
        <v>26</v>
      </c>
      <c r="P283" s="2">
        <v>63846</v>
      </c>
      <c r="Q283" s="2">
        <v>1.1122559999999999</v>
      </c>
      <c r="R283" s="2">
        <v>1.251023</v>
      </c>
      <c r="S283" s="2">
        <v>0.138767</v>
      </c>
      <c r="T283" s="2">
        <v>138.767</v>
      </c>
    </row>
    <row r="284" spans="13:20">
      <c r="M284" s="2">
        <v>49998</v>
      </c>
      <c r="N284" s="2" t="s">
        <v>60</v>
      </c>
      <c r="O284" s="2" t="s">
        <v>16</v>
      </c>
      <c r="P284" s="2">
        <v>99136</v>
      </c>
      <c r="Q284" s="2">
        <v>1.4322550000000001</v>
      </c>
      <c r="R284" s="2">
        <v>1.5710219999999999</v>
      </c>
      <c r="S284" s="2">
        <v>0.138767</v>
      </c>
      <c r="T284" s="2">
        <v>138.767</v>
      </c>
    </row>
    <row r="285" spans="13:20">
      <c r="M285" s="2">
        <v>39138</v>
      </c>
      <c r="N285" s="2" t="s">
        <v>55</v>
      </c>
      <c r="O285" s="2" t="s">
        <v>69</v>
      </c>
      <c r="P285" s="2">
        <v>99136</v>
      </c>
      <c r="Q285" s="2">
        <v>1.4322550000000001</v>
      </c>
      <c r="R285" s="2">
        <v>1.5710230000000001</v>
      </c>
      <c r="S285" s="2">
        <v>0.138768</v>
      </c>
      <c r="T285" s="2">
        <v>138.768</v>
      </c>
    </row>
    <row r="286" spans="13:20">
      <c r="M286" s="2">
        <v>43980</v>
      </c>
      <c r="N286" s="2" t="s">
        <v>23</v>
      </c>
      <c r="O286" s="2" t="s">
        <v>60</v>
      </c>
      <c r="P286" s="2">
        <v>91440</v>
      </c>
      <c r="Q286" s="2">
        <v>1.432256</v>
      </c>
      <c r="R286" s="2">
        <v>1.571026</v>
      </c>
      <c r="S286" s="2">
        <v>0.13877</v>
      </c>
      <c r="T286" s="2">
        <v>138.77000000000001</v>
      </c>
    </row>
    <row r="287" spans="13:20">
      <c r="M287" s="2">
        <v>53087</v>
      </c>
      <c r="N287" s="2" t="s">
        <v>69</v>
      </c>
      <c r="O287" s="2" t="s">
        <v>7</v>
      </c>
      <c r="P287" s="2">
        <v>241336</v>
      </c>
      <c r="Q287" s="2">
        <v>1.1922429999999999</v>
      </c>
      <c r="R287" s="2">
        <v>1.331026</v>
      </c>
      <c r="S287" s="2">
        <v>0.13878299999999999</v>
      </c>
      <c r="T287" s="2">
        <v>138.78299999999999</v>
      </c>
    </row>
    <row r="288" spans="13:20">
      <c r="M288" s="2">
        <v>39282</v>
      </c>
      <c r="N288" s="2" t="s">
        <v>71</v>
      </c>
      <c r="O288" s="2" t="s">
        <v>50</v>
      </c>
      <c r="P288" s="2">
        <v>191736</v>
      </c>
      <c r="Q288" s="2">
        <v>1.4322330000000001</v>
      </c>
      <c r="R288" s="2">
        <v>1.5710219999999999</v>
      </c>
      <c r="S288" s="2">
        <v>0.138789</v>
      </c>
      <c r="T288" s="2">
        <v>138.78899999999999</v>
      </c>
    </row>
    <row r="289" spans="13:20">
      <c r="M289" s="2">
        <v>52056</v>
      </c>
      <c r="N289" s="2" t="s">
        <v>52</v>
      </c>
      <c r="O289" s="2" t="s">
        <v>69</v>
      </c>
      <c r="P289" s="2">
        <v>104896</v>
      </c>
      <c r="Q289" s="2">
        <v>1.4922310000000001</v>
      </c>
      <c r="R289" s="2">
        <v>1.631022</v>
      </c>
      <c r="S289" s="2">
        <v>0.138791</v>
      </c>
      <c r="T289" s="2">
        <v>138.791</v>
      </c>
    </row>
    <row r="290" spans="13:20">
      <c r="M290" s="2">
        <v>55252</v>
      </c>
      <c r="N290" s="2" t="s">
        <v>52</v>
      </c>
      <c r="O290" s="2" t="s">
        <v>49</v>
      </c>
      <c r="P290" s="2">
        <v>181036</v>
      </c>
      <c r="Q290" s="2">
        <v>1.432231</v>
      </c>
      <c r="R290" s="2">
        <v>1.5710219999999999</v>
      </c>
      <c r="S290" s="2">
        <v>0.138791</v>
      </c>
      <c r="T290" s="2">
        <v>138.791</v>
      </c>
    </row>
    <row r="291" spans="13:20">
      <c r="M291" s="2">
        <v>55252</v>
      </c>
      <c r="N291" s="2" t="s">
        <v>52</v>
      </c>
      <c r="O291" s="2" t="s">
        <v>8</v>
      </c>
      <c r="P291" s="2">
        <v>94630</v>
      </c>
      <c r="Q291" s="2">
        <v>1.192231</v>
      </c>
      <c r="R291" s="2">
        <v>1.331024</v>
      </c>
      <c r="S291" s="2">
        <v>0.138793</v>
      </c>
      <c r="T291" s="2">
        <v>138.79300000000001</v>
      </c>
    </row>
    <row r="292" spans="13:20">
      <c r="M292" s="2">
        <v>57652</v>
      </c>
      <c r="N292" s="2" t="s">
        <v>24</v>
      </c>
      <c r="O292" s="2" t="s">
        <v>15</v>
      </c>
      <c r="P292" s="2">
        <v>313446</v>
      </c>
      <c r="Q292" s="2">
        <v>1.3722559999999999</v>
      </c>
      <c r="R292" s="2">
        <v>1.511072</v>
      </c>
      <c r="S292" s="2">
        <v>0.13881599999999999</v>
      </c>
      <c r="T292" s="2">
        <v>138.816</v>
      </c>
    </row>
    <row r="293" spans="13:20">
      <c r="M293" s="2">
        <v>46270</v>
      </c>
      <c r="N293" s="2" t="s">
        <v>7</v>
      </c>
      <c r="O293" s="2" t="s">
        <v>62</v>
      </c>
      <c r="P293" s="2">
        <v>91254</v>
      </c>
      <c r="Q293" s="2">
        <v>1.112258</v>
      </c>
      <c r="R293" s="2">
        <v>1.25116</v>
      </c>
      <c r="S293" s="2">
        <v>0.138902</v>
      </c>
      <c r="T293" s="2">
        <v>138.90199999999999</v>
      </c>
    </row>
    <row r="294" spans="13:20">
      <c r="M294" s="2">
        <v>38501</v>
      </c>
      <c r="N294" s="2" t="s">
        <v>49</v>
      </c>
      <c r="O294" s="2" t="s">
        <v>60</v>
      </c>
      <c r="P294" s="2">
        <v>138768</v>
      </c>
      <c r="Q294" s="2">
        <v>1.08</v>
      </c>
      <c r="R294" s="2">
        <v>1.219022</v>
      </c>
      <c r="S294" s="2">
        <v>0.13902200000000001</v>
      </c>
      <c r="T294" s="2">
        <v>139.02199999999999</v>
      </c>
    </row>
    <row r="295" spans="13:20">
      <c r="M295" s="2">
        <v>41129</v>
      </c>
      <c r="N295" s="2" t="s">
        <v>61</v>
      </c>
      <c r="O295" s="2" t="s">
        <v>23</v>
      </c>
      <c r="P295" s="2">
        <v>134710</v>
      </c>
      <c r="Q295" s="2">
        <v>1.4799990000000001</v>
      </c>
      <c r="R295" s="2">
        <v>1.619022</v>
      </c>
      <c r="S295" s="2">
        <v>0.13902300000000001</v>
      </c>
      <c r="T295" s="2">
        <v>139.023</v>
      </c>
    </row>
    <row r="296" spans="13:20">
      <c r="M296" s="2">
        <v>41893</v>
      </c>
      <c r="N296" s="2" t="s">
        <v>15</v>
      </c>
      <c r="O296" s="2" t="s">
        <v>73</v>
      </c>
      <c r="P296" s="2">
        <v>180376</v>
      </c>
      <c r="Q296" s="2">
        <v>1.419999</v>
      </c>
      <c r="R296" s="2">
        <v>1.5590219999999999</v>
      </c>
      <c r="S296" s="2">
        <v>0.13902300000000001</v>
      </c>
      <c r="T296" s="2">
        <v>139.023</v>
      </c>
    </row>
    <row r="297" spans="13:20">
      <c r="M297" s="2">
        <v>57963</v>
      </c>
      <c r="N297" s="2" t="s">
        <v>23</v>
      </c>
      <c r="O297" s="2" t="s">
        <v>51</v>
      </c>
      <c r="P297" s="2">
        <v>301464</v>
      </c>
      <c r="Q297" s="2">
        <v>1.1122460000000001</v>
      </c>
      <c r="R297" s="2">
        <v>1.2517830000000001</v>
      </c>
      <c r="S297" s="2">
        <v>0.13953699999999999</v>
      </c>
      <c r="T297" s="2">
        <v>139.53700000000001</v>
      </c>
    </row>
    <row r="298" spans="13:20">
      <c r="M298" s="2">
        <v>56046</v>
      </c>
      <c r="N298" s="2" t="s">
        <v>50</v>
      </c>
      <c r="O298" s="2" t="s">
        <v>52</v>
      </c>
      <c r="P298" s="2">
        <v>267118</v>
      </c>
      <c r="Q298" s="2">
        <v>2.222483</v>
      </c>
      <c r="R298" s="2">
        <v>2.3630170000000001</v>
      </c>
      <c r="S298" s="2">
        <v>0.14053399999999999</v>
      </c>
      <c r="T298" s="2">
        <v>140.53399999999999</v>
      </c>
    </row>
    <row r="299" spans="13:20">
      <c r="M299" s="2">
        <v>56692</v>
      </c>
      <c r="N299" s="2" t="s">
        <v>60</v>
      </c>
      <c r="O299" s="2" t="s">
        <v>26</v>
      </c>
      <c r="P299" s="2">
        <v>56584</v>
      </c>
      <c r="Q299" s="2">
        <v>1.6422559999999999</v>
      </c>
      <c r="R299" s="2">
        <v>1.7830220000000001</v>
      </c>
      <c r="S299" s="2">
        <v>0.140766</v>
      </c>
      <c r="T299" s="2">
        <v>140.76599999999999</v>
      </c>
    </row>
    <row r="300" spans="13:20">
      <c r="M300" s="2">
        <v>39354</v>
      </c>
      <c r="N300" s="2" t="s">
        <v>48</v>
      </c>
      <c r="O300" s="2" t="s">
        <v>16</v>
      </c>
      <c r="P300" s="2">
        <v>63598</v>
      </c>
      <c r="Q300" s="2">
        <v>2.2222430000000002</v>
      </c>
      <c r="R300" s="2">
        <v>2.363022</v>
      </c>
      <c r="S300" s="2">
        <v>0.14077899999999999</v>
      </c>
      <c r="T300" s="2">
        <v>140.779</v>
      </c>
    </row>
    <row r="301" spans="13:20">
      <c r="M301" s="2">
        <v>41309</v>
      </c>
      <c r="N301" s="2" t="s">
        <v>62</v>
      </c>
      <c r="O301" s="2" t="s">
        <v>8</v>
      </c>
      <c r="P301" s="2">
        <v>237850</v>
      </c>
      <c r="Q301" s="2">
        <v>1.6422429999999999</v>
      </c>
      <c r="R301" s="2">
        <v>1.7830220000000001</v>
      </c>
      <c r="S301" s="2">
        <v>0.14077899999999999</v>
      </c>
      <c r="T301" s="2">
        <v>140.779</v>
      </c>
    </row>
    <row r="302" spans="13:20">
      <c r="M302" s="2">
        <v>44683</v>
      </c>
      <c r="N302" s="2" t="s">
        <v>62</v>
      </c>
      <c r="O302" s="2" t="s">
        <v>49</v>
      </c>
      <c r="P302" s="2">
        <v>66726</v>
      </c>
      <c r="Q302" s="2">
        <v>2.2222430000000002</v>
      </c>
      <c r="R302" s="2">
        <v>2.3630239999999998</v>
      </c>
      <c r="S302" s="2">
        <v>0.14078099999999999</v>
      </c>
      <c r="T302" s="2">
        <v>140.78100000000001</v>
      </c>
    </row>
    <row r="303" spans="13:20">
      <c r="M303" s="2">
        <v>56795</v>
      </c>
      <c r="N303" s="2" t="s">
        <v>22</v>
      </c>
      <c r="O303" s="2" t="s">
        <v>48</v>
      </c>
      <c r="P303" s="2">
        <v>37630</v>
      </c>
      <c r="Q303" s="2">
        <v>2.932483</v>
      </c>
      <c r="R303" s="2">
        <v>3.0750169999999999</v>
      </c>
      <c r="S303" s="2">
        <v>0.14253399999999999</v>
      </c>
      <c r="T303" s="2">
        <v>142.53399999999999</v>
      </c>
    </row>
    <row r="304" spans="13:20">
      <c r="M304" s="2">
        <v>56194</v>
      </c>
      <c r="N304" s="2" t="s">
        <v>15</v>
      </c>
      <c r="O304" s="2" t="s">
        <v>74</v>
      </c>
      <c r="P304" s="2">
        <v>97758</v>
      </c>
      <c r="Q304" s="2">
        <v>2.9324729999999999</v>
      </c>
      <c r="R304" s="2">
        <v>3.0750190000000002</v>
      </c>
      <c r="S304" s="2">
        <v>0.14254600000000001</v>
      </c>
      <c r="T304" s="2">
        <v>142.54599999999999</v>
      </c>
    </row>
    <row r="305" spans="13:20">
      <c r="M305" s="2">
        <v>57355</v>
      </c>
      <c r="N305" s="2" t="s">
        <v>71</v>
      </c>
      <c r="O305" s="2" t="s">
        <v>50</v>
      </c>
      <c r="P305" s="2">
        <v>167952</v>
      </c>
      <c r="Q305" s="2">
        <v>2.9322430000000002</v>
      </c>
      <c r="R305" s="2">
        <v>3.0750220000000001</v>
      </c>
      <c r="S305" s="2">
        <v>0.14277899999999999</v>
      </c>
      <c r="T305" s="2">
        <v>142.779</v>
      </c>
    </row>
    <row r="306" spans="13:20">
      <c r="M306" s="2">
        <v>43865</v>
      </c>
      <c r="N306" s="2" t="s">
        <v>68</v>
      </c>
      <c r="O306" s="2" t="s">
        <v>73</v>
      </c>
      <c r="P306" s="2">
        <v>98888</v>
      </c>
      <c r="Q306" s="2">
        <v>2.9322330000000001</v>
      </c>
      <c r="R306" s="2">
        <v>3.075024</v>
      </c>
      <c r="S306" s="2">
        <v>0.142791</v>
      </c>
      <c r="T306" s="2">
        <v>142.791</v>
      </c>
    </row>
    <row r="307" spans="13:20">
      <c r="M307" s="2">
        <v>55369</v>
      </c>
      <c r="N307" s="2" t="s">
        <v>52</v>
      </c>
      <c r="O307" s="2" t="s">
        <v>23</v>
      </c>
      <c r="P307" s="2">
        <v>337374</v>
      </c>
      <c r="Q307" s="2">
        <v>1.112231</v>
      </c>
      <c r="R307" s="2">
        <v>1.255091</v>
      </c>
      <c r="S307" s="2">
        <v>0.14285999999999999</v>
      </c>
      <c r="T307" s="2">
        <v>142.86000000000001</v>
      </c>
    </row>
    <row r="308" spans="13:20">
      <c r="M308" s="2">
        <v>55879</v>
      </c>
      <c r="N308" s="2" t="s">
        <v>47</v>
      </c>
      <c r="O308" s="2" t="s">
        <v>24</v>
      </c>
      <c r="P308" s="2">
        <v>86686</v>
      </c>
      <c r="Q308" s="2">
        <v>1.112266</v>
      </c>
      <c r="R308" s="2">
        <v>1.255652</v>
      </c>
      <c r="S308" s="2">
        <v>0.14338600000000001</v>
      </c>
      <c r="T308" s="2">
        <v>143.386</v>
      </c>
    </row>
    <row r="309" spans="13:20">
      <c r="M309" s="2">
        <v>47922</v>
      </c>
      <c r="N309" s="2" t="s">
        <v>72</v>
      </c>
      <c r="O309" s="2" t="s">
        <v>63</v>
      </c>
      <c r="P309" s="2">
        <v>120474</v>
      </c>
      <c r="Q309" s="2">
        <v>2.2225109999999999</v>
      </c>
      <c r="R309" s="2">
        <v>2.367019</v>
      </c>
      <c r="S309" s="2">
        <v>0.144508</v>
      </c>
      <c r="T309" s="2">
        <v>144.50800000000001</v>
      </c>
    </row>
    <row r="310" spans="13:20">
      <c r="M310" s="2">
        <v>50794</v>
      </c>
      <c r="N310" s="2" t="s">
        <v>67</v>
      </c>
      <c r="O310" s="2" t="s">
        <v>47</v>
      </c>
      <c r="P310" s="2">
        <v>81732</v>
      </c>
      <c r="Q310" s="2">
        <v>2.6025079999999998</v>
      </c>
      <c r="R310" s="2">
        <v>2.747017</v>
      </c>
      <c r="S310" s="2">
        <v>0.144509</v>
      </c>
      <c r="T310" s="2">
        <v>144.50899999999999</v>
      </c>
    </row>
    <row r="311" spans="13:20">
      <c r="M311" s="2">
        <v>46216</v>
      </c>
      <c r="N311" s="2" t="s">
        <v>51</v>
      </c>
      <c r="O311" s="2" t="s">
        <v>72</v>
      </c>
      <c r="P311" s="2">
        <v>264376</v>
      </c>
      <c r="Q311" s="2">
        <v>2.2224979999999999</v>
      </c>
      <c r="R311" s="2">
        <v>2.3670170000000001</v>
      </c>
      <c r="S311" s="2">
        <v>0.14451900000000001</v>
      </c>
      <c r="T311" s="2">
        <v>144.51900000000001</v>
      </c>
    </row>
    <row r="312" spans="13:20">
      <c r="M312" s="2">
        <v>57590</v>
      </c>
      <c r="N312" s="2" t="s">
        <v>15</v>
      </c>
      <c r="O312" s="2" t="s">
        <v>55</v>
      </c>
      <c r="P312" s="2">
        <v>148364</v>
      </c>
      <c r="Q312" s="2">
        <v>2.2224949999999999</v>
      </c>
      <c r="R312" s="2">
        <v>2.3670170000000001</v>
      </c>
      <c r="S312" s="2">
        <v>0.14452200000000001</v>
      </c>
      <c r="T312" s="2">
        <v>144.52199999999999</v>
      </c>
    </row>
    <row r="313" spans="13:20">
      <c r="M313" s="2">
        <v>41340</v>
      </c>
      <c r="N313" s="2" t="s">
        <v>46</v>
      </c>
      <c r="O313" s="2" t="s">
        <v>61</v>
      </c>
      <c r="P313" s="2">
        <v>123850</v>
      </c>
      <c r="Q313" s="2">
        <v>2.6024829999999999</v>
      </c>
      <c r="R313" s="2">
        <v>2.7470180000000002</v>
      </c>
      <c r="S313" s="2">
        <v>0.144535</v>
      </c>
      <c r="T313" s="2">
        <v>144.535</v>
      </c>
    </row>
    <row r="314" spans="13:20">
      <c r="M314" s="2">
        <v>35875</v>
      </c>
      <c r="N314" s="2" t="s">
        <v>46</v>
      </c>
      <c r="O314" s="2" t="s">
        <v>70</v>
      </c>
      <c r="P314" s="2">
        <v>256170</v>
      </c>
      <c r="Q314" s="2">
        <v>2.2224849999999998</v>
      </c>
      <c r="R314" s="2">
        <v>2.3670209999999998</v>
      </c>
      <c r="S314" s="2">
        <v>0.144536</v>
      </c>
      <c r="T314" s="2">
        <v>144.536</v>
      </c>
    </row>
    <row r="315" spans="13:20">
      <c r="M315" s="2">
        <v>59575</v>
      </c>
      <c r="N315" s="2" t="s">
        <v>64</v>
      </c>
      <c r="O315" s="2" t="s">
        <v>54</v>
      </c>
      <c r="P315" s="2">
        <v>80554</v>
      </c>
      <c r="Q315" s="2">
        <v>2.6024729999999998</v>
      </c>
      <c r="R315" s="2">
        <v>2.747017</v>
      </c>
      <c r="S315" s="2">
        <v>0.14454400000000001</v>
      </c>
      <c r="T315" s="2">
        <v>144.54400000000001</v>
      </c>
    </row>
    <row r="316" spans="13:20">
      <c r="M316" s="2">
        <v>44172</v>
      </c>
      <c r="N316" s="2" t="s">
        <v>16</v>
      </c>
      <c r="O316" s="2" t="s">
        <v>63</v>
      </c>
      <c r="P316" s="2">
        <v>151506</v>
      </c>
      <c r="Q316" s="2">
        <v>2.602471</v>
      </c>
      <c r="R316" s="2">
        <v>2.747017</v>
      </c>
      <c r="S316" s="2">
        <v>0.14454600000000001</v>
      </c>
      <c r="T316" s="2">
        <v>144.54599999999999</v>
      </c>
    </row>
    <row r="317" spans="13:20">
      <c r="M317" s="2">
        <v>54007</v>
      </c>
      <c r="N317" s="2" t="s">
        <v>70</v>
      </c>
      <c r="O317" s="2" t="s">
        <v>65</v>
      </c>
      <c r="P317" s="2">
        <v>97310</v>
      </c>
      <c r="Q317" s="2">
        <v>2.602471</v>
      </c>
      <c r="R317" s="2">
        <v>2.747017</v>
      </c>
      <c r="S317" s="2">
        <v>0.14454600000000001</v>
      </c>
      <c r="T317" s="2">
        <v>144.54599999999999</v>
      </c>
    </row>
    <row r="318" spans="13:20">
      <c r="M318" s="2">
        <v>50011</v>
      </c>
      <c r="N318" s="2" t="s">
        <v>16</v>
      </c>
      <c r="O318" s="2" t="s">
        <v>48</v>
      </c>
      <c r="P318" s="2">
        <v>100514</v>
      </c>
      <c r="Q318" s="2">
        <v>2.2224710000000001</v>
      </c>
      <c r="R318" s="2">
        <v>2.3670170000000001</v>
      </c>
      <c r="S318" s="2">
        <v>0.14454600000000001</v>
      </c>
      <c r="T318" s="2">
        <v>144.54599999999999</v>
      </c>
    </row>
    <row r="319" spans="13:20">
      <c r="M319" s="2">
        <v>52387</v>
      </c>
      <c r="N319" s="2" t="s">
        <v>49</v>
      </c>
      <c r="O319" s="2" t="s">
        <v>68</v>
      </c>
      <c r="P319" s="2">
        <v>258044</v>
      </c>
      <c r="Q319" s="2">
        <v>2.2224710000000001</v>
      </c>
      <c r="R319" s="2">
        <v>2.3670179999999998</v>
      </c>
      <c r="S319" s="2">
        <v>0.14454700000000001</v>
      </c>
      <c r="T319" s="2">
        <v>144.547</v>
      </c>
    </row>
    <row r="320" spans="13:20">
      <c r="M320" s="2">
        <v>57820</v>
      </c>
      <c r="N320" s="2" t="s">
        <v>7</v>
      </c>
      <c r="O320" s="2" t="s">
        <v>62</v>
      </c>
      <c r="P320" s="2">
        <v>142604</v>
      </c>
      <c r="Q320" s="2">
        <v>2.2222710000000001</v>
      </c>
      <c r="R320" s="2">
        <v>2.3670239999999998</v>
      </c>
      <c r="S320" s="2">
        <v>0.14475299999999999</v>
      </c>
      <c r="T320" s="2">
        <v>144.75299999999999</v>
      </c>
    </row>
    <row r="321" spans="13:20">
      <c r="M321" s="2">
        <v>60169</v>
      </c>
      <c r="N321" s="2" t="s">
        <v>23</v>
      </c>
      <c r="O321" s="2" t="s">
        <v>49</v>
      </c>
      <c r="P321" s="2">
        <v>40758</v>
      </c>
      <c r="Q321" s="2">
        <v>2.602268</v>
      </c>
      <c r="R321" s="2">
        <v>2.7470219999999999</v>
      </c>
      <c r="S321" s="2">
        <v>0.14475399999999999</v>
      </c>
      <c r="T321" s="2">
        <v>144.75399999999999</v>
      </c>
    </row>
    <row r="322" spans="13:20">
      <c r="M322" s="2">
        <v>37841</v>
      </c>
      <c r="N322" s="2" t="s">
        <v>24</v>
      </c>
      <c r="O322" s="2" t="s">
        <v>60</v>
      </c>
      <c r="P322" s="2">
        <v>60332</v>
      </c>
      <c r="Q322" s="2">
        <v>2.2222680000000001</v>
      </c>
      <c r="R322" s="2">
        <v>2.367022</v>
      </c>
      <c r="S322" s="2">
        <v>0.14475399999999999</v>
      </c>
      <c r="T322" s="2">
        <v>144.75399999999999</v>
      </c>
    </row>
    <row r="323" spans="13:20">
      <c r="M323" s="2">
        <v>48486</v>
      </c>
      <c r="N323" s="2" t="s">
        <v>73</v>
      </c>
      <c r="O323" s="2" t="s">
        <v>26</v>
      </c>
      <c r="P323" s="2">
        <v>128914</v>
      </c>
      <c r="Q323" s="2">
        <v>2.2222680000000001</v>
      </c>
      <c r="R323" s="2">
        <v>2.3670230000000001</v>
      </c>
      <c r="S323" s="2">
        <v>0.14475499999999999</v>
      </c>
      <c r="T323" s="2">
        <v>144.755</v>
      </c>
    </row>
    <row r="324" spans="13:20">
      <c r="M324" s="2">
        <v>55417</v>
      </c>
      <c r="N324" s="2" t="s">
        <v>55</v>
      </c>
      <c r="O324" s="2" t="s">
        <v>7</v>
      </c>
      <c r="P324" s="2">
        <v>66726</v>
      </c>
      <c r="Q324" s="2">
        <v>2.2222580000000001</v>
      </c>
      <c r="R324" s="2">
        <v>2.367022</v>
      </c>
      <c r="S324" s="2">
        <v>0.144764</v>
      </c>
      <c r="T324" s="2">
        <v>144.76400000000001</v>
      </c>
    </row>
    <row r="325" spans="13:20">
      <c r="M325" s="2">
        <v>39922</v>
      </c>
      <c r="N325" s="2" t="s">
        <v>68</v>
      </c>
      <c r="O325" s="2" t="s">
        <v>51</v>
      </c>
      <c r="P325" s="2">
        <v>57714</v>
      </c>
      <c r="Q325" s="2">
        <v>2.2222550000000001</v>
      </c>
      <c r="R325" s="2">
        <v>2.367022</v>
      </c>
      <c r="S325" s="2">
        <v>0.14476700000000001</v>
      </c>
      <c r="T325" s="2">
        <v>144.767</v>
      </c>
    </row>
    <row r="326" spans="13:20">
      <c r="M326" s="2">
        <v>56306</v>
      </c>
      <c r="N326" s="2" t="s">
        <v>54</v>
      </c>
      <c r="O326" s="2" t="s">
        <v>60</v>
      </c>
      <c r="P326" s="2">
        <v>59278</v>
      </c>
      <c r="Q326" s="2">
        <v>2.6022430000000001</v>
      </c>
      <c r="R326" s="2">
        <v>2.747023</v>
      </c>
      <c r="S326" s="2">
        <v>0.14477999999999999</v>
      </c>
      <c r="T326" s="2">
        <v>144.78</v>
      </c>
    </row>
    <row r="327" spans="13:20">
      <c r="M327" s="2">
        <v>46675</v>
      </c>
      <c r="N327" s="2" t="s">
        <v>54</v>
      </c>
      <c r="O327" s="2" t="s">
        <v>69</v>
      </c>
      <c r="P327" s="2">
        <v>66726</v>
      </c>
      <c r="Q327" s="2">
        <v>2.2222439999999999</v>
      </c>
      <c r="R327" s="2">
        <v>2.3670260000000001</v>
      </c>
      <c r="S327" s="2">
        <v>0.14478199999999999</v>
      </c>
      <c r="T327" s="2">
        <v>144.78200000000001</v>
      </c>
    </row>
    <row r="328" spans="13:20">
      <c r="M328" s="2">
        <v>49771</v>
      </c>
      <c r="N328" s="2" t="s">
        <v>60</v>
      </c>
      <c r="O328" s="2" t="s">
        <v>24</v>
      </c>
      <c r="P328" s="2">
        <v>193472</v>
      </c>
      <c r="Q328" s="2">
        <v>2.2222339999999998</v>
      </c>
      <c r="R328" s="2">
        <v>2.367022</v>
      </c>
      <c r="S328" s="2">
        <v>0.144788</v>
      </c>
      <c r="T328" s="2">
        <v>144.78800000000001</v>
      </c>
    </row>
    <row r="329" spans="13:20">
      <c r="M329" s="2">
        <v>42143</v>
      </c>
      <c r="N329" s="2" t="s">
        <v>8</v>
      </c>
      <c r="O329" s="2" t="s">
        <v>46</v>
      </c>
      <c r="P329" s="2">
        <v>46766</v>
      </c>
      <c r="Q329" s="2">
        <v>2.602233</v>
      </c>
      <c r="R329" s="2">
        <v>2.7470219999999999</v>
      </c>
      <c r="S329" s="2">
        <v>0.144789</v>
      </c>
      <c r="T329" s="2">
        <v>144.78899999999999</v>
      </c>
    </row>
    <row r="330" spans="13:20">
      <c r="M330" s="2">
        <v>58529</v>
      </c>
      <c r="N330" s="2" t="s">
        <v>52</v>
      </c>
      <c r="O330" s="2" t="s">
        <v>62</v>
      </c>
      <c r="P330" s="2">
        <v>100700</v>
      </c>
      <c r="Q330" s="2">
        <v>2.6022310000000002</v>
      </c>
      <c r="R330" s="2">
        <v>2.7470219999999999</v>
      </c>
      <c r="S330" s="2">
        <v>0.144791</v>
      </c>
      <c r="T330" s="2">
        <v>144.791</v>
      </c>
    </row>
    <row r="331" spans="13:20">
      <c r="M331" s="2">
        <v>57378</v>
      </c>
      <c r="N331" s="2" t="s">
        <v>69</v>
      </c>
      <c r="O331" s="2" t="s">
        <v>24</v>
      </c>
      <c r="P331" s="2">
        <v>37692</v>
      </c>
      <c r="Q331" s="2">
        <v>2.6022310000000002</v>
      </c>
      <c r="R331" s="2">
        <v>2.7470219999999999</v>
      </c>
      <c r="S331" s="2">
        <v>0.144791</v>
      </c>
      <c r="T331" s="2">
        <v>144.791</v>
      </c>
    </row>
    <row r="332" spans="13:20">
      <c r="M332" s="2">
        <v>58277</v>
      </c>
      <c r="N332" s="2" t="s">
        <v>52</v>
      </c>
      <c r="O332" s="2" t="s">
        <v>50</v>
      </c>
      <c r="P332" s="2">
        <v>139414</v>
      </c>
      <c r="Q332" s="2">
        <v>2.2222309999999998</v>
      </c>
      <c r="R332" s="2">
        <v>2.367022</v>
      </c>
      <c r="S332" s="2">
        <v>0.144791</v>
      </c>
      <c r="T332" s="2">
        <v>144.791</v>
      </c>
    </row>
    <row r="333" spans="13:20">
      <c r="M333" s="2">
        <v>44009</v>
      </c>
      <c r="N333" s="2" t="s">
        <v>47</v>
      </c>
      <c r="O333" s="2" t="s">
        <v>15</v>
      </c>
      <c r="P333" s="2">
        <v>45264</v>
      </c>
      <c r="Q333" s="2">
        <v>2.2222309999999998</v>
      </c>
      <c r="R333" s="2">
        <v>2.3670230000000001</v>
      </c>
      <c r="S333" s="2">
        <v>0.144792</v>
      </c>
      <c r="T333" s="2">
        <v>144.792</v>
      </c>
    </row>
    <row r="334" spans="13:20">
      <c r="M334" s="2">
        <v>54156</v>
      </c>
      <c r="N334" s="2" t="s">
        <v>15</v>
      </c>
      <c r="O334" s="2" t="s">
        <v>48</v>
      </c>
      <c r="P334" s="2">
        <v>131298</v>
      </c>
      <c r="Q334" s="2">
        <v>1.1132230000000001</v>
      </c>
      <c r="R334" s="2">
        <v>1.259018</v>
      </c>
      <c r="S334" s="2">
        <v>0.14579500000000001</v>
      </c>
      <c r="T334" s="2">
        <v>145.79499999999999</v>
      </c>
    </row>
    <row r="335" spans="13:20">
      <c r="M335" s="2">
        <v>43494</v>
      </c>
      <c r="N335" s="2" t="s">
        <v>68</v>
      </c>
      <c r="O335" s="2" t="s">
        <v>50</v>
      </c>
      <c r="P335" s="2">
        <v>15982</v>
      </c>
      <c r="Q335" s="2">
        <v>1.1129830000000001</v>
      </c>
      <c r="R335" s="2">
        <v>1.259023</v>
      </c>
      <c r="S335" s="2">
        <v>0.14604</v>
      </c>
      <c r="T335" s="2">
        <v>146.04</v>
      </c>
    </row>
    <row r="336" spans="13:20">
      <c r="M336" s="2">
        <v>59888</v>
      </c>
      <c r="N336" s="2" t="s">
        <v>51</v>
      </c>
      <c r="O336" s="2" t="s">
        <v>63</v>
      </c>
      <c r="P336" s="2">
        <v>48330</v>
      </c>
      <c r="Q336" s="2">
        <v>1.372574</v>
      </c>
      <c r="R336" s="2">
        <v>1.5192589999999999</v>
      </c>
      <c r="S336" s="2">
        <v>0.14668500000000001</v>
      </c>
      <c r="T336" s="2">
        <v>146.685</v>
      </c>
    </row>
    <row r="337" spans="13:20">
      <c r="M337" s="2">
        <v>44085</v>
      </c>
      <c r="N337" s="2" t="s">
        <v>55</v>
      </c>
      <c r="O337" s="2" t="s">
        <v>62</v>
      </c>
      <c r="P337" s="2">
        <v>321250</v>
      </c>
      <c r="Q337" s="2">
        <v>1.3723339999999999</v>
      </c>
      <c r="R337" s="2">
        <v>1.5190220000000001</v>
      </c>
      <c r="S337" s="2">
        <v>0.14668800000000001</v>
      </c>
      <c r="T337" s="2">
        <v>146.68799999999999</v>
      </c>
    </row>
    <row r="338" spans="13:20">
      <c r="M338" s="2">
        <v>46585</v>
      </c>
      <c r="N338" s="2" t="s">
        <v>51</v>
      </c>
      <c r="O338" s="2" t="s">
        <v>62</v>
      </c>
      <c r="P338" s="2">
        <v>152162</v>
      </c>
      <c r="Q338" s="2">
        <v>1.08</v>
      </c>
      <c r="R338" s="2">
        <v>1.2270220000000001</v>
      </c>
      <c r="S338" s="2">
        <v>0.14702200000000001</v>
      </c>
      <c r="T338" s="2">
        <v>147.02199999999999</v>
      </c>
    </row>
    <row r="339" spans="13:20">
      <c r="M339" s="2">
        <v>42044</v>
      </c>
      <c r="N339" s="2" t="s">
        <v>22</v>
      </c>
      <c r="O339" s="2" t="s">
        <v>46</v>
      </c>
      <c r="P339" s="2">
        <v>158790</v>
      </c>
      <c r="Q339" s="2">
        <v>1.4799990000000001</v>
      </c>
      <c r="R339" s="2">
        <v>1.627022</v>
      </c>
      <c r="S339" s="2">
        <v>0.14702299999999999</v>
      </c>
      <c r="T339" s="2">
        <v>147.023</v>
      </c>
    </row>
    <row r="340" spans="13:20">
      <c r="M340" s="2">
        <v>56886</v>
      </c>
      <c r="N340" s="2" t="s">
        <v>50</v>
      </c>
      <c r="O340" s="2" t="s">
        <v>69</v>
      </c>
      <c r="P340" s="2">
        <v>130266</v>
      </c>
      <c r="Q340" s="2">
        <v>1.419999</v>
      </c>
      <c r="R340" s="2">
        <v>1.5670219999999999</v>
      </c>
      <c r="S340" s="2">
        <v>0.14702299999999999</v>
      </c>
      <c r="T340" s="2">
        <v>147.023</v>
      </c>
    </row>
    <row r="341" spans="13:20">
      <c r="M341" s="2">
        <v>49225</v>
      </c>
      <c r="N341" s="2" t="s">
        <v>49</v>
      </c>
      <c r="O341" s="2" t="s">
        <v>62</v>
      </c>
      <c r="P341" s="2">
        <v>133518</v>
      </c>
      <c r="Q341" s="2">
        <v>1.419999</v>
      </c>
      <c r="R341" s="2">
        <v>1.5670219999999999</v>
      </c>
      <c r="S341" s="2">
        <v>0.14702299999999999</v>
      </c>
      <c r="T341" s="2">
        <v>147.023</v>
      </c>
    </row>
    <row r="342" spans="13:20">
      <c r="M342" s="2">
        <v>57815</v>
      </c>
      <c r="N342" s="2" t="s">
        <v>61</v>
      </c>
      <c r="O342" s="2" t="s">
        <v>24</v>
      </c>
      <c r="P342" s="2">
        <v>167168</v>
      </c>
      <c r="Q342" s="2">
        <v>1.419999</v>
      </c>
      <c r="R342" s="2">
        <v>1.5670219999999999</v>
      </c>
      <c r="S342" s="2">
        <v>0.14702299999999999</v>
      </c>
      <c r="T342" s="2">
        <v>147.023</v>
      </c>
    </row>
    <row r="343" spans="13:20">
      <c r="M343" s="2">
        <v>46107</v>
      </c>
      <c r="N343" s="2" t="s">
        <v>63</v>
      </c>
      <c r="O343" s="2" t="s">
        <v>8</v>
      </c>
      <c r="P343" s="2">
        <v>183162</v>
      </c>
      <c r="Q343" s="2">
        <v>1.36</v>
      </c>
      <c r="R343" s="2">
        <v>1.507071</v>
      </c>
      <c r="S343" s="2">
        <v>0.14707100000000001</v>
      </c>
      <c r="T343" s="2">
        <v>147.071</v>
      </c>
    </row>
    <row r="344" spans="13:20">
      <c r="M344" s="2">
        <v>48310</v>
      </c>
      <c r="N344" s="2" t="s">
        <v>51</v>
      </c>
      <c r="O344" s="2" t="s">
        <v>8</v>
      </c>
      <c r="P344" s="2">
        <v>172370</v>
      </c>
      <c r="Q344" s="2">
        <v>1.1000000000000001</v>
      </c>
      <c r="R344" s="2">
        <v>1.247093</v>
      </c>
      <c r="S344" s="2">
        <v>0.147093</v>
      </c>
      <c r="T344" s="2">
        <v>147.09299999999999</v>
      </c>
    </row>
    <row r="345" spans="13:20">
      <c r="M345" s="2">
        <v>51753</v>
      </c>
      <c r="N345" s="2" t="s">
        <v>63</v>
      </c>
      <c r="O345" s="2" t="s">
        <v>49</v>
      </c>
      <c r="P345" s="2">
        <v>130638</v>
      </c>
      <c r="Q345" s="2">
        <v>1.1000000000000001</v>
      </c>
      <c r="R345" s="2">
        <v>1.24715</v>
      </c>
      <c r="S345" s="2">
        <v>0.14715</v>
      </c>
      <c r="T345" s="2">
        <v>147.15</v>
      </c>
    </row>
    <row r="346" spans="13:20">
      <c r="M346" s="2">
        <v>45615</v>
      </c>
      <c r="N346" s="2" t="s">
        <v>73</v>
      </c>
      <c r="O346" s="2" t="s">
        <v>46</v>
      </c>
      <c r="P346" s="2">
        <v>60780</v>
      </c>
      <c r="Q346" s="2">
        <v>2.0629629999999999</v>
      </c>
      <c r="R346" s="2">
        <v>2.211023</v>
      </c>
      <c r="S346" s="2">
        <v>0.14806</v>
      </c>
      <c r="T346" s="2">
        <v>148.06</v>
      </c>
    </row>
    <row r="347" spans="13:20">
      <c r="M347" s="2">
        <v>38157</v>
      </c>
      <c r="N347" s="2" t="s">
        <v>55</v>
      </c>
      <c r="O347" s="2" t="s">
        <v>73</v>
      </c>
      <c r="P347" s="2">
        <v>172148</v>
      </c>
      <c r="Q347" s="2">
        <v>2.602268</v>
      </c>
      <c r="R347" s="2">
        <v>2.7510219999999999</v>
      </c>
      <c r="S347" s="2">
        <v>0.148754</v>
      </c>
      <c r="T347" s="2">
        <v>148.75399999999999</v>
      </c>
    </row>
    <row r="348" spans="13:20">
      <c r="M348" s="2">
        <v>42220</v>
      </c>
      <c r="N348" s="2" t="s">
        <v>26</v>
      </c>
      <c r="O348" s="2" t="s">
        <v>23</v>
      </c>
      <c r="P348" s="2">
        <v>293694</v>
      </c>
      <c r="Q348" s="2">
        <v>1.449999</v>
      </c>
      <c r="R348" s="2">
        <v>1.5990219999999999</v>
      </c>
      <c r="S348" s="2">
        <v>0.14902299999999999</v>
      </c>
      <c r="T348" s="2">
        <v>149.023</v>
      </c>
    </row>
    <row r="349" spans="13:20">
      <c r="M349" s="2">
        <v>60202</v>
      </c>
      <c r="N349" s="2" t="s">
        <v>63</v>
      </c>
      <c r="O349" s="2" t="s">
        <v>50</v>
      </c>
      <c r="P349" s="2">
        <v>214474</v>
      </c>
      <c r="Q349" s="2">
        <v>2.5899990000000002</v>
      </c>
      <c r="R349" s="2">
        <v>2.7390219999999998</v>
      </c>
      <c r="S349" s="2">
        <v>0.14902299999999999</v>
      </c>
      <c r="T349" s="2">
        <v>149.023</v>
      </c>
    </row>
    <row r="350" spans="13:20">
      <c r="M350" s="2">
        <v>35283</v>
      </c>
      <c r="N350" s="2" t="s">
        <v>65</v>
      </c>
      <c r="O350" s="2" t="s">
        <v>26</v>
      </c>
      <c r="P350" s="2">
        <v>121316</v>
      </c>
      <c r="Q350" s="2">
        <v>2.5899990000000002</v>
      </c>
      <c r="R350" s="2">
        <v>2.7390219999999998</v>
      </c>
      <c r="S350" s="2">
        <v>0.14902299999999999</v>
      </c>
      <c r="T350" s="2">
        <v>149.023</v>
      </c>
    </row>
    <row r="351" spans="13:20">
      <c r="M351" s="2">
        <v>46949</v>
      </c>
      <c r="N351" s="2" t="s">
        <v>50</v>
      </c>
      <c r="O351" s="2" t="s">
        <v>70</v>
      </c>
      <c r="P351" s="2">
        <v>46704</v>
      </c>
      <c r="Q351" s="2">
        <v>1.3725769999999999</v>
      </c>
      <c r="R351" s="2">
        <v>1.523018</v>
      </c>
      <c r="S351" s="2">
        <v>0.15044099999999999</v>
      </c>
      <c r="T351" s="2">
        <v>150.441</v>
      </c>
    </row>
    <row r="352" spans="13:20">
      <c r="M352" s="2">
        <v>58368</v>
      </c>
      <c r="N352" s="2" t="s">
        <v>46</v>
      </c>
      <c r="O352" s="2" t="s">
        <v>63</v>
      </c>
      <c r="P352" s="2">
        <v>230402</v>
      </c>
      <c r="Q352" s="2">
        <v>1.492496</v>
      </c>
      <c r="R352" s="2">
        <v>1.6430169999999999</v>
      </c>
      <c r="S352" s="2">
        <v>0.15052099999999999</v>
      </c>
      <c r="T352" s="2">
        <v>150.52099999999999</v>
      </c>
    </row>
    <row r="353" spans="13:20">
      <c r="M353" s="2">
        <v>60981</v>
      </c>
      <c r="N353" s="2" t="s">
        <v>22</v>
      </c>
      <c r="O353" s="2" t="s">
        <v>67</v>
      </c>
      <c r="P353" s="2">
        <v>138870</v>
      </c>
      <c r="Q353" s="2">
        <v>1.3725069999999999</v>
      </c>
      <c r="R353" s="2">
        <v>1.523034</v>
      </c>
      <c r="S353" s="2">
        <v>0.15052699999999999</v>
      </c>
      <c r="T353" s="2">
        <v>150.52699999999999</v>
      </c>
    </row>
    <row r="354" spans="13:20">
      <c r="M354" s="2">
        <v>33091</v>
      </c>
      <c r="N354" s="2" t="s">
        <v>26</v>
      </c>
      <c r="O354" s="2" t="s">
        <v>74</v>
      </c>
      <c r="P354" s="2">
        <v>61972</v>
      </c>
      <c r="Q354" s="2">
        <v>1.372474</v>
      </c>
      <c r="R354" s="2">
        <v>1.5230170000000001</v>
      </c>
      <c r="S354" s="2">
        <v>0.15054300000000001</v>
      </c>
      <c r="T354" s="2">
        <v>150.54300000000001</v>
      </c>
    </row>
    <row r="355" spans="13:20">
      <c r="M355" s="2">
        <v>42644</v>
      </c>
      <c r="N355" s="2" t="s">
        <v>49</v>
      </c>
      <c r="O355" s="2" t="s">
        <v>72</v>
      </c>
      <c r="P355" s="2">
        <v>57714</v>
      </c>
      <c r="Q355" s="2">
        <v>1.372471</v>
      </c>
      <c r="R355" s="2">
        <v>1.5230349999999999</v>
      </c>
      <c r="S355" s="2">
        <v>0.150564</v>
      </c>
      <c r="T355" s="2">
        <v>150.56399999999999</v>
      </c>
    </row>
    <row r="356" spans="13:20">
      <c r="M356" s="2">
        <v>33546</v>
      </c>
      <c r="N356" s="2" t="s">
        <v>16</v>
      </c>
      <c r="O356" s="2" t="s">
        <v>47</v>
      </c>
      <c r="P356" s="2">
        <v>137120</v>
      </c>
      <c r="Q356" s="2">
        <v>1.372471</v>
      </c>
      <c r="R356" s="2">
        <v>1.5230779999999999</v>
      </c>
      <c r="S356" s="2">
        <v>0.15060699999999999</v>
      </c>
      <c r="T356" s="2">
        <v>150.607</v>
      </c>
    </row>
    <row r="357" spans="13:20">
      <c r="M357" s="2">
        <v>33048</v>
      </c>
      <c r="N357" s="2" t="s">
        <v>48</v>
      </c>
      <c r="O357" s="2" t="s">
        <v>69</v>
      </c>
      <c r="P357" s="2">
        <v>338704</v>
      </c>
      <c r="Q357" s="2">
        <v>1.372336</v>
      </c>
      <c r="R357" s="2">
        <v>1.523023</v>
      </c>
      <c r="S357" s="2">
        <v>0.15068699999999999</v>
      </c>
      <c r="T357" s="2">
        <v>150.68700000000001</v>
      </c>
    </row>
    <row r="358" spans="13:20">
      <c r="M358" s="2">
        <v>49825</v>
      </c>
      <c r="N358" s="2" t="s">
        <v>24</v>
      </c>
      <c r="O358" s="2" t="s">
        <v>7</v>
      </c>
      <c r="P358" s="2">
        <v>342</v>
      </c>
      <c r="Q358" s="2">
        <v>1.654277</v>
      </c>
      <c r="R358" s="2">
        <v>1.8050139999999999</v>
      </c>
      <c r="S358" s="2">
        <v>0.15073700000000001</v>
      </c>
      <c r="T358" s="2">
        <v>150.73699999999999</v>
      </c>
    </row>
    <row r="359" spans="13:20">
      <c r="M359" s="2">
        <v>33130</v>
      </c>
      <c r="N359" s="2" t="s">
        <v>54</v>
      </c>
      <c r="O359" s="2" t="s">
        <v>62</v>
      </c>
      <c r="P359" s="2">
        <v>109526</v>
      </c>
      <c r="Q359" s="2">
        <v>1.492256</v>
      </c>
      <c r="R359" s="2">
        <v>1.643022</v>
      </c>
      <c r="S359" s="2">
        <v>0.15076600000000001</v>
      </c>
      <c r="T359" s="2">
        <v>150.76599999999999</v>
      </c>
    </row>
    <row r="360" spans="13:20">
      <c r="M360" s="2">
        <v>35649</v>
      </c>
      <c r="N360" s="2" t="s">
        <v>71</v>
      </c>
      <c r="O360" s="2" t="s">
        <v>23</v>
      </c>
      <c r="P360" s="2">
        <v>132614</v>
      </c>
      <c r="Q360" s="2">
        <v>1.372266</v>
      </c>
      <c r="R360" s="2">
        <v>1.523039</v>
      </c>
      <c r="S360" s="2">
        <v>0.15077299999999999</v>
      </c>
      <c r="T360" s="2">
        <v>150.773</v>
      </c>
    </row>
    <row r="361" spans="13:20">
      <c r="M361" s="2">
        <v>57303</v>
      </c>
      <c r="N361" s="2" t="s">
        <v>66</v>
      </c>
      <c r="O361" s="2" t="s">
        <v>73</v>
      </c>
      <c r="P361" s="2">
        <v>156136</v>
      </c>
      <c r="Q361" s="2">
        <v>1.372234</v>
      </c>
      <c r="R361" s="2">
        <v>1.5230220000000001</v>
      </c>
      <c r="S361" s="2">
        <v>0.15078800000000001</v>
      </c>
      <c r="T361" s="2">
        <v>150.78800000000001</v>
      </c>
    </row>
    <row r="362" spans="13:20">
      <c r="M362" s="2">
        <v>40749</v>
      </c>
      <c r="N362" s="2" t="s">
        <v>47</v>
      </c>
      <c r="O362" s="2" t="s">
        <v>7</v>
      </c>
      <c r="P362" s="2">
        <v>330946</v>
      </c>
      <c r="Q362" s="2">
        <v>1.372231</v>
      </c>
      <c r="R362" s="2">
        <v>1.5230399999999999</v>
      </c>
      <c r="S362" s="2">
        <v>0.150809</v>
      </c>
      <c r="T362" s="2">
        <v>150.809</v>
      </c>
    </row>
    <row r="363" spans="13:20">
      <c r="M363" s="2">
        <v>35011</v>
      </c>
      <c r="N363" s="2" t="s">
        <v>73</v>
      </c>
      <c r="O363" s="2" t="s">
        <v>16</v>
      </c>
      <c r="P363" s="2">
        <v>120226</v>
      </c>
      <c r="Q363" s="2">
        <v>1.3722780000000001</v>
      </c>
      <c r="R363" s="2">
        <v>1.5231189999999999</v>
      </c>
      <c r="S363" s="2">
        <v>0.150841</v>
      </c>
      <c r="T363" s="2">
        <v>150.84100000000001</v>
      </c>
    </row>
    <row r="364" spans="13:20">
      <c r="M364" s="2">
        <v>38658</v>
      </c>
      <c r="N364" s="2" t="s">
        <v>52</v>
      </c>
      <c r="O364" s="2" t="s">
        <v>49</v>
      </c>
      <c r="P364" s="2">
        <v>262440</v>
      </c>
      <c r="Q364" s="2">
        <v>1.372231</v>
      </c>
      <c r="R364" s="2">
        <v>1.523083</v>
      </c>
      <c r="S364" s="2">
        <v>0.15085200000000001</v>
      </c>
      <c r="T364" s="2">
        <v>150.852</v>
      </c>
    </row>
    <row r="365" spans="13:20">
      <c r="M365" s="2">
        <v>34265</v>
      </c>
      <c r="N365" s="2" t="s">
        <v>67</v>
      </c>
      <c r="O365" s="2" t="s">
        <v>51</v>
      </c>
      <c r="P365" s="2">
        <v>102858</v>
      </c>
      <c r="Q365" s="2">
        <v>1.1000000000000001</v>
      </c>
      <c r="R365" s="2">
        <v>1.2510220000000001</v>
      </c>
      <c r="S365" s="2">
        <v>0.15102199999999999</v>
      </c>
      <c r="T365" s="2">
        <v>151.02199999999999</v>
      </c>
    </row>
    <row r="366" spans="13:20">
      <c r="M366" s="2">
        <v>49487</v>
      </c>
      <c r="N366" s="2" t="s">
        <v>26</v>
      </c>
      <c r="O366" s="2" t="s">
        <v>69</v>
      </c>
      <c r="P366" s="2">
        <v>101232</v>
      </c>
      <c r="Q366" s="2">
        <v>1.179999</v>
      </c>
      <c r="R366" s="2">
        <v>1.3310219999999999</v>
      </c>
      <c r="S366" s="2">
        <v>0.15102299999999999</v>
      </c>
      <c r="T366" s="2">
        <v>151.023</v>
      </c>
    </row>
    <row r="367" spans="13:20">
      <c r="M367" s="2">
        <v>40751</v>
      </c>
      <c r="N367" s="2" t="s">
        <v>15</v>
      </c>
      <c r="O367" s="2" t="s">
        <v>23</v>
      </c>
      <c r="P367" s="2">
        <v>121378</v>
      </c>
      <c r="Q367" s="2">
        <v>1.179999</v>
      </c>
      <c r="R367" s="2">
        <v>1.3310219999999999</v>
      </c>
      <c r="S367" s="2">
        <v>0.15102299999999999</v>
      </c>
      <c r="T367" s="2">
        <v>151.023</v>
      </c>
    </row>
    <row r="368" spans="13:20">
      <c r="M368" s="2">
        <v>53436</v>
      </c>
      <c r="N368" s="2" t="s">
        <v>72</v>
      </c>
      <c r="O368" s="2" t="s">
        <v>60</v>
      </c>
      <c r="P368" s="2">
        <v>99606</v>
      </c>
      <c r="Q368" s="2">
        <v>1.179999</v>
      </c>
      <c r="R368" s="2">
        <v>1.3310219999999999</v>
      </c>
      <c r="S368" s="2">
        <v>0.15102299999999999</v>
      </c>
      <c r="T368" s="2">
        <v>151.023</v>
      </c>
    </row>
    <row r="369" spans="13:20">
      <c r="M369" s="2">
        <v>54059</v>
      </c>
      <c r="N369" s="2" t="s">
        <v>61</v>
      </c>
      <c r="O369" s="2" t="s">
        <v>26</v>
      </c>
      <c r="P369" s="2">
        <v>93474</v>
      </c>
      <c r="Q369" s="2">
        <v>1.179999</v>
      </c>
      <c r="R369" s="2">
        <v>1.3310219999999999</v>
      </c>
      <c r="S369" s="2">
        <v>0.15102299999999999</v>
      </c>
      <c r="T369" s="2">
        <v>151.023</v>
      </c>
    </row>
    <row r="370" spans="13:20">
      <c r="M370" s="2">
        <v>35980</v>
      </c>
      <c r="N370" s="2" t="s">
        <v>74</v>
      </c>
      <c r="O370" s="2" t="s">
        <v>26</v>
      </c>
      <c r="P370" s="2">
        <v>93536</v>
      </c>
      <c r="Q370" s="2">
        <v>1.1000000000000001</v>
      </c>
      <c r="R370" s="2">
        <v>1.251023</v>
      </c>
      <c r="S370" s="2">
        <v>0.15102299999999999</v>
      </c>
      <c r="T370" s="2">
        <v>151.023</v>
      </c>
    </row>
    <row r="371" spans="13:20">
      <c r="M371" s="2">
        <v>50401</v>
      </c>
      <c r="N371" s="2" t="s">
        <v>16</v>
      </c>
      <c r="O371" s="2" t="s">
        <v>69</v>
      </c>
      <c r="P371" s="2">
        <v>330610</v>
      </c>
      <c r="Q371" s="2">
        <v>1.4799990000000001</v>
      </c>
      <c r="R371" s="2">
        <v>1.631022</v>
      </c>
      <c r="S371" s="2">
        <v>0.15102299999999999</v>
      </c>
      <c r="T371" s="2">
        <v>151.023</v>
      </c>
    </row>
    <row r="372" spans="13:20">
      <c r="M372" s="2">
        <v>51299</v>
      </c>
      <c r="N372" s="2" t="s">
        <v>16</v>
      </c>
      <c r="O372" s="2" t="s">
        <v>49</v>
      </c>
      <c r="P372" s="2">
        <v>145844</v>
      </c>
      <c r="Q372" s="2">
        <v>1.419999</v>
      </c>
      <c r="R372" s="2">
        <v>1.5710219999999999</v>
      </c>
      <c r="S372" s="2">
        <v>0.15102299999999999</v>
      </c>
      <c r="T372" s="2">
        <v>151.023</v>
      </c>
    </row>
    <row r="373" spans="13:20">
      <c r="M373" s="2">
        <v>33056</v>
      </c>
      <c r="N373" s="2" t="s">
        <v>22</v>
      </c>
      <c r="O373" s="2" t="s">
        <v>60</v>
      </c>
      <c r="P373" s="2">
        <v>107302</v>
      </c>
      <c r="Q373" s="2">
        <v>1.419999</v>
      </c>
      <c r="R373" s="2">
        <v>1.5710219999999999</v>
      </c>
      <c r="S373" s="2">
        <v>0.15102299999999999</v>
      </c>
      <c r="T373" s="2">
        <v>151.023</v>
      </c>
    </row>
    <row r="374" spans="13:20">
      <c r="M374" s="2">
        <v>58400</v>
      </c>
      <c r="N374" s="2" t="s">
        <v>70</v>
      </c>
      <c r="O374" s="2" t="s">
        <v>26</v>
      </c>
      <c r="P374" s="2">
        <v>122556</v>
      </c>
      <c r="Q374" s="2">
        <v>1.419999</v>
      </c>
      <c r="R374" s="2">
        <v>1.5710219999999999</v>
      </c>
      <c r="S374" s="2">
        <v>0.15102299999999999</v>
      </c>
      <c r="T374" s="2">
        <v>151.023</v>
      </c>
    </row>
    <row r="375" spans="13:20">
      <c r="M375" s="2">
        <v>55168</v>
      </c>
      <c r="N375" s="2" t="s">
        <v>61</v>
      </c>
      <c r="O375" s="2" t="s">
        <v>16</v>
      </c>
      <c r="P375" s="2">
        <v>113558</v>
      </c>
      <c r="Q375" s="2">
        <v>1.419999</v>
      </c>
      <c r="R375" s="2">
        <v>1.5710219999999999</v>
      </c>
      <c r="S375" s="2">
        <v>0.15102299999999999</v>
      </c>
      <c r="T375" s="2">
        <v>151.023</v>
      </c>
    </row>
    <row r="376" spans="13:20">
      <c r="M376" s="2">
        <v>41238</v>
      </c>
      <c r="N376" s="2" t="s">
        <v>22</v>
      </c>
      <c r="O376" s="2" t="s">
        <v>50</v>
      </c>
      <c r="P376" s="2">
        <v>156606</v>
      </c>
      <c r="Q376" s="2">
        <v>1.419999</v>
      </c>
      <c r="R376" s="2">
        <v>1.5710219999999999</v>
      </c>
      <c r="S376" s="2">
        <v>0.15102299999999999</v>
      </c>
      <c r="T376" s="2">
        <v>151.023</v>
      </c>
    </row>
    <row r="377" spans="13:20">
      <c r="M377" s="2">
        <v>55618</v>
      </c>
      <c r="N377" s="2" t="s">
        <v>72</v>
      </c>
      <c r="O377" s="2" t="s">
        <v>51</v>
      </c>
      <c r="P377" s="2">
        <v>145906</v>
      </c>
      <c r="Q377" s="2">
        <v>1.419999</v>
      </c>
      <c r="R377" s="2">
        <v>1.5710219999999999</v>
      </c>
      <c r="S377" s="2">
        <v>0.15102299999999999</v>
      </c>
      <c r="T377" s="2">
        <v>151.023</v>
      </c>
    </row>
    <row r="378" spans="13:20">
      <c r="M378" s="2">
        <v>42763</v>
      </c>
      <c r="N378" s="2" t="s">
        <v>46</v>
      </c>
      <c r="O378" s="2" t="s">
        <v>24</v>
      </c>
      <c r="P378" s="2">
        <v>105738</v>
      </c>
      <c r="Q378" s="2">
        <v>1.179999</v>
      </c>
      <c r="R378" s="2">
        <v>1.3310230000000001</v>
      </c>
      <c r="S378" s="2">
        <v>0.15102399999999999</v>
      </c>
      <c r="T378" s="2">
        <v>151.024</v>
      </c>
    </row>
    <row r="379" spans="13:20">
      <c r="M379" s="2">
        <v>40624</v>
      </c>
      <c r="N379" s="2" t="s">
        <v>64</v>
      </c>
      <c r="O379" s="2" t="s">
        <v>46</v>
      </c>
      <c r="P379" s="2">
        <v>124506</v>
      </c>
      <c r="Q379" s="2">
        <v>1.179999</v>
      </c>
      <c r="R379" s="2">
        <v>1.3310230000000001</v>
      </c>
      <c r="S379" s="2">
        <v>0.15102399999999999</v>
      </c>
      <c r="T379" s="2">
        <v>151.024</v>
      </c>
    </row>
    <row r="380" spans="13:20">
      <c r="M380" s="2">
        <v>43691</v>
      </c>
      <c r="N380" s="2" t="s">
        <v>65</v>
      </c>
      <c r="O380" s="2" t="s">
        <v>51</v>
      </c>
      <c r="P380" s="2">
        <v>110430</v>
      </c>
      <c r="Q380" s="2">
        <v>1.419999</v>
      </c>
      <c r="R380" s="2">
        <v>1.5710230000000001</v>
      </c>
      <c r="S380" s="2">
        <v>0.15102399999999999</v>
      </c>
      <c r="T380" s="2">
        <v>151.024</v>
      </c>
    </row>
    <row r="381" spans="13:20">
      <c r="M381" s="2">
        <v>48056</v>
      </c>
      <c r="N381" s="2" t="s">
        <v>51</v>
      </c>
      <c r="O381" s="2" t="s">
        <v>69</v>
      </c>
      <c r="P381" s="2">
        <v>105738</v>
      </c>
      <c r="Q381" s="2">
        <v>1.419999</v>
      </c>
      <c r="R381" s="2">
        <v>1.5710230000000001</v>
      </c>
      <c r="S381" s="2">
        <v>0.15102399999999999</v>
      </c>
      <c r="T381" s="2">
        <v>151.024</v>
      </c>
    </row>
    <row r="382" spans="13:20">
      <c r="M382" s="2">
        <v>40985</v>
      </c>
      <c r="N382" s="2" t="s">
        <v>64</v>
      </c>
      <c r="O382" s="2" t="s">
        <v>15</v>
      </c>
      <c r="P382" s="2">
        <v>107302</v>
      </c>
      <c r="Q382" s="2">
        <v>1.419999</v>
      </c>
      <c r="R382" s="2">
        <v>1.5710230000000001</v>
      </c>
      <c r="S382" s="2">
        <v>0.15102399999999999</v>
      </c>
      <c r="T382" s="2">
        <v>151.024</v>
      </c>
    </row>
    <row r="383" spans="13:20">
      <c r="M383" s="2">
        <v>41021</v>
      </c>
      <c r="N383" s="2" t="s">
        <v>74</v>
      </c>
      <c r="O383" s="2" t="s">
        <v>46</v>
      </c>
      <c r="P383" s="2">
        <v>116686</v>
      </c>
      <c r="Q383" s="2">
        <v>1.419999</v>
      </c>
      <c r="R383" s="2">
        <v>1.5710230000000001</v>
      </c>
      <c r="S383" s="2">
        <v>0.15102399999999999</v>
      </c>
      <c r="T383" s="2">
        <v>151.024</v>
      </c>
    </row>
    <row r="384" spans="13:20">
      <c r="M384" s="2">
        <v>38674</v>
      </c>
      <c r="N384" s="2" t="s">
        <v>16</v>
      </c>
      <c r="O384" s="2" t="s">
        <v>8</v>
      </c>
      <c r="P384" s="2">
        <v>117816</v>
      </c>
      <c r="Q384" s="2">
        <v>1.179999</v>
      </c>
      <c r="R384" s="2">
        <v>1.331024</v>
      </c>
      <c r="S384" s="2">
        <v>0.15102499999999999</v>
      </c>
      <c r="T384" s="2">
        <v>151.02500000000001</v>
      </c>
    </row>
    <row r="385" spans="13:20">
      <c r="M385" s="2">
        <v>48390</v>
      </c>
      <c r="N385" s="2" t="s">
        <v>70</v>
      </c>
      <c r="O385" s="2" t="s">
        <v>7</v>
      </c>
      <c r="P385" s="2">
        <v>137900</v>
      </c>
      <c r="Q385" s="2">
        <v>1.179999</v>
      </c>
      <c r="R385" s="2">
        <v>1.331026</v>
      </c>
      <c r="S385" s="2">
        <v>0.15102699999999999</v>
      </c>
      <c r="T385" s="2">
        <v>151.02699999999999</v>
      </c>
    </row>
    <row r="386" spans="13:20">
      <c r="M386" s="2">
        <v>56288</v>
      </c>
      <c r="N386" s="2" t="s">
        <v>22</v>
      </c>
      <c r="O386" s="2" t="s">
        <v>73</v>
      </c>
      <c r="P386" s="2">
        <v>102734</v>
      </c>
      <c r="Q386" s="2">
        <v>2.6</v>
      </c>
      <c r="R386" s="2">
        <v>2.7510270000000001</v>
      </c>
      <c r="S386" s="2">
        <v>0.15102699999999999</v>
      </c>
      <c r="T386" s="2">
        <v>151.02699999999999</v>
      </c>
    </row>
    <row r="387" spans="13:20">
      <c r="M387" s="2">
        <v>58396</v>
      </c>
      <c r="N387" s="2" t="s">
        <v>67</v>
      </c>
      <c r="O387" s="2" t="s">
        <v>60</v>
      </c>
      <c r="P387" s="2">
        <v>102610</v>
      </c>
      <c r="Q387" s="2">
        <v>1.419999</v>
      </c>
      <c r="R387" s="2">
        <v>1.571026</v>
      </c>
      <c r="S387" s="2">
        <v>0.15102699999999999</v>
      </c>
      <c r="T387" s="2">
        <v>151.02699999999999</v>
      </c>
    </row>
    <row r="388" spans="13:20">
      <c r="M388" s="2">
        <v>56967</v>
      </c>
      <c r="N388" s="2" t="s">
        <v>72</v>
      </c>
      <c r="O388" s="2" t="s">
        <v>62</v>
      </c>
      <c r="P388" s="2">
        <v>113434</v>
      </c>
      <c r="Q388" s="2">
        <v>1.1000000000000001</v>
      </c>
      <c r="R388" s="2">
        <v>1.25116</v>
      </c>
      <c r="S388" s="2">
        <v>0.15115999999999999</v>
      </c>
      <c r="T388" s="2">
        <v>151.16</v>
      </c>
    </row>
    <row r="389" spans="13:20">
      <c r="M389" s="2">
        <v>58368</v>
      </c>
      <c r="N389" s="2" t="s">
        <v>46</v>
      </c>
      <c r="O389" s="2" t="s">
        <v>71</v>
      </c>
      <c r="P389" s="2">
        <v>58906</v>
      </c>
      <c r="Q389" s="2">
        <v>1.6625179999999999</v>
      </c>
      <c r="R389" s="2">
        <v>1.8150170000000001</v>
      </c>
      <c r="S389" s="2">
        <v>0.152499</v>
      </c>
      <c r="T389" s="2">
        <v>152.499</v>
      </c>
    </row>
    <row r="390" spans="13:20">
      <c r="M390" s="2">
        <v>60981</v>
      </c>
      <c r="N390" s="2" t="s">
        <v>22</v>
      </c>
      <c r="O390" s="2" t="s">
        <v>74</v>
      </c>
      <c r="P390" s="2">
        <v>101892</v>
      </c>
      <c r="Q390" s="2">
        <v>1.702518</v>
      </c>
      <c r="R390" s="2">
        <v>1.8550180000000001</v>
      </c>
      <c r="S390" s="2">
        <v>0.1525</v>
      </c>
      <c r="T390" s="2">
        <v>152.5</v>
      </c>
    </row>
    <row r="391" spans="13:20">
      <c r="M391" s="2">
        <v>35875</v>
      </c>
      <c r="N391" s="2" t="s">
        <v>46</v>
      </c>
      <c r="O391" s="2" t="s">
        <v>64</v>
      </c>
      <c r="P391" s="2">
        <v>123354</v>
      </c>
      <c r="Q391" s="2">
        <v>1.462483</v>
      </c>
      <c r="R391" s="2">
        <v>1.6150169999999999</v>
      </c>
      <c r="S391" s="2">
        <v>0.152534</v>
      </c>
      <c r="T391" s="2">
        <v>152.53399999999999</v>
      </c>
    </row>
    <row r="392" spans="13:20">
      <c r="M392" s="2">
        <v>42644</v>
      </c>
      <c r="N392" s="2" t="s">
        <v>49</v>
      </c>
      <c r="O392" s="2" t="s">
        <v>52</v>
      </c>
      <c r="P392" s="2">
        <v>75800</v>
      </c>
      <c r="Q392" s="2">
        <v>1.6424730000000001</v>
      </c>
      <c r="R392" s="2">
        <v>1.7950170000000001</v>
      </c>
      <c r="S392" s="2">
        <v>0.15254400000000001</v>
      </c>
      <c r="T392" s="2">
        <v>152.54400000000001</v>
      </c>
    </row>
    <row r="393" spans="13:20">
      <c r="M393" s="2">
        <v>58368</v>
      </c>
      <c r="N393" s="2" t="s">
        <v>46</v>
      </c>
      <c r="O393" s="2" t="s">
        <v>66</v>
      </c>
      <c r="P393" s="2">
        <v>315740</v>
      </c>
      <c r="Q393" s="2">
        <v>1.7024710000000001</v>
      </c>
      <c r="R393" s="2">
        <v>1.8550169999999999</v>
      </c>
      <c r="S393" s="2">
        <v>0.15254599999999999</v>
      </c>
      <c r="T393" s="2">
        <v>152.54599999999999</v>
      </c>
    </row>
    <row r="394" spans="13:20">
      <c r="M394" s="2">
        <v>33546</v>
      </c>
      <c r="N394" s="2" t="s">
        <v>16</v>
      </c>
      <c r="O394" s="2" t="s">
        <v>70</v>
      </c>
      <c r="P394" s="2">
        <v>146318</v>
      </c>
      <c r="Q394" s="2">
        <v>1.642471</v>
      </c>
      <c r="R394" s="2">
        <v>1.7950170000000001</v>
      </c>
      <c r="S394" s="2">
        <v>0.15254599999999999</v>
      </c>
      <c r="T394" s="2">
        <v>152.54599999999999</v>
      </c>
    </row>
    <row r="395" spans="13:20">
      <c r="M395" s="2">
        <v>35649</v>
      </c>
      <c r="N395" s="2" t="s">
        <v>71</v>
      </c>
      <c r="O395" s="2" t="s">
        <v>73</v>
      </c>
      <c r="P395" s="2">
        <v>42260</v>
      </c>
      <c r="Q395" s="2">
        <v>1.702278</v>
      </c>
      <c r="R395" s="2">
        <v>1.8550230000000001</v>
      </c>
      <c r="S395" s="2">
        <v>0.15274499999999999</v>
      </c>
      <c r="T395" s="2">
        <v>152.745</v>
      </c>
    </row>
    <row r="396" spans="13:20">
      <c r="M396" s="2">
        <v>33130</v>
      </c>
      <c r="N396" s="2" t="s">
        <v>54</v>
      </c>
      <c r="O396" s="2" t="s">
        <v>22</v>
      </c>
      <c r="P396" s="2">
        <v>39008</v>
      </c>
      <c r="Q396" s="2">
        <v>1.662277</v>
      </c>
      <c r="R396" s="2">
        <v>1.8150219999999999</v>
      </c>
      <c r="S396" s="2">
        <v>0.15274499999999999</v>
      </c>
      <c r="T396" s="2">
        <v>152.745</v>
      </c>
    </row>
    <row r="397" spans="13:20">
      <c r="M397" s="2">
        <v>56692</v>
      </c>
      <c r="N397" s="2" t="s">
        <v>60</v>
      </c>
      <c r="O397" s="2" t="s">
        <v>8</v>
      </c>
      <c r="P397" s="2">
        <v>40248</v>
      </c>
      <c r="Q397" s="2">
        <v>1.7022660000000001</v>
      </c>
      <c r="R397" s="2">
        <v>1.8550230000000001</v>
      </c>
      <c r="S397" s="2">
        <v>0.152757</v>
      </c>
      <c r="T397" s="2">
        <v>152.75700000000001</v>
      </c>
    </row>
    <row r="398" spans="13:20">
      <c r="M398" s="2">
        <v>34366</v>
      </c>
      <c r="N398" s="2" t="s">
        <v>69</v>
      </c>
      <c r="O398" s="2" t="s">
        <v>7</v>
      </c>
      <c r="P398" s="2">
        <v>232958</v>
      </c>
      <c r="Q398" s="2">
        <v>1.7022550000000001</v>
      </c>
      <c r="R398" s="2">
        <v>1.8550219999999999</v>
      </c>
      <c r="S398" s="2">
        <v>0.15276699999999999</v>
      </c>
      <c r="T398" s="2">
        <v>152.767</v>
      </c>
    </row>
    <row r="399" spans="13:20">
      <c r="M399" s="2">
        <v>46675</v>
      </c>
      <c r="N399" s="2" t="s">
        <v>54</v>
      </c>
      <c r="O399" s="2" t="s">
        <v>8</v>
      </c>
      <c r="P399" s="2">
        <v>79052</v>
      </c>
      <c r="Q399" s="2">
        <v>1.462243</v>
      </c>
      <c r="R399" s="2">
        <v>1.615022</v>
      </c>
      <c r="S399" s="2">
        <v>0.152779</v>
      </c>
      <c r="T399" s="2">
        <v>152.779</v>
      </c>
    </row>
    <row r="400" spans="13:20">
      <c r="M400" s="2">
        <v>40749</v>
      </c>
      <c r="N400" s="2" t="s">
        <v>47</v>
      </c>
      <c r="O400" s="2" t="s">
        <v>16</v>
      </c>
      <c r="P400" s="2">
        <v>39008</v>
      </c>
      <c r="Q400" s="2">
        <v>1.6422330000000001</v>
      </c>
      <c r="R400" s="2">
        <v>1.7950219999999999</v>
      </c>
      <c r="S400" s="2">
        <v>0.15278900000000001</v>
      </c>
      <c r="T400" s="2">
        <v>152.78899999999999</v>
      </c>
    </row>
    <row r="401" spans="13:20">
      <c r="M401" s="2">
        <v>33130</v>
      </c>
      <c r="N401" s="2" t="s">
        <v>54</v>
      </c>
      <c r="O401" s="2" t="s">
        <v>26</v>
      </c>
      <c r="P401" s="2">
        <v>69668</v>
      </c>
      <c r="Q401" s="2">
        <v>1.702231</v>
      </c>
      <c r="R401" s="2">
        <v>1.8550219999999999</v>
      </c>
      <c r="S401" s="2">
        <v>0.15279100000000001</v>
      </c>
      <c r="T401" s="2">
        <v>152.791</v>
      </c>
    </row>
    <row r="402" spans="13:20">
      <c r="M402" s="2">
        <v>42284</v>
      </c>
      <c r="N402" s="2" t="s">
        <v>24</v>
      </c>
      <c r="O402" s="2" t="s">
        <v>69</v>
      </c>
      <c r="P402" s="2">
        <v>43700</v>
      </c>
      <c r="Q402" s="2">
        <v>1.702231</v>
      </c>
      <c r="R402" s="2">
        <v>1.8550219999999999</v>
      </c>
      <c r="S402" s="2">
        <v>0.15279100000000001</v>
      </c>
      <c r="T402" s="2">
        <v>152.791</v>
      </c>
    </row>
    <row r="403" spans="13:20">
      <c r="M403" s="2">
        <v>38658</v>
      </c>
      <c r="N403" s="2" t="s">
        <v>52</v>
      </c>
      <c r="O403" s="2" t="s">
        <v>69</v>
      </c>
      <c r="P403" s="2">
        <v>112592</v>
      </c>
      <c r="Q403" s="2">
        <v>1.642231</v>
      </c>
      <c r="R403" s="2">
        <v>1.7950219999999999</v>
      </c>
      <c r="S403" s="2">
        <v>0.15279100000000001</v>
      </c>
      <c r="T403" s="2">
        <v>152.791</v>
      </c>
    </row>
    <row r="404" spans="13:20">
      <c r="M404" s="2">
        <v>54033</v>
      </c>
      <c r="N404" s="2" t="s">
        <v>50</v>
      </c>
      <c r="O404" s="2" t="s">
        <v>16</v>
      </c>
      <c r="P404" s="2">
        <v>102982</v>
      </c>
      <c r="Q404" s="2">
        <v>2.2099989999999998</v>
      </c>
      <c r="R404" s="2">
        <v>2.363022</v>
      </c>
      <c r="S404" s="2">
        <v>0.15302299999999999</v>
      </c>
      <c r="T404" s="2">
        <v>153.023</v>
      </c>
    </row>
    <row r="405" spans="13:20">
      <c r="M405" s="2">
        <v>46107</v>
      </c>
      <c r="N405" s="2" t="s">
        <v>63</v>
      </c>
      <c r="O405" s="2" t="s">
        <v>8</v>
      </c>
      <c r="P405" s="2">
        <v>171440</v>
      </c>
      <c r="Q405" s="2">
        <v>1.629999</v>
      </c>
      <c r="R405" s="2">
        <v>1.7830220000000001</v>
      </c>
      <c r="S405" s="2">
        <v>0.15302299999999999</v>
      </c>
      <c r="T405" s="2">
        <v>153.023</v>
      </c>
    </row>
    <row r="406" spans="13:20">
      <c r="M406" s="2">
        <v>54060</v>
      </c>
      <c r="N406" s="2" t="s">
        <v>61</v>
      </c>
      <c r="O406" s="2" t="s">
        <v>26</v>
      </c>
      <c r="P406" s="2">
        <v>107736</v>
      </c>
      <c r="Q406" s="2">
        <v>1.629999</v>
      </c>
      <c r="R406" s="2">
        <v>1.7830220000000001</v>
      </c>
      <c r="S406" s="2">
        <v>0.15302299999999999</v>
      </c>
      <c r="T406" s="2">
        <v>153.023</v>
      </c>
    </row>
    <row r="407" spans="13:20">
      <c r="M407" s="2">
        <v>51756</v>
      </c>
      <c r="N407" s="2" t="s">
        <v>63</v>
      </c>
      <c r="O407" s="2" t="s">
        <v>49</v>
      </c>
      <c r="P407" s="2">
        <v>100970</v>
      </c>
      <c r="Q407" s="2">
        <v>2.2099989999999998</v>
      </c>
      <c r="R407" s="2">
        <v>2.3630239999999998</v>
      </c>
      <c r="S407" s="2">
        <v>0.15302499999999999</v>
      </c>
      <c r="T407" s="2">
        <v>153.02500000000001</v>
      </c>
    </row>
    <row r="408" spans="13:20">
      <c r="M408" s="2">
        <v>57922</v>
      </c>
      <c r="N408" s="2" t="s">
        <v>15</v>
      </c>
      <c r="O408" s="2" t="s">
        <v>47</v>
      </c>
      <c r="P408" s="2">
        <v>129858</v>
      </c>
      <c r="Q408" s="2">
        <v>1.4926170000000001</v>
      </c>
      <c r="R408" s="2">
        <v>1.647017</v>
      </c>
      <c r="S408" s="2">
        <v>0.15440000000000001</v>
      </c>
      <c r="T408" s="2">
        <v>154.4</v>
      </c>
    </row>
    <row r="409" spans="13:20">
      <c r="M409" s="2">
        <v>40966</v>
      </c>
      <c r="N409" s="2" t="s">
        <v>50</v>
      </c>
      <c r="O409" s="2" t="s">
        <v>68</v>
      </c>
      <c r="P409" s="2">
        <v>43762</v>
      </c>
      <c r="Q409" s="2">
        <v>1.4925349999999999</v>
      </c>
      <c r="R409" s="2">
        <v>1.647017</v>
      </c>
      <c r="S409" s="2">
        <v>0.15448200000000001</v>
      </c>
      <c r="T409" s="2">
        <v>154.482</v>
      </c>
    </row>
    <row r="410" spans="13:20">
      <c r="M410" s="2">
        <v>35973</v>
      </c>
      <c r="N410" s="2" t="s">
        <v>48</v>
      </c>
      <c r="O410" s="2" t="s">
        <v>15</v>
      </c>
      <c r="P410" s="2">
        <v>343222</v>
      </c>
      <c r="Q410" s="2">
        <v>1.4922949999999999</v>
      </c>
      <c r="R410" s="2">
        <v>1.647022</v>
      </c>
      <c r="S410" s="2">
        <v>0.154727</v>
      </c>
      <c r="T410" s="2">
        <v>154.727</v>
      </c>
    </row>
    <row r="411" spans="13:20">
      <c r="M411" s="2">
        <v>58565</v>
      </c>
      <c r="N411" s="2" t="s">
        <v>68</v>
      </c>
      <c r="O411" s="2" t="s">
        <v>49</v>
      </c>
      <c r="P411" s="2">
        <v>97324</v>
      </c>
      <c r="Q411" s="2">
        <v>1.4923770000000001</v>
      </c>
      <c r="R411" s="2">
        <v>1.647157</v>
      </c>
      <c r="S411" s="2">
        <v>0.15478</v>
      </c>
      <c r="T411" s="2">
        <v>154.78</v>
      </c>
    </row>
    <row r="412" spans="13:20">
      <c r="M412" s="2">
        <v>42284</v>
      </c>
      <c r="N412" s="2" t="s">
        <v>24</v>
      </c>
      <c r="O412" s="2" t="s">
        <v>22</v>
      </c>
      <c r="P412" s="2">
        <v>92632</v>
      </c>
      <c r="Q412" s="2">
        <v>1.644156</v>
      </c>
      <c r="R412" s="2">
        <v>1.7990219999999999</v>
      </c>
      <c r="S412" s="2">
        <v>0.154866</v>
      </c>
      <c r="T412" s="2">
        <v>154.86600000000001</v>
      </c>
    </row>
    <row r="413" spans="13:20">
      <c r="M413" s="2">
        <v>46961</v>
      </c>
      <c r="N413" s="2" t="s">
        <v>65</v>
      </c>
      <c r="O413" s="2" t="s">
        <v>7</v>
      </c>
      <c r="P413" s="2">
        <v>47946</v>
      </c>
      <c r="Q413" s="2">
        <v>1.649999</v>
      </c>
      <c r="R413" s="2">
        <v>1.8050139999999999</v>
      </c>
      <c r="S413" s="2">
        <v>0.15501499999999999</v>
      </c>
      <c r="T413" s="2">
        <v>155.01499999999999</v>
      </c>
    </row>
    <row r="414" spans="13:20">
      <c r="M414" s="2">
        <v>41242</v>
      </c>
      <c r="N414" s="2" t="s">
        <v>22</v>
      </c>
      <c r="O414" s="2" t="s">
        <v>50</v>
      </c>
      <c r="P414" s="2">
        <v>182884</v>
      </c>
      <c r="Q414" s="2">
        <v>2.9199989999999998</v>
      </c>
      <c r="R414" s="2">
        <v>3.0750220000000001</v>
      </c>
      <c r="S414" s="2">
        <v>0.15502299999999999</v>
      </c>
      <c r="T414" s="2">
        <v>155.023</v>
      </c>
    </row>
    <row r="415" spans="13:20">
      <c r="M415" s="2">
        <v>41897</v>
      </c>
      <c r="N415" s="2" t="s">
        <v>15</v>
      </c>
      <c r="O415" s="2" t="s">
        <v>73</v>
      </c>
      <c r="P415" s="2">
        <v>156606</v>
      </c>
      <c r="Q415" s="2">
        <v>2.9199989999999998</v>
      </c>
      <c r="R415" s="2">
        <v>3.075024</v>
      </c>
      <c r="S415" s="2">
        <v>0.155025</v>
      </c>
      <c r="T415" s="2">
        <v>155.02500000000001</v>
      </c>
    </row>
    <row r="416" spans="13:20">
      <c r="M416" s="2">
        <v>49594</v>
      </c>
      <c r="N416" s="2" t="s">
        <v>16</v>
      </c>
      <c r="O416" s="2" t="s">
        <v>23</v>
      </c>
      <c r="P416" s="2">
        <v>122756</v>
      </c>
      <c r="Q416" s="2">
        <v>1.1000000000000001</v>
      </c>
      <c r="R416" s="2">
        <v>1.255091</v>
      </c>
      <c r="S416" s="2">
        <v>0.15509100000000001</v>
      </c>
      <c r="T416" s="2">
        <v>155.09100000000001</v>
      </c>
    </row>
    <row r="417" spans="13:20">
      <c r="M417" s="2">
        <v>48913</v>
      </c>
      <c r="N417" s="2" t="s">
        <v>49</v>
      </c>
      <c r="O417" s="2" t="s">
        <v>24</v>
      </c>
      <c r="P417" s="2">
        <v>237004</v>
      </c>
      <c r="Q417" s="2">
        <v>1.1000000000000001</v>
      </c>
      <c r="R417" s="2">
        <v>1.255179</v>
      </c>
      <c r="S417" s="2">
        <v>0.15517900000000001</v>
      </c>
      <c r="T417" s="2">
        <v>155.179</v>
      </c>
    </row>
    <row r="418" spans="13:20">
      <c r="M418" s="2">
        <v>56867</v>
      </c>
      <c r="N418" s="2" t="s">
        <v>64</v>
      </c>
      <c r="O418" s="2" t="s">
        <v>47</v>
      </c>
      <c r="P418" s="2">
        <v>37444</v>
      </c>
      <c r="Q418" s="2">
        <v>1.7024729999999999</v>
      </c>
      <c r="R418" s="2">
        <v>1.8590169999999999</v>
      </c>
      <c r="S418" s="2">
        <v>0.15654399999999999</v>
      </c>
      <c r="T418" s="2">
        <v>156.54400000000001</v>
      </c>
    </row>
    <row r="419" spans="13:20">
      <c r="M419" s="2">
        <v>48749</v>
      </c>
      <c r="N419" s="2" t="s">
        <v>51</v>
      </c>
      <c r="O419" s="2" t="s">
        <v>72</v>
      </c>
      <c r="P419" s="2">
        <v>161262</v>
      </c>
      <c r="Q419" s="2">
        <v>1.642471</v>
      </c>
      <c r="R419" s="2">
        <v>1.7990170000000001</v>
      </c>
      <c r="S419" s="2">
        <v>0.15654599999999999</v>
      </c>
      <c r="T419" s="2">
        <v>156.54599999999999</v>
      </c>
    </row>
    <row r="420" spans="13:20">
      <c r="M420" s="2">
        <v>56032</v>
      </c>
      <c r="N420" s="2" t="s">
        <v>8</v>
      </c>
      <c r="O420" s="2" t="s">
        <v>46</v>
      </c>
      <c r="P420" s="2">
        <v>264886</v>
      </c>
      <c r="Q420" s="2">
        <v>1.462256</v>
      </c>
      <c r="R420" s="2">
        <v>1.6190230000000001</v>
      </c>
      <c r="S420" s="2">
        <v>0.15676699999999999</v>
      </c>
      <c r="T420" s="2">
        <v>156.767</v>
      </c>
    </row>
    <row r="421" spans="13:20">
      <c r="M421" s="2">
        <v>34366</v>
      </c>
      <c r="N421" s="2" t="s">
        <v>69</v>
      </c>
      <c r="O421" s="2" t="s">
        <v>49</v>
      </c>
      <c r="P421" s="2">
        <v>204186</v>
      </c>
      <c r="Q421" s="2">
        <v>1.642247</v>
      </c>
      <c r="R421" s="2">
        <v>1.7990219999999999</v>
      </c>
      <c r="S421" s="2">
        <v>0.156775</v>
      </c>
      <c r="T421" s="2">
        <v>156.77500000000001</v>
      </c>
    </row>
    <row r="422" spans="13:20">
      <c r="M422" s="2">
        <v>58351</v>
      </c>
      <c r="N422" s="2" t="s">
        <v>7</v>
      </c>
      <c r="O422" s="2" t="s">
        <v>22</v>
      </c>
      <c r="P422" s="2">
        <v>139800</v>
      </c>
      <c r="Q422" s="2">
        <v>1.462243</v>
      </c>
      <c r="R422" s="2">
        <v>1.619022</v>
      </c>
      <c r="S422" s="2">
        <v>0.156779</v>
      </c>
      <c r="T422" s="2">
        <v>156.779</v>
      </c>
    </row>
    <row r="423" spans="13:20">
      <c r="M423" s="2">
        <v>41309</v>
      </c>
      <c r="N423" s="2" t="s">
        <v>62</v>
      </c>
      <c r="O423" s="2" t="s">
        <v>15</v>
      </c>
      <c r="P423" s="2">
        <v>58906</v>
      </c>
      <c r="Q423" s="2">
        <v>1.702243</v>
      </c>
      <c r="R423" s="2">
        <v>1.859022</v>
      </c>
      <c r="S423" s="2">
        <v>0.156779</v>
      </c>
      <c r="T423" s="2">
        <v>156.779</v>
      </c>
    </row>
    <row r="424" spans="13:20">
      <c r="M424" s="2">
        <v>45474</v>
      </c>
      <c r="N424" s="2" t="s">
        <v>8</v>
      </c>
      <c r="O424" s="2" t="s">
        <v>60</v>
      </c>
      <c r="P424" s="2">
        <v>231780</v>
      </c>
      <c r="Q424" s="2">
        <v>1.6422429999999999</v>
      </c>
      <c r="R424" s="2">
        <v>1.7990219999999999</v>
      </c>
      <c r="S424" s="2">
        <v>0.156779</v>
      </c>
      <c r="T424" s="2">
        <v>156.779</v>
      </c>
    </row>
    <row r="425" spans="13:20">
      <c r="M425" s="2">
        <v>45474</v>
      </c>
      <c r="N425" s="2" t="s">
        <v>8</v>
      </c>
      <c r="O425" s="2" t="s">
        <v>49</v>
      </c>
      <c r="P425" s="2">
        <v>175414</v>
      </c>
      <c r="Q425" s="2">
        <v>1.7022330000000001</v>
      </c>
      <c r="R425" s="2">
        <v>1.859022</v>
      </c>
      <c r="S425" s="2">
        <v>0.15678900000000001</v>
      </c>
      <c r="T425" s="2">
        <v>156.78899999999999</v>
      </c>
    </row>
    <row r="426" spans="13:20">
      <c r="M426" s="2">
        <v>34572</v>
      </c>
      <c r="N426" s="2" t="s">
        <v>55</v>
      </c>
      <c r="O426" s="2" t="s">
        <v>7</v>
      </c>
      <c r="P426" s="2">
        <v>180044</v>
      </c>
      <c r="Q426" s="2">
        <v>1.642231</v>
      </c>
      <c r="R426" s="2">
        <v>1.7990219999999999</v>
      </c>
      <c r="S426" s="2">
        <v>0.15679100000000001</v>
      </c>
      <c r="T426" s="2">
        <v>156.791</v>
      </c>
    </row>
    <row r="427" spans="13:20">
      <c r="M427" s="2">
        <v>34240</v>
      </c>
      <c r="N427" s="2" t="s">
        <v>16</v>
      </c>
      <c r="O427" s="2" t="s">
        <v>62</v>
      </c>
      <c r="P427" s="2">
        <v>210712</v>
      </c>
      <c r="Q427" s="2">
        <v>2.5899990000000002</v>
      </c>
      <c r="R427" s="2">
        <v>2.7470219999999999</v>
      </c>
      <c r="S427" s="2">
        <v>0.157023</v>
      </c>
      <c r="T427" s="2">
        <v>157.023</v>
      </c>
    </row>
    <row r="428" spans="13:20">
      <c r="M428" s="2">
        <v>54287</v>
      </c>
      <c r="N428" s="2" t="s">
        <v>70</v>
      </c>
      <c r="O428" s="2" t="s">
        <v>24</v>
      </c>
      <c r="P428" s="2">
        <v>133518</v>
      </c>
      <c r="Q428" s="2">
        <v>2.5899990000000002</v>
      </c>
      <c r="R428" s="2">
        <v>2.7470219999999999</v>
      </c>
      <c r="S428" s="2">
        <v>0.157023</v>
      </c>
      <c r="T428" s="2">
        <v>157.023</v>
      </c>
    </row>
    <row r="429" spans="13:20">
      <c r="M429" s="2">
        <v>40627</v>
      </c>
      <c r="N429" s="2" t="s">
        <v>64</v>
      </c>
      <c r="O429" s="2" t="s">
        <v>46</v>
      </c>
      <c r="P429" s="2">
        <v>101232</v>
      </c>
      <c r="Q429" s="2">
        <v>2.5899990000000002</v>
      </c>
      <c r="R429" s="2">
        <v>2.7470219999999999</v>
      </c>
      <c r="S429" s="2">
        <v>0.157023</v>
      </c>
      <c r="T429" s="2">
        <v>157.023</v>
      </c>
    </row>
    <row r="430" spans="13:20">
      <c r="M430" s="2">
        <v>53606</v>
      </c>
      <c r="N430" s="2" t="s">
        <v>67</v>
      </c>
      <c r="O430" s="2" t="s">
        <v>49</v>
      </c>
      <c r="P430" s="2">
        <v>156420</v>
      </c>
      <c r="Q430" s="2">
        <v>2.5899990000000002</v>
      </c>
      <c r="R430" s="2">
        <v>2.7470219999999999</v>
      </c>
      <c r="S430" s="2">
        <v>0.157023</v>
      </c>
      <c r="T430" s="2">
        <v>157.023</v>
      </c>
    </row>
    <row r="431" spans="13:20">
      <c r="M431" s="2">
        <v>56466</v>
      </c>
      <c r="N431" s="2" t="s">
        <v>51</v>
      </c>
      <c r="O431" s="2" t="s">
        <v>7</v>
      </c>
      <c r="P431" s="2">
        <v>100970</v>
      </c>
      <c r="Q431" s="2">
        <v>2.2099989999999998</v>
      </c>
      <c r="R431" s="2">
        <v>2.367022</v>
      </c>
      <c r="S431" s="2">
        <v>0.157023</v>
      </c>
      <c r="T431" s="2">
        <v>157.023</v>
      </c>
    </row>
    <row r="432" spans="13:20">
      <c r="M432" s="2">
        <v>46726</v>
      </c>
      <c r="N432" s="2" t="s">
        <v>16</v>
      </c>
      <c r="O432" s="2" t="s">
        <v>50</v>
      </c>
      <c r="P432" s="2">
        <v>229246</v>
      </c>
      <c r="Q432" s="2">
        <v>2.2099989999999998</v>
      </c>
      <c r="R432" s="2">
        <v>2.367022</v>
      </c>
      <c r="S432" s="2">
        <v>0.157023</v>
      </c>
      <c r="T432" s="2">
        <v>157.023</v>
      </c>
    </row>
    <row r="433" spans="13:20">
      <c r="M433" s="2">
        <v>38540</v>
      </c>
      <c r="N433" s="2" t="s">
        <v>15</v>
      </c>
      <c r="O433" s="2" t="s">
        <v>51</v>
      </c>
      <c r="P433" s="2">
        <v>244762</v>
      </c>
      <c r="Q433" s="2">
        <v>2.2099989999999998</v>
      </c>
      <c r="R433" s="2">
        <v>2.367022</v>
      </c>
      <c r="S433" s="2">
        <v>0.157023</v>
      </c>
      <c r="T433" s="2">
        <v>157.023</v>
      </c>
    </row>
    <row r="434" spans="13:20">
      <c r="M434" s="2">
        <v>60565</v>
      </c>
      <c r="N434" s="2" t="s">
        <v>65</v>
      </c>
      <c r="O434" s="2" t="s">
        <v>60</v>
      </c>
      <c r="P434" s="2">
        <v>153850</v>
      </c>
      <c r="Q434" s="2">
        <v>2.2099989999999998</v>
      </c>
      <c r="R434" s="2">
        <v>2.367022</v>
      </c>
      <c r="S434" s="2">
        <v>0.157023</v>
      </c>
      <c r="T434" s="2">
        <v>157.023</v>
      </c>
    </row>
    <row r="435" spans="13:20">
      <c r="M435" s="2">
        <v>57818</v>
      </c>
      <c r="N435" s="2" t="s">
        <v>61</v>
      </c>
      <c r="O435" s="2" t="s">
        <v>24</v>
      </c>
      <c r="P435" s="2">
        <v>110368</v>
      </c>
      <c r="Q435" s="2">
        <v>2.2099989999999998</v>
      </c>
      <c r="R435" s="2">
        <v>2.367022</v>
      </c>
      <c r="S435" s="2">
        <v>0.157023</v>
      </c>
      <c r="T435" s="2">
        <v>157.023</v>
      </c>
    </row>
    <row r="436" spans="13:20">
      <c r="M436" s="2">
        <v>58416</v>
      </c>
      <c r="N436" s="2" t="s">
        <v>46</v>
      </c>
      <c r="O436" s="2" t="s">
        <v>60</v>
      </c>
      <c r="P436" s="2">
        <v>292178</v>
      </c>
      <c r="Q436" s="2">
        <v>2.5899990000000002</v>
      </c>
      <c r="R436" s="2">
        <v>2.747023</v>
      </c>
      <c r="S436" s="2">
        <v>0.157024</v>
      </c>
      <c r="T436" s="2">
        <v>157.024</v>
      </c>
    </row>
    <row r="437" spans="13:20">
      <c r="M437" s="2">
        <v>51922</v>
      </c>
      <c r="N437" s="2" t="s">
        <v>49</v>
      </c>
      <c r="O437" s="2" t="s">
        <v>15</v>
      </c>
      <c r="P437" s="2">
        <v>147594</v>
      </c>
      <c r="Q437" s="2">
        <v>2.2099989999999998</v>
      </c>
      <c r="R437" s="2">
        <v>2.3670230000000001</v>
      </c>
      <c r="S437" s="2">
        <v>0.157024</v>
      </c>
      <c r="T437" s="2">
        <v>157.024</v>
      </c>
    </row>
    <row r="438" spans="13:20">
      <c r="M438" s="2">
        <v>35983</v>
      </c>
      <c r="N438" s="2" t="s">
        <v>74</v>
      </c>
      <c r="O438" s="2" t="s">
        <v>26</v>
      </c>
      <c r="P438" s="2">
        <v>165852</v>
      </c>
      <c r="Q438" s="2">
        <v>2.2099989999999998</v>
      </c>
      <c r="R438" s="2">
        <v>2.3670230000000001</v>
      </c>
      <c r="S438" s="2">
        <v>0.157024</v>
      </c>
      <c r="T438" s="2">
        <v>157.024</v>
      </c>
    </row>
    <row r="439" spans="13:20">
      <c r="M439" s="2">
        <v>51195</v>
      </c>
      <c r="N439" s="2" t="s">
        <v>46</v>
      </c>
      <c r="O439" s="2" t="s">
        <v>69</v>
      </c>
      <c r="P439" s="2">
        <v>102920</v>
      </c>
      <c r="Q439" s="2">
        <v>2.2099989999999998</v>
      </c>
      <c r="R439" s="2">
        <v>2.3670260000000001</v>
      </c>
      <c r="S439" s="2">
        <v>0.157027</v>
      </c>
      <c r="T439" s="2">
        <v>157.02699999999999</v>
      </c>
    </row>
    <row r="440" spans="13:20">
      <c r="M440" s="2">
        <v>45600</v>
      </c>
      <c r="N440" s="2" t="s">
        <v>73</v>
      </c>
      <c r="O440" s="2" t="s">
        <v>16</v>
      </c>
      <c r="P440" s="2">
        <v>80368</v>
      </c>
      <c r="Q440" s="2">
        <v>1.4922470000000001</v>
      </c>
      <c r="R440" s="2">
        <v>1.6510880000000001</v>
      </c>
      <c r="S440" s="2">
        <v>0.15884100000000001</v>
      </c>
      <c r="T440" s="2">
        <v>158.84100000000001</v>
      </c>
    </row>
    <row r="441" spans="13:20">
      <c r="M441" s="2">
        <v>48892</v>
      </c>
      <c r="N441" s="2" t="s">
        <v>15</v>
      </c>
      <c r="O441" s="2" t="s">
        <v>50</v>
      </c>
      <c r="P441" s="2">
        <v>96664</v>
      </c>
      <c r="Q441" s="2">
        <v>1.1000000000000001</v>
      </c>
      <c r="R441" s="2">
        <v>1.259023</v>
      </c>
      <c r="S441" s="2">
        <v>0.159023</v>
      </c>
      <c r="T441" s="2">
        <v>159.023</v>
      </c>
    </row>
    <row r="442" spans="13:20">
      <c r="M442" s="2">
        <v>46586</v>
      </c>
      <c r="N442" s="2" t="s">
        <v>51</v>
      </c>
      <c r="O442" s="2" t="s">
        <v>62</v>
      </c>
      <c r="P442" s="2">
        <v>145658</v>
      </c>
      <c r="Q442" s="2">
        <v>1.36</v>
      </c>
      <c r="R442" s="2">
        <v>1.5192639999999999</v>
      </c>
      <c r="S442" s="2">
        <v>0.15926399999999999</v>
      </c>
      <c r="T442" s="2">
        <v>159.26400000000001</v>
      </c>
    </row>
    <row r="443" spans="13:20">
      <c r="M443" s="2">
        <v>36183</v>
      </c>
      <c r="N443" s="2" t="s">
        <v>50</v>
      </c>
      <c r="O443" s="2" t="s">
        <v>71</v>
      </c>
      <c r="P443" s="2">
        <v>144754</v>
      </c>
      <c r="Q443" s="2">
        <v>1.1143959999999999</v>
      </c>
      <c r="R443" s="2">
        <v>1.2750170000000001</v>
      </c>
      <c r="S443" s="2">
        <v>0.16062100000000001</v>
      </c>
      <c r="T443" s="2">
        <v>160.62100000000001</v>
      </c>
    </row>
    <row r="444" spans="13:20">
      <c r="M444" s="2">
        <v>44112</v>
      </c>
      <c r="N444" s="2" t="s">
        <v>48</v>
      </c>
      <c r="O444" s="2" t="s">
        <v>22</v>
      </c>
      <c r="P444" s="2">
        <v>244044</v>
      </c>
      <c r="Q444" s="2">
        <v>1.1141559999999999</v>
      </c>
      <c r="R444" s="2">
        <v>1.2750220000000001</v>
      </c>
      <c r="S444" s="2">
        <v>0.16086600000000001</v>
      </c>
      <c r="T444" s="2">
        <v>160.86600000000001</v>
      </c>
    </row>
    <row r="445" spans="13:20">
      <c r="M445" s="2">
        <v>49141</v>
      </c>
      <c r="N445" s="2" t="s">
        <v>67</v>
      </c>
      <c r="O445" s="2" t="s">
        <v>71</v>
      </c>
      <c r="P445" s="2">
        <v>46374</v>
      </c>
      <c r="Q445" s="2">
        <v>1.122849</v>
      </c>
      <c r="R445" s="2">
        <v>1.2857149999999999</v>
      </c>
      <c r="S445" s="2">
        <v>0.16286600000000001</v>
      </c>
      <c r="T445" s="2">
        <v>162.86600000000001</v>
      </c>
    </row>
    <row r="446" spans="13:20">
      <c r="M446" s="2">
        <v>39224</v>
      </c>
      <c r="N446" s="2" t="s">
        <v>26</v>
      </c>
      <c r="O446" s="2" t="s">
        <v>73</v>
      </c>
      <c r="P446" s="2">
        <v>101170</v>
      </c>
      <c r="Q446" s="2">
        <v>1.36</v>
      </c>
      <c r="R446" s="2">
        <v>1.5230220000000001</v>
      </c>
      <c r="S446" s="2">
        <v>0.163022</v>
      </c>
      <c r="T446" s="2">
        <v>163.02199999999999</v>
      </c>
    </row>
    <row r="447" spans="13:20">
      <c r="M447" s="2">
        <v>56857</v>
      </c>
      <c r="N447" s="2" t="s">
        <v>46</v>
      </c>
      <c r="O447" s="2" t="s">
        <v>62</v>
      </c>
      <c r="P447" s="2">
        <v>94852</v>
      </c>
      <c r="Q447" s="2">
        <v>1.4799990000000001</v>
      </c>
      <c r="R447" s="2">
        <v>1.643022</v>
      </c>
      <c r="S447" s="2">
        <v>0.163023</v>
      </c>
      <c r="T447" s="2">
        <v>163.023</v>
      </c>
    </row>
    <row r="448" spans="13:20">
      <c r="M448" s="2">
        <v>56887</v>
      </c>
      <c r="N448" s="2" t="s">
        <v>50</v>
      </c>
      <c r="O448" s="2" t="s">
        <v>69</v>
      </c>
      <c r="P448" s="2">
        <v>136336</v>
      </c>
      <c r="Q448" s="2">
        <v>1.36</v>
      </c>
      <c r="R448" s="2">
        <v>1.523023</v>
      </c>
      <c r="S448" s="2">
        <v>0.163023</v>
      </c>
      <c r="T448" s="2">
        <v>163.023</v>
      </c>
    </row>
    <row r="449" spans="13:20">
      <c r="M449" s="2">
        <v>44944</v>
      </c>
      <c r="N449" s="2" t="s">
        <v>22</v>
      </c>
      <c r="O449" s="2" t="s">
        <v>23</v>
      </c>
      <c r="P449" s="2">
        <v>94976</v>
      </c>
      <c r="Q449" s="2">
        <v>1.36</v>
      </c>
      <c r="R449" s="2">
        <v>1.523039</v>
      </c>
      <c r="S449" s="2">
        <v>0.16303899999999999</v>
      </c>
      <c r="T449" s="2">
        <v>163.03899999999999</v>
      </c>
    </row>
    <row r="450" spans="13:20">
      <c r="M450" s="2">
        <v>35615</v>
      </c>
      <c r="N450" s="2" t="s">
        <v>49</v>
      </c>
      <c r="O450" s="2" t="s">
        <v>7</v>
      </c>
      <c r="P450" s="2">
        <v>134834</v>
      </c>
      <c r="Q450" s="2">
        <v>1.36</v>
      </c>
      <c r="R450" s="2">
        <v>1.5230399999999999</v>
      </c>
      <c r="S450" s="2">
        <v>0.16303999999999999</v>
      </c>
      <c r="T450" s="2">
        <v>163.04</v>
      </c>
    </row>
    <row r="451" spans="13:20">
      <c r="M451" s="2">
        <v>42952</v>
      </c>
      <c r="N451" s="2" t="s">
        <v>23</v>
      </c>
      <c r="O451" s="2" t="s">
        <v>22</v>
      </c>
      <c r="P451" s="2">
        <v>43308</v>
      </c>
      <c r="Q451" s="2">
        <v>1.122609</v>
      </c>
      <c r="R451" s="2">
        <v>1.28572</v>
      </c>
      <c r="S451" s="2">
        <v>0.16311100000000001</v>
      </c>
      <c r="T451" s="2">
        <v>163.11099999999999</v>
      </c>
    </row>
    <row r="452" spans="13:20">
      <c r="M452" s="2">
        <v>42631</v>
      </c>
      <c r="N452" s="2" t="s">
        <v>74</v>
      </c>
      <c r="O452" s="2" t="s">
        <v>16</v>
      </c>
      <c r="P452" s="2">
        <v>104236</v>
      </c>
      <c r="Q452" s="2">
        <v>1.36</v>
      </c>
      <c r="R452" s="2">
        <v>1.5231189999999999</v>
      </c>
      <c r="S452" s="2">
        <v>0.16311899999999999</v>
      </c>
      <c r="T452" s="2">
        <v>163.119</v>
      </c>
    </row>
    <row r="453" spans="13:20">
      <c r="M453" s="2">
        <v>34640</v>
      </c>
      <c r="N453" s="2" t="s">
        <v>46</v>
      </c>
      <c r="O453" s="2" t="s">
        <v>8</v>
      </c>
      <c r="P453" s="2">
        <v>290180</v>
      </c>
      <c r="Q453" s="2">
        <v>1.449999</v>
      </c>
      <c r="R453" s="2">
        <v>1.615022</v>
      </c>
      <c r="S453" s="2">
        <v>0.165023</v>
      </c>
      <c r="T453" s="2">
        <v>165.023</v>
      </c>
    </row>
    <row r="454" spans="13:20">
      <c r="M454" s="2">
        <v>54618</v>
      </c>
      <c r="N454" s="2" t="s">
        <v>46</v>
      </c>
      <c r="O454" s="2" t="s">
        <v>26</v>
      </c>
      <c r="P454" s="2">
        <v>90222</v>
      </c>
      <c r="Q454" s="2">
        <v>1.689999</v>
      </c>
      <c r="R454" s="2">
        <v>1.8550219999999999</v>
      </c>
      <c r="S454" s="2">
        <v>0.165023</v>
      </c>
      <c r="T454" s="2">
        <v>165.023</v>
      </c>
    </row>
    <row r="455" spans="13:20">
      <c r="M455" s="2">
        <v>48391</v>
      </c>
      <c r="N455" s="2" t="s">
        <v>70</v>
      </c>
      <c r="O455" s="2" t="s">
        <v>7</v>
      </c>
      <c r="P455" s="2">
        <v>84090</v>
      </c>
      <c r="Q455" s="2">
        <v>1.689999</v>
      </c>
      <c r="R455" s="2">
        <v>1.8550219999999999</v>
      </c>
      <c r="S455" s="2">
        <v>0.165023</v>
      </c>
      <c r="T455" s="2">
        <v>165.023</v>
      </c>
    </row>
    <row r="456" spans="13:20">
      <c r="M456" s="2">
        <v>39685</v>
      </c>
      <c r="N456" s="2" t="s">
        <v>65</v>
      </c>
      <c r="O456" s="2" t="s">
        <v>69</v>
      </c>
      <c r="P456" s="2">
        <v>153292</v>
      </c>
      <c r="Q456" s="2">
        <v>1.689999</v>
      </c>
      <c r="R456" s="2">
        <v>1.8550219999999999</v>
      </c>
      <c r="S456" s="2">
        <v>0.165023</v>
      </c>
      <c r="T456" s="2">
        <v>165.023</v>
      </c>
    </row>
    <row r="457" spans="13:20">
      <c r="M457" s="2">
        <v>60174</v>
      </c>
      <c r="N457" s="2" t="s">
        <v>46</v>
      </c>
      <c r="O457" s="2" t="s">
        <v>22</v>
      </c>
      <c r="P457" s="2">
        <v>186832</v>
      </c>
      <c r="Q457" s="2">
        <v>1.649999</v>
      </c>
      <c r="R457" s="2">
        <v>1.8150219999999999</v>
      </c>
      <c r="S457" s="2">
        <v>0.165023</v>
      </c>
      <c r="T457" s="2">
        <v>165.023</v>
      </c>
    </row>
    <row r="458" spans="13:20">
      <c r="M458" s="2">
        <v>41591</v>
      </c>
      <c r="N458" s="2" t="s">
        <v>49</v>
      </c>
      <c r="O458" s="2" t="s">
        <v>16</v>
      </c>
      <c r="P458" s="2">
        <v>100984</v>
      </c>
      <c r="Q458" s="2">
        <v>1.629999</v>
      </c>
      <c r="R458" s="2">
        <v>1.7950219999999999</v>
      </c>
      <c r="S458" s="2">
        <v>0.165023</v>
      </c>
      <c r="T458" s="2">
        <v>165.023</v>
      </c>
    </row>
    <row r="459" spans="13:20">
      <c r="M459" s="2">
        <v>50400</v>
      </c>
      <c r="N459" s="2" t="s">
        <v>16</v>
      </c>
      <c r="O459" s="2" t="s">
        <v>69</v>
      </c>
      <c r="P459" s="2">
        <v>229370</v>
      </c>
      <c r="Q459" s="2">
        <v>1.629999</v>
      </c>
      <c r="R459" s="2">
        <v>1.7950219999999999</v>
      </c>
      <c r="S459" s="2">
        <v>0.165023</v>
      </c>
      <c r="T459" s="2">
        <v>165.023</v>
      </c>
    </row>
    <row r="460" spans="13:20">
      <c r="M460" s="2">
        <v>56286</v>
      </c>
      <c r="N460" s="2" t="s">
        <v>22</v>
      </c>
      <c r="O460" s="2" t="s">
        <v>73</v>
      </c>
      <c r="P460" s="2">
        <v>296312</v>
      </c>
      <c r="Q460" s="2">
        <v>1.689999</v>
      </c>
      <c r="R460" s="2">
        <v>1.8550230000000001</v>
      </c>
      <c r="S460" s="2">
        <v>0.165024</v>
      </c>
      <c r="T460" s="2">
        <v>165.024</v>
      </c>
    </row>
    <row r="461" spans="13:20">
      <c r="M461" s="2">
        <v>52874</v>
      </c>
      <c r="N461" s="2" t="s">
        <v>61</v>
      </c>
      <c r="O461" s="2" t="s">
        <v>8</v>
      </c>
      <c r="P461" s="2">
        <v>122632</v>
      </c>
      <c r="Q461" s="2">
        <v>1.689999</v>
      </c>
      <c r="R461" s="2">
        <v>1.8550230000000001</v>
      </c>
      <c r="S461" s="2">
        <v>0.165024</v>
      </c>
      <c r="T461" s="2">
        <v>165.024</v>
      </c>
    </row>
    <row r="462" spans="13:20">
      <c r="M462" s="2">
        <v>51257</v>
      </c>
      <c r="N462" s="2" t="s">
        <v>50</v>
      </c>
      <c r="O462" s="2" t="s">
        <v>15</v>
      </c>
      <c r="P462" s="2">
        <v>110244</v>
      </c>
      <c r="Q462" s="2">
        <v>1.4799990000000001</v>
      </c>
      <c r="R462" s="2">
        <v>1.647022</v>
      </c>
      <c r="S462" s="2">
        <v>0.167023</v>
      </c>
      <c r="T462" s="2">
        <v>167.023</v>
      </c>
    </row>
    <row r="463" spans="13:20">
      <c r="M463" s="2">
        <v>44886</v>
      </c>
      <c r="N463" s="2" t="s">
        <v>15</v>
      </c>
      <c r="O463" s="2" t="s">
        <v>49</v>
      </c>
      <c r="P463" s="2">
        <v>133270</v>
      </c>
      <c r="Q463" s="2">
        <v>1.4799990000000001</v>
      </c>
      <c r="R463" s="2">
        <v>1.647022</v>
      </c>
      <c r="S463" s="2">
        <v>0.167023</v>
      </c>
      <c r="T463" s="2">
        <v>167.023</v>
      </c>
    </row>
    <row r="464" spans="13:20">
      <c r="M464" s="2">
        <v>56267</v>
      </c>
      <c r="N464" s="2" t="s">
        <v>72</v>
      </c>
      <c r="O464" s="2" t="s">
        <v>22</v>
      </c>
      <c r="P464" s="2">
        <v>234324</v>
      </c>
      <c r="Q464" s="2">
        <v>1.449999</v>
      </c>
      <c r="R464" s="2">
        <v>1.619022</v>
      </c>
      <c r="S464" s="2">
        <v>0.16902300000000001</v>
      </c>
      <c r="T464" s="2">
        <v>169.023</v>
      </c>
    </row>
    <row r="465" spans="13:20">
      <c r="M465" s="2">
        <v>43315</v>
      </c>
      <c r="N465" s="2" t="s">
        <v>63</v>
      </c>
      <c r="O465" s="2" t="s">
        <v>15</v>
      </c>
      <c r="P465" s="2">
        <v>77958</v>
      </c>
      <c r="Q465" s="2">
        <v>1.689999</v>
      </c>
      <c r="R465" s="2">
        <v>1.859022</v>
      </c>
      <c r="S465" s="2">
        <v>0.16902300000000001</v>
      </c>
      <c r="T465" s="2">
        <v>169.023</v>
      </c>
    </row>
    <row r="466" spans="13:20">
      <c r="M466" s="2">
        <v>56464</v>
      </c>
      <c r="N466" s="2" t="s">
        <v>51</v>
      </c>
      <c r="O466" s="2" t="s">
        <v>7</v>
      </c>
      <c r="P466" s="2">
        <v>105552</v>
      </c>
      <c r="Q466" s="2">
        <v>1.629999</v>
      </c>
      <c r="R466" s="2">
        <v>1.7990219999999999</v>
      </c>
      <c r="S466" s="2">
        <v>0.16902300000000001</v>
      </c>
      <c r="T466" s="2">
        <v>169.023</v>
      </c>
    </row>
    <row r="467" spans="13:20">
      <c r="M467" s="2">
        <v>52833</v>
      </c>
      <c r="N467" s="2" t="s">
        <v>70</v>
      </c>
      <c r="O467" s="2" t="s">
        <v>49</v>
      </c>
      <c r="P467" s="2">
        <v>105552</v>
      </c>
      <c r="Q467" s="2">
        <v>1.629999</v>
      </c>
      <c r="R467" s="2">
        <v>1.7990219999999999</v>
      </c>
      <c r="S467" s="2">
        <v>0.16902300000000001</v>
      </c>
      <c r="T467" s="2">
        <v>169.023</v>
      </c>
    </row>
    <row r="468" spans="13:20">
      <c r="M468" s="2">
        <v>60029</v>
      </c>
      <c r="N468" s="2" t="s">
        <v>65</v>
      </c>
      <c r="O468" s="2" t="s">
        <v>22</v>
      </c>
      <c r="P468" s="2">
        <v>85654</v>
      </c>
      <c r="Q468" s="2">
        <v>1.629999</v>
      </c>
      <c r="R468" s="2">
        <v>1.7990219999999999</v>
      </c>
      <c r="S468" s="2">
        <v>0.16902300000000001</v>
      </c>
      <c r="T468" s="2">
        <v>169.023</v>
      </c>
    </row>
    <row r="469" spans="13:20">
      <c r="M469" s="2">
        <v>53909</v>
      </c>
      <c r="N469" s="2" t="s">
        <v>64</v>
      </c>
      <c r="O469" s="2" t="s">
        <v>60</v>
      </c>
      <c r="P469" s="2">
        <v>174568</v>
      </c>
      <c r="Q469" s="2">
        <v>1.629999</v>
      </c>
      <c r="R469" s="2">
        <v>1.7990219999999999</v>
      </c>
      <c r="S469" s="2">
        <v>0.16902300000000001</v>
      </c>
      <c r="T469" s="2">
        <v>169.023</v>
      </c>
    </row>
    <row r="470" spans="13:20">
      <c r="M470" s="2">
        <v>40626</v>
      </c>
      <c r="N470" s="2" t="s">
        <v>64</v>
      </c>
      <c r="O470" s="2" t="s">
        <v>46</v>
      </c>
      <c r="P470" s="2">
        <v>166872</v>
      </c>
      <c r="Q470" s="2">
        <v>1.449999</v>
      </c>
      <c r="R470" s="2">
        <v>1.6190230000000001</v>
      </c>
      <c r="S470" s="2">
        <v>0.16902400000000001</v>
      </c>
      <c r="T470" s="2">
        <v>169.024</v>
      </c>
    </row>
    <row r="471" spans="13:20">
      <c r="M471" s="2">
        <v>48712</v>
      </c>
      <c r="N471" s="2" t="s">
        <v>50</v>
      </c>
      <c r="O471" s="2" t="s">
        <v>22</v>
      </c>
      <c r="P471" s="2">
        <v>87156</v>
      </c>
      <c r="Q471" s="2">
        <v>1.1000000000000001</v>
      </c>
      <c r="R471" s="2">
        <v>1.2750220000000001</v>
      </c>
      <c r="S471" s="2">
        <v>0.17502200000000001</v>
      </c>
      <c r="T471" s="2">
        <v>175.02199999999999</v>
      </c>
    </row>
    <row r="472" spans="13:20">
      <c r="M472" s="2">
        <v>42644</v>
      </c>
      <c r="N472" s="2" t="s">
        <v>49</v>
      </c>
      <c r="O472" s="2" t="s">
        <v>70</v>
      </c>
      <c r="P472" s="2">
        <v>31960</v>
      </c>
      <c r="Q472" s="2">
        <v>1.1229720000000001</v>
      </c>
      <c r="R472" s="2">
        <v>1.3070170000000001</v>
      </c>
      <c r="S472" s="2">
        <v>0.18404499999999999</v>
      </c>
      <c r="T472" s="2">
        <v>184.04499999999999</v>
      </c>
    </row>
    <row r="473" spans="13:20">
      <c r="M473" s="2">
        <v>40749</v>
      </c>
      <c r="N473" s="2" t="s">
        <v>47</v>
      </c>
      <c r="O473" s="2" t="s">
        <v>69</v>
      </c>
      <c r="P473" s="2">
        <v>53650</v>
      </c>
      <c r="Q473" s="2">
        <v>1.1227309999999999</v>
      </c>
      <c r="R473" s="2">
        <v>1.3070219999999999</v>
      </c>
      <c r="S473" s="2">
        <v>0.18429100000000001</v>
      </c>
      <c r="T473" s="2">
        <v>184.291</v>
      </c>
    </row>
    <row r="474" spans="13:20">
      <c r="M474" s="2">
        <v>35794</v>
      </c>
      <c r="N474" s="2" t="s">
        <v>63</v>
      </c>
      <c r="O474" s="2" t="s">
        <v>64</v>
      </c>
      <c r="P474" s="2">
        <v>343104</v>
      </c>
      <c r="Q474" s="2">
        <v>1.1225320000000001</v>
      </c>
      <c r="R474" s="2">
        <v>1.3110170000000001</v>
      </c>
      <c r="S474" s="2">
        <v>0.18848500000000001</v>
      </c>
      <c r="T474" s="2">
        <v>188.48500000000001</v>
      </c>
    </row>
    <row r="475" spans="13:20">
      <c r="M475" s="2">
        <v>41309</v>
      </c>
      <c r="N475" s="2" t="s">
        <v>62</v>
      </c>
      <c r="O475" s="2" t="s">
        <v>8</v>
      </c>
      <c r="P475" s="2">
        <v>15982</v>
      </c>
      <c r="Q475" s="2">
        <v>1.1222920000000001</v>
      </c>
      <c r="R475" s="2">
        <v>1.3110219999999999</v>
      </c>
      <c r="S475" s="2">
        <v>0.18873000000000001</v>
      </c>
      <c r="T475" s="2">
        <v>188.73</v>
      </c>
    </row>
    <row r="476" spans="13:20">
      <c r="M476" s="2">
        <v>56867</v>
      </c>
      <c r="N476" s="2" t="s">
        <v>64</v>
      </c>
      <c r="O476" s="2" t="s">
        <v>47</v>
      </c>
      <c r="P476" s="2">
        <v>38864</v>
      </c>
      <c r="Q476" s="2">
        <v>1.123059</v>
      </c>
      <c r="R476" s="2">
        <v>1.3150189999999999</v>
      </c>
      <c r="S476" s="2">
        <v>0.19195999999999999</v>
      </c>
      <c r="T476" s="2">
        <v>191.96</v>
      </c>
    </row>
    <row r="477" spans="13:20">
      <c r="M477" s="2">
        <v>58538</v>
      </c>
      <c r="N477" s="2" t="s">
        <v>72</v>
      </c>
      <c r="O477" s="2" t="s">
        <v>54</v>
      </c>
      <c r="P477" s="2">
        <v>31960</v>
      </c>
      <c r="Q477" s="2">
        <v>1.1229910000000001</v>
      </c>
      <c r="R477" s="2">
        <v>1.3150170000000001</v>
      </c>
      <c r="S477" s="2">
        <v>0.192026</v>
      </c>
      <c r="T477" s="2">
        <v>192.02600000000001</v>
      </c>
    </row>
    <row r="478" spans="13:20">
      <c r="M478" s="2">
        <v>45474</v>
      </c>
      <c r="N478" s="2" t="s">
        <v>8</v>
      </c>
      <c r="O478" s="2" t="s">
        <v>49</v>
      </c>
      <c r="P478" s="2">
        <v>1906</v>
      </c>
      <c r="Q478" s="2">
        <v>1.122819</v>
      </c>
      <c r="R478" s="2">
        <v>1.315024</v>
      </c>
      <c r="S478" s="2">
        <v>0.19220499999999999</v>
      </c>
      <c r="T478" s="2">
        <v>192.20500000000001</v>
      </c>
    </row>
    <row r="479" spans="13:20">
      <c r="M479" s="2">
        <v>41933</v>
      </c>
      <c r="N479" s="2" t="s">
        <v>7</v>
      </c>
      <c r="O479" s="2" t="s">
        <v>46</v>
      </c>
      <c r="P479" s="2">
        <v>115074</v>
      </c>
      <c r="Q479" s="2">
        <v>1.1227510000000001</v>
      </c>
      <c r="R479" s="2">
        <v>1.3150219999999999</v>
      </c>
      <c r="S479" s="2">
        <v>0.192271</v>
      </c>
      <c r="T479" s="2">
        <v>192.27099999999999</v>
      </c>
    </row>
    <row r="480" spans="13:20">
      <c r="M480" s="2">
        <v>33091</v>
      </c>
      <c r="N480" s="2" t="s">
        <v>26</v>
      </c>
      <c r="O480" s="2" t="s">
        <v>72</v>
      </c>
      <c r="P480" s="2">
        <v>303188</v>
      </c>
      <c r="Q480" s="2">
        <v>1.122698</v>
      </c>
      <c r="R480" s="2">
        <v>1.3150170000000001</v>
      </c>
      <c r="S480" s="2">
        <v>0.19231899999999999</v>
      </c>
      <c r="T480" s="2">
        <v>192.31899999999999</v>
      </c>
    </row>
    <row r="481" spans="13:20">
      <c r="M481" s="2">
        <v>57303</v>
      </c>
      <c r="N481" s="2" t="s">
        <v>66</v>
      </c>
      <c r="O481" s="2" t="s">
        <v>7</v>
      </c>
      <c r="P481" s="2">
        <v>54380</v>
      </c>
      <c r="Q481" s="2">
        <v>1.122458</v>
      </c>
      <c r="R481" s="2">
        <v>1.3150219999999999</v>
      </c>
      <c r="S481" s="2">
        <v>0.19256400000000001</v>
      </c>
      <c r="T481" s="2">
        <v>192.56399999999999</v>
      </c>
    </row>
    <row r="482" spans="13:20">
      <c r="M482" s="2">
        <v>60981</v>
      </c>
      <c r="N482" s="2" t="s">
        <v>22</v>
      </c>
      <c r="O482" s="2" t="s">
        <v>61</v>
      </c>
      <c r="P482" s="2">
        <v>46374</v>
      </c>
      <c r="Q482" s="2">
        <v>1.1246069999999999</v>
      </c>
      <c r="R482" s="2">
        <v>1.3190170000000001</v>
      </c>
      <c r="S482" s="2">
        <v>0.19441</v>
      </c>
      <c r="T482" s="2">
        <v>194.41</v>
      </c>
    </row>
    <row r="483" spans="13:20">
      <c r="M483" s="2">
        <v>51194</v>
      </c>
      <c r="N483" s="2" t="s">
        <v>70</v>
      </c>
      <c r="O483" s="2" t="s">
        <v>52</v>
      </c>
      <c r="P483" s="2">
        <v>47876</v>
      </c>
      <c r="Q483" s="2">
        <v>1.124387</v>
      </c>
      <c r="R483" s="2">
        <v>1.3190170000000001</v>
      </c>
      <c r="S483" s="2">
        <v>0.19463</v>
      </c>
      <c r="T483" s="2">
        <v>194.63</v>
      </c>
    </row>
    <row r="484" spans="13:20">
      <c r="M484" s="2">
        <v>35649</v>
      </c>
      <c r="N484" s="2" t="s">
        <v>71</v>
      </c>
      <c r="O484" s="2" t="s">
        <v>60</v>
      </c>
      <c r="P484" s="2">
        <v>62290</v>
      </c>
      <c r="Q484" s="2">
        <v>1.1243669999999999</v>
      </c>
      <c r="R484" s="2">
        <v>1.3190219999999999</v>
      </c>
      <c r="S484" s="2">
        <v>0.19465499999999999</v>
      </c>
      <c r="T484" s="2">
        <v>194.655</v>
      </c>
    </row>
    <row r="485" spans="13:20">
      <c r="M485" s="2">
        <v>34366</v>
      </c>
      <c r="N485" s="2" t="s">
        <v>69</v>
      </c>
      <c r="O485" s="2" t="s">
        <v>16</v>
      </c>
      <c r="P485" s="2">
        <v>96526</v>
      </c>
      <c r="Q485" s="2">
        <v>1.124147</v>
      </c>
      <c r="R485" s="2">
        <v>1.3190219999999999</v>
      </c>
      <c r="S485" s="2">
        <v>0.19487499999999999</v>
      </c>
      <c r="T485" s="2">
        <v>194.875</v>
      </c>
    </row>
    <row r="486" spans="13:20">
      <c r="M486" s="2">
        <v>58368</v>
      </c>
      <c r="N486" s="2" t="s">
        <v>46</v>
      </c>
      <c r="O486" s="2" t="s">
        <v>65</v>
      </c>
      <c r="P486" s="2">
        <v>99868</v>
      </c>
      <c r="Q486" s="2">
        <v>1.122908</v>
      </c>
      <c r="R486" s="2">
        <v>1.3190170000000001</v>
      </c>
      <c r="S486" s="2">
        <v>0.19610900000000001</v>
      </c>
      <c r="T486" s="2">
        <v>196.10900000000001</v>
      </c>
    </row>
    <row r="487" spans="13:20">
      <c r="M487" s="2">
        <v>33130</v>
      </c>
      <c r="N487" s="2" t="s">
        <v>54</v>
      </c>
      <c r="O487" s="2" t="s">
        <v>24</v>
      </c>
      <c r="P487" s="2">
        <v>225768</v>
      </c>
      <c r="Q487" s="2">
        <v>1.122668</v>
      </c>
      <c r="R487" s="2">
        <v>1.3190219999999999</v>
      </c>
      <c r="S487" s="2">
        <v>0.196354</v>
      </c>
      <c r="T487" s="2">
        <v>196.35400000000001</v>
      </c>
    </row>
    <row r="488" spans="13:20">
      <c r="M488" s="2">
        <v>56245</v>
      </c>
      <c r="N488" s="2" t="s">
        <v>49</v>
      </c>
      <c r="O488" s="2" t="s">
        <v>69</v>
      </c>
      <c r="P488" s="2">
        <v>84090</v>
      </c>
      <c r="Q488" s="2">
        <v>1.1100000000000001</v>
      </c>
      <c r="R488" s="2">
        <v>1.3070219999999999</v>
      </c>
      <c r="S488" s="2">
        <v>0.197022</v>
      </c>
      <c r="T488" s="2">
        <v>197.02199999999999</v>
      </c>
    </row>
    <row r="489" spans="13:20">
      <c r="M489" s="2">
        <v>44748</v>
      </c>
      <c r="N489" s="2" t="s">
        <v>26</v>
      </c>
      <c r="O489" s="2" t="s">
        <v>52</v>
      </c>
      <c r="P489" s="2">
        <v>116056</v>
      </c>
      <c r="Q489" s="2">
        <v>1.5143359999999999</v>
      </c>
      <c r="R489" s="2">
        <v>1.713009</v>
      </c>
      <c r="S489" s="2">
        <v>0.19867299999999999</v>
      </c>
      <c r="T489" s="2">
        <v>198.673</v>
      </c>
    </row>
    <row r="490" spans="13:20">
      <c r="M490" s="2">
        <v>43938</v>
      </c>
      <c r="N490" s="2" t="s">
        <v>66</v>
      </c>
      <c r="O490" s="2" t="s">
        <v>16</v>
      </c>
      <c r="P490" s="2">
        <v>285446</v>
      </c>
      <c r="Q490" s="2">
        <v>1.514216</v>
      </c>
      <c r="R490" s="2">
        <v>1.713014</v>
      </c>
      <c r="S490" s="2">
        <v>0.198798</v>
      </c>
      <c r="T490" s="2">
        <v>198.798</v>
      </c>
    </row>
    <row r="491" spans="13:20">
      <c r="M491" s="2">
        <v>39810</v>
      </c>
      <c r="N491" s="2" t="s">
        <v>61</v>
      </c>
      <c r="O491" s="2" t="s">
        <v>66</v>
      </c>
      <c r="P491" s="2">
        <v>26744</v>
      </c>
      <c r="Q491" s="2">
        <v>1.1233</v>
      </c>
      <c r="R491" s="2">
        <v>1.3230170000000001</v>
      </c>
      <c r="S491" s="2">
        <v>0.19971700000000001</v>
      </c>
      <c r="T491" s="2">
        <v>199.71700000000001</v>
      </c>
    </row>
    <row r="492" spans="13:20">
      <c r="M492" s="2">
        <v>56692</v>
      </c>
      <c r="N492" s="2" t="s">
        <v>60</v>
      </c>
      <c r="O492" s="2" t="s">
        <v>26</v>
      </c>
      <c r="P492" s="2">
        <v>24912</v>
      </c>
      <c r="Q492" s="2">
        <v>1.1230599999999999</v>
      </c>
      <c r="R492" s="2">
        <v>1.3230219999999999</v>
      </c>
      <c r="S492" s="2">
        <v>0.199962</v>
      </c>
      <c r="T492" s="2">
        <v>199.96199999999999</v>
      </c>
    </row>
    <row r="493" spans="13:20">
      <c r="M493" s="2">
        <v>47097</v>
      </c>
      <c r="N493" s="2" t="s">
        <v>26</v>
      </c>
      <c r="O493" s="2" t="s">
        <v>16</v>
      </c>
      <c r="P493" s="2">
        <v>35682</v>
      </c>
      <c r="Q493" s="2">
        <v>1.51</v>
      </c>
      <c r="R493" s="2">
        <v>1.713014</v>
      </c>
      <c r="S493" s="2">
        <v>0.203014</v>
      </c>
      <c r="T493" s="2">
        <v>203.01400000000001</v>
      </c>
    </row>
    <row r="494" spans="13:20">
      <c r="M494" s="2">
        <v>33546</v>
      </c>
      <c r="N494" s="2" t="s">
        <v>16</v>
      </c>
      <c r="O494" s="2" t="s">
        <v>48</v>
      </c>
      <c r="P494" s="2">
        <v>274496</v>
      </c>
      <c r="Q494" s="2">
        <v>1.122946</v>
      </c>
      <c r="R494" s="2">
        <v>1.3270169999999999</v>
      </c>
      <c r="S494" s="2">
        <v>0.204071</v>
      </c>
      <c r="T494" s="2">
        <v>204.071</v>
      </c>
    </row>
    <row r="495" spans="13:20">
      <c r="M495" s="2">
        <v>38658</v>
      </c>
      <c r="N495" s="2" t="s">
        <v>52</v>
      </c>
      <c r="O495" s="2" t="s">
        <v>50</v>
      </c>
      <c r="P495" s="2">
        <v>8162</v>
      </c>
      <c r="Q495" s="2">
        <v>1.122706</v>
      </c>
      <c r="R495" s="2">
        <v>1.3270219999999999</v>
      </c>
      <c r="S495" s="2">
        <v>0.204316</v>
      </c>
      <c r="T495" s="2">
        <v>204.316</v>
      </c>
    </row>
    <row r="496" spans="13:20">
      <c r="M496" s="2">
        <v>36354</v>
      </c>
      <c r="N496" s="2" t="s">
        <v>65</v>
      </c>
      <c r="O496" s="2" t="s">
        <v>74</v>
      </c>
      <c r="P496" s="2">
        <v>61704</v>
      </c>
      <c r="Q496" s="2">
        <v>1.1225510000000001</v>
      </c>
      <c r="R496" s="2">
        <v>1.3270169999999999</v>
      </c>
      <c r="S496" s="2">
        <v>0.20446600000000001</v>
      </c>
      <c r="T496" s="2">
        <v>204.46600000000001</v>
      </c>
    </row>
    <row r="497" spans="13:20">
      <c r="M497" s="2">
        <v>42284</v>
      </c>
      <c r="N497" s="2" t="s">
        <v>24</v>
      </c>
      <c r="O497" s="2" t="s">
        <v>73</v>
      </c>
      <c r="P497" s="2">
        <v>64874</v>
      </c>
      <c r="Q497" s="2">
        <v>1.1223110000000001</v>
      </c>
      <c r="R497" s="2">
        <v>1.3270219999999999</v>
      </c>
      <c r="S497" s="2">
        <v>0.204711</v>
      </c>
      <c r="T497" s="2">
        <v>204.71100000000001</v>
      </c>
    </row>
    <row r="498" spans="13:20">
      <c r="M498" s="2">
        <v>51836</v>
      </c>
      <c r="N498" s="2" t="s">
        <v>26</v>
      </c>
      <c r="O498" s="2" t="s">
        <v>7</v>
      </c>
      <c r="P498" s="2">
        <v>73390</v>
      </c>
      <c r="Q498" s="2">
        <v>1.1100000000000001</v>
      </c>
      <c r="R498" s="2">
        <v>1.3150219999999999</v>
      </c>
      <c r="S498" s="2">
        <v>0.20502200000000001</v>
      </c>
      <c r="T498" s="2">
        <v>205.02199999999999</v>
      </c>
    </row>
    <row r="499" spans="13:20">
      <c r="M499" s="2">
        <v>33057</v>
      </c>
      <c r="N499" s="2" t="s">
        <v>22</v>
      </c>
      <c r="O499" s="2" t="s">
        <v>60</v>
      </c>
      <c r="P499" s="2">
        <v>76456</v>
      </c>
      <c r="Q499" s="2">
        <v>1.1116379999999999</v>
      </c>
      <c r="R499" s="2">
        <v>1.3190219999999999</v>
      </c>
      <c r="S499" s="2">
        <v>0.20738400000000001</v>
      </c>
      <c r="T499" s="2">
        <v>207.38399999999999</v>
      </c>
    </row>
    <row r="500" spans="13:20">
      <c r="M500" s="2">
        <v>51761</v>
      </c>
      <c r="N500" s="2" t="s">
        <v>70</v>
      </c>
      <c r="O500" s="2" t="s">
        <v>16</v>
      </c>
      <c r="P500" s="2">
        <v>93936</v>
      </c>
      <c r="Q500" s="2">
        <v>1.1106290000000001</v>
      </c>
      <c r="R500" s="2">
        <v>1.3190219999999999</v>
      </c>
      <c r="S500" s="2">
        <v>0.20839299999999999</v>
      </c>
      <c r="T500" s="2">
        <v>208.393</v>
      </c>
    </row>
    <row r="501" spans="13:20">
      <c r="M501" s="2">
        <v>42764</v>
      </c>
      <c r="N501" s="2" t="s">
        <v>46</v>
      </c>
      <c r="O501" s="2" t="s">
        <v>24</v>
      </c>
      <c r="P501" s="2">
        <v>73390</v>
      </c>
      <c r="Q501" s="2">
        <v>1.1100030000000001</v>
      </c>
      <c r="R501" s="2">
        <v>1.3190219999999999</v>
      </c>
      <c r="S501" s="2">
        <v>0.20901900000000001</v>
      </c>
      <c r="T501" s="2">
        <v>209.01900000000001</v>
      </c>
    </row>
    <row r="502" spans="13:20">
      <c r="M502" s="2">
        <v>59888</v>
      </c>
      <c r="N502" s="2" t="s">
        <v>51</v>
      </c>
      <c r="O502" s="2" t="s">
        <v>63</v>
      </c>
      <c r="P502" s="2">
        <v>66660</v>
      </c>
      <c r="Q502" s="2">
        <v>1.122849</v>
      </c>
      <c r="R502" s="2">
        <v>1.3350169999999999</v>
      </c>
      <c r="S502" s="2">
        <v>0.212168</v>
      </c>
      <c r="T502" s="2">
        <v>212.16800000000001</v>
      </c>
    </row>
    <row r="503" spans="13:20">
      <c r="M503" s="2">
        <v>44085</v>
      </c>
      <c r="N503" s="2" t="s">
        <v>55</v>
      </c>
      <c r="O503" s="2" t="s">
        <v>62</v>
      </c>
      <c r="P503" s="2">
        <v>348638</v>
      </c>
      <c r="Q503" s="2">
        <v>1.122609</v>
      </c>
      <c r="R503" s="2">
        <v>1.3350219999999999</v>
      </c>
      <c r="S503" s="2">
        <v>0.21241299999999999</v>
      </c>
      <c r="T503" s="2">
        <v>212.41300000000001</v>
      </c>
    </row>
    <row r="504" spans="13:20">
      <c r="M504" s="2">
        <v>46724</v>
      </c>
      <c r="N504" s="2" t="s">
        <v>16</v>
      </c>
      <c r="O504" s="2" t="s">
        <v>50</v>
      </c>
      <c r="P504" s="2">
        <v>74892</v>
      </c>
      <c r="Q504" s="2">
        <v>1.1100000000000001</v>
      </c>
      <c r="R504" s="2">
        <v>1.3270219999999999</v>
      </c>
      <c r="S504" s="2">
        <v>0.21702199999999999</v>
      </c>
      <c r="T504" s="2">
        <v>217.02199999999999</v>
      </c>
    </row>
    <row r="505" spans="13:20">
      <c r="M505" s="2">
        <v>46586</v>
      </c>
      <c r="N505" s="2" t="s">
        <v>51</v>
      </c>
      <c r="O505" s="2" t="s">
        <v>62</v>
      </c>
      <c r="P505" s="2">
        <v>67906</v>
      </c>
      <c r="Q505" s="2">
        <v>1.1100000000000001</v>
      </c>
      <c r="R505" s="2">
        <v>1.3350219999999999</v>
      </c>
      <c r="S505" s="2">
        <v>0.225022</v>
      </c>
      <c r="T505" s="2">
        <v>225.02199999999999</v>
      </c>
    </row>
    <row r="506" spans="13:20">
      <c r="M506" s="2">
        <v>33091</v>
      </c>
      <c r="N506" s="2" t="s">
        <v>26</v>
      </c>
      <c r="O506" s="2" t="s">
        <v>67</v>
      </c>
      <c r="P506" s="2">
        <v>98814</v>
      </c>
      <c r="Q506" s="2">
        <v>1.6630229999999999</v>
      </c>
      <c r="R506" s="2">
        <v>1.911017</v>
      </c>
      <c r="S506" s="2">
        <v>0.24799399999999999</v>
      </c>
      <c r="T506" s="2">
        <v>247.994</v>
      </c>
    </row>
    <row r="507" spans="13:20">
      <c r="M507" s="2">
        <v>57303</v>
      </c>
      <c r="N507" s="2" t="s">
        <v>66</v>
      </c>
      <c r="O507" s="2" t="s">
        <v>23</v>
      </c>
      <c r="P507" s="2">
        <v>34110</v>
      </c>
      <c r="Q507" s="2">
        <v>1.662898</v>
      </c>
      <c r="R507" s="2">
        <v>1.911022</v>
      </c>
      <c r="S507" s="2">
        <v>0.24812400000000001</v>
      </c>
      <c r="T507" s="2">
        <v>248.124</v>
      </c>
    </row>
    <row r="508" spans="13:20">
      <c r="M508" s="2">
        <v>42219</v>
      </c>
      <c r="N508" s="2" t="s">
        <v>26</v>
      </c>
      <c r="O508" s="2" t="s">
        <v>23</v>
      </c>
      <c r="P508" s="2">
        <v>64840</v>
      </c>
      <c r="Q508" s="2">
        <v>1.650209</v>
      </c>
      <c r="R508" s="2">
        <v>1.911022</v>
      </c>
      <c r="S508" s="2">
        <v>0.26081300000000002</v>
      </c>
      <c r="T508" s="2">
        <v>260.81299999999999</v>
      </c>
    </row>
    <row r="509" spans="13:20">
      <c r="M509" s="2">
        <v>56117</v>
      </c>
      <c r="N509" s="2" t="s">
        <v>68</v>
      </c>
      <c r="O509" s="2" t="s">
        <v>23</v>
      </c>
      <c r="P509" s="2">
        <v>42950</v>
      </c>
      <c r="Q509" s="2">
        <v>1.122536</v>
      </c>
      <c r="R509" s="2">
        <v>1.387022</v>
      </c>
      <c r="S509" s="2">
        <v>0.264486</v>
      </c>
      <c r="T509" s="2">
        <v>264.48599999999999</v>
      </c>
    </row>
    <row r="510" spans="13:20">
      <c r="M510" s="2">
        <v>35011</v>
      </c>
      <c r="N510" s="2" t="s">
        <v>73</v>
      </c>
      <c r="O510" s="2" t="s">
        <v>15</v>
      </c>
      <c r="P510" s="2">
        <v>334736</v>
      </c>
      <c r="Q510" s="2">
        <v>1.123505</v>
      </c>
      <c r="R510" s="2">
        <v>1.391022</v>
      </c>
      <c r="S510" s="2">
        <v>0.267517</v>
      </c>
      <c r="T510" s="2">
        <v>267.517</v>
      </c>
    </row>
    <row r="511" spans="13:20">
      <c r="M511" s="2">
        <v>40752</v>
      </c>
      <c r="N511" s="2" t="s">
        <v>15</v>
      </c>
      <c r="O511" s="2" t="s">
        <v>23</v>
      </c>
      <c r="P511" s="2">
        <v>60210</v>
      </c>
      <c r="Q511" s="2">
        <v>1.1100000000000001</v>
      </c>
      <c r="R511" s="2">
        <v>1.387022</v>
      </c>
      <c r="S511" s="2">
        <v>0.27702199999999999</v>
      </c>
      <c r="T511" s="2">
        <v>277.02199999999999</v>
      </c>
    </row>
    <row r="512" spans="13:20">
      <c r="M512" s="2">
        <v>47025</v>
      </c>
      <c r="N512" s="2" t="s">
        <v>7</v>
      </c>
      <c r="O512" s="2" t="s">
        <v>73</v>
      </c>
      <c r="P512" s="2">
        <v>56076</v>
      </c>
      <c r="Q512" s="2">
        <v>1.663351</v>
      </c>
      <c r="R512" s="2">
        <v>2.0070220000000001</v>
      </c>
      <c r="S512" s="2">
        <v>0.343671</v>
      </c>
      <c r="T512" s="2">
        <v>343.67099999999999</v>
      </c>
    </row>
    <row r="513" spans="13:20">
      <c r="M513" s="2">
        <v>43538</v>
      </c>
      <c r="N513" s="2" t="s">
        <v>72</v>
      </c>
      <c r="O513" s="2" t="s">
        <v>74</v>
      </c>
      <c r="P513" s="2">
        <v>56076</v>
      </c>
      <c r="Q513" s="2">
        <v>1.6630579999999999</v>
      </c>
      <c r="R513" s="2">
        <v>2.0070169999999998</v>
      </c>
      <c r="S513" s="2">
        <v>0.34395900000000001</v>
      </c>
      <c r="T513" s="2">
        <v>343.959</v>
      </c>
    </row>
    <row r="514" spans="13:20">
      <c r="M514" s="2">
        <v>39280</v>
      </c>
      <c r="N514" s="2" t="s">
        <v>60</v>
      </c>
      <c r="O514" s="2" t="s">
        <v>62</v>
      </c>
      <c r="P514" s="2">
        <v>221768</v>
      </c>
      <c r="Q514" s="2">
        <v>1.5183279999999999</v>
      </c>
      <c r="R514" s="2">
        <v>1.8660190000000001</v>
      </c>
      <c r="S514" s="2">
        <v>0.34769099999999997</v>
      </c>
      <c r="T514" s="2">
        <v>347.69099999999997</v>
      </c>
    </row>
    <row r="515" spans="13:20">
      <c r="M515" s="2">
        <v>57391</v>
      </c>
      <c r="N515" s="2" t="s">
        <v>51</v>
      </c>
      <c r="O515" s="2" t="s">
        <v>64</v>
      </c>
      <c r="P515" s="2">
        <v>58874</v>
      </c>
      <c r="Q515" s="2">
        <v>1.6630819999999999</v>
      </c>
      <c r="R515" s="2">
        <v>2.0110169999999998</v>
      </c>
      <c r="S515" s="2">
        <v>0.34793499999999999</v>
      </c>
      <c r="T515" s="2">
        <v>347.935</v>
      </c>
    </row>
    <row r="516" spans="13:20">
      <c r="M516" s="2">
        <v>41353</v>
      </c>
      <c r="N516" s="2" t="s">
        <v>55</v>
      </c>
      <c r="O516" s="2" t="s">
        <v>8</v>
      </c>
      <c r="P516" s="2">
        <v>397920</v>
      </c>
      <c r="Q516" s="2">
        <v>1.662984</v>
      </c>
      <c r="R516" s="2">
        <v>2.0110220000000001</v>
      </c>
      <c r="S516" s="2">
        <v>0.34803800000000001</v>
      </c>
      <c r="T516" s="2">
        <v>348.03800000000001</v>
      </c>
    </row>
    <row r="517" spans="13:20">
      <c r="M517" s="2">
        <v>46180</v>
      </c>
      <c r="N517" s="2" t="s">
        <v>72</v>
      </c>
      <c r="O517" s="2" t="s">
        <v>73</v>
      </c>
      <c r="P517" s="2">
        <v>49510</v>
      </c>
      <c r="Q517" s="2">
        <v>1.6502319999999999</v>
      </c>
      <c r="R517" s="2">
        <v>2.0070220000000001</v>
      </c>
      <c r="S517" s="2">
        <v>0.35679</v>
      </c>
      <c r="T517" s="2">
        <v>356.79</v>
      </c>
    </row>
    <row r="518" spans="13:20">
      <c r="M518" s="2">
        <v>48312</v>
      </c>
      <c r="N518" s="2" t="s">
        <v>51</v>
      </c>
      <c r="O518" s="2" t="s">
        <v>8</v>
      </c>
      <c r="P518" s="2">
        <v>46444</v>
      </c>
      <c r="Q518" s="2">
        <v>1.650272</v>
      </c>
      <c r="R518" s="2">
        <v>2.0110220000000001</v>
      </c>
      <c r="S518" s="2">
        <v>0.36075000000000002</v>
      </c>
      <c r="T518" s="2">
        <v>360.75</v>
      </c>
    </row>
    <row r="519" spans="13:20">
      <c r="M519" s="2">
        <v>52871</v>
      </c>
      <c r="N519" s="2" t="s">
        <v>16</v>
      </c>
      <c r="O519" s="2" t="s">
        <v>48</v>
      </c>
      <c r="P519" s="2">
        <v>37948</v>
      </c>
      <c r="Q519" s="2">
        <v>1.662957</v>
      </c>
      <c r="R519" s="2">
        <v>2.0310169999999999</v>
      </c>
      <c r="S519" s="2">
        <v>0.36806</v>
      </c>
      <c r="T519" s="2">
        <v>368.06</v>
      </c>
    </row>
    <row r="520" spans="13:20">
      <c r="M520" s="2">
        <v>37059</v>
      </c>
      <c r="N520" s="2" t="s">
        <v>49</v>
      </c>
      <c r="O520" s="2" t="s">
        <v>68</v>
      </c>
      <c r="P520" s="2">
        <v>37948</v>
      </c>
      <c r="Q520" s="2">
        <v>1.662893</v>
      </c>
      <c r="R520" s="2">
        <v>2.0310169999999999</v>
      </c>
      <c r="S520" s="2">
        <v>0.36812400000000001</v>
      </c>
      <c r="T520" s="2">
        <v>368.12400000000002</v>
      </c>
    </row>
    <row r="521" spans="13:20">
      <c r="M521" s="2">
        <v>41498</v>
      </c>
      <c r="N521" s="2" t="s">
        <v>47</v>
      </c>
      <c r="O521" s="2" t="s">
        <v>15</v>
      </c>
      <c r="P521" s="2">
        <v>426788</v>
      </c>
      <c r="Q521" s="2">
        <v>1.6627799999999999</v>
      </c>
      <c r="R521" s="2">
        <v>2.0310220000000001</v>
      </c>
      <c r="S521" s="2">
        <v>0.36824200000000001</v>
      </c>
      <c r="T521" s="2">
        <v>368.24200000000002</v>
      </c>
    </row>
    <row r="522" spans="13:20">
      <c r="M522" s="2">
        <v>52056</v>
      </c>
      <c r="N522" s="2" t="s">
        <v>52</v>
      </c>
      <c r="O522" s="2" t="s">
        <v>50</v>
      </c>
      <c r="P522" s="2">
        <v>426788</v>
      </c>
      <c r="Q522" s="2">
        <v>1.662728</v>
      </c>
      <c r="R522" s="2">
        <v>2.0310220000000001</v>
      </c>
      <c r="S522" s="2">
        <v>0.36829400000000001</v>
      </c>
      <c r="T522" s="2">
        <v>368.29399999999998</v>
      </c>
    </row>
    <row r="523" spans="13:20">
      <c r="M523" s="2">
        <v>34350</v>
      </c>
      <c r="N523" s="2" t="s">
        <v>22</v>
      </c>
      <c r="O523" s="2" t="s">
        <v>61</v>
      </c>
      <c r="P523" s="2">
        <v>457890</v>
      </c>
      <c r="Q523" s="2">
        <v>1.662669</v>
      </c>
      <c r="R523" s="2">
        <v>2.0310169999999999</v>
      </c>
      <c r="S523" s="2">
        <v>0.36834800000000001</v>
      </c>
      <c r="T523" s="2">
        <v>368.34800000000001</v>
      </c>
    </row>
    <row r="524" spans="13:20">
      <c r="M524" s="2">
        <v>58792</v>
      </c>
      <c r="N524" s="2" t="s">
        <v>71</v>
      </c>
      <c r="O524" s="2" t="s">
        <v>60</v>
      </c>
      <c r="P524" s="2">
        <v>6598</v>
      </c>
      <c r="Q524" s="2">
        <v>1.6624289999999999</v>
      </c>
      <c r="R524" s="2">
        <v>2.0310220000000001</v>
      </c>
      <c r="S524" s="2">
        <v>0.368593</v>
      </c>
      <c r="T524" s="2">
        <v>368.59300000000002</v>
      </c>
    </row>
    <row r="525" spans="13:20">
      <c r="M525" s="2">
        <v>46725</v>
      </c>
      <c r="N525" s="2" t="s">
        <v>16</v>
      </c>
      <c r="O525" s="2" t="s">
        <v>50</v>
      </c>
      <c r="P525" s="2">
        <v>46444</v>
      </c>
      <c r="Q525" s="2">
        <v>1.6501809999999999</v>
      </c>
      <c r="R525" s="2">
        <v>2.0310220000000001</v>
      </c>
      <c r="S525" s="2">
        <v>0.38084099999999999</v>
      </c>
      <c r="T525" s="2">
        <v>380.84100000000001</v>
      </c>
    </row>
    <row r="526" spans="13:20">
      <c r="M526" s="2">
        <v>51921</v>
      </c>
      <c r="N526" s="2" t="s">
        <v>49</v>
      </c>
      <c r="O526" s="2" t="s">
        <v>15</v>
      </c>
      <c r="P526" s="2">
        <v>46444</v>
      </c>
      <c r="Q526" s="2">
        <v>1.6501760000000001</v>
      </c>
      <c r="R526" s="2">
        <v>2.0310220000000001</v>
      </c>
      <c r="S526" s="2">
        <v>0.38084600000000002</v>
      </c>
      <c r="T526" s="2">
        <v>380.846</v>
      </c>
    </row>
    <row r="527" spans="13:20">
      <c r="M527" s="2">
        <v>33058</v>
      </c>
      <c r="N527" s="2" t="s">
        <v>22</v>
      </c>
      <c r="O527" s="2" t="s">
        <v>60</v>
      </c>
      <c r="P527" s="2">
        <v>46444</v>
      </c>
      <c r="Q527" s="2">
        <v>1.649999</v>
      </c>
      <c r="R527" s="2">
        <v>2.0310220000000001</v>
      </c>
      <c r="S527" s="2">
        <v>0.381023</v>
      </c>
      <c r="T527" s="2">
        <v>381.02300000000002</v>
      </c>
    </row>
    <row r="528" spans="13:20">
      <c r="M528" s="2">
        <v>45600</v>
      </c>
      <c r="N528" s="2" t="s">
        <v>73</v>
      </c>
      <c r="O528" s="2" t="s">
        <v>49</v>
      </c>
      <c r="P528" s="2">
        <v>97548</v>
      </c>
      <c r="Q528" s="2">
        <v>1.6625840000000001</v>
      </c>
      <c r="R528" s="2">
        <v>2.0550220000000001</v>
      </c>
      <c r="S528" s="2">
        <v>0.39243800000000001</v>
      </c>
      <c r="T528" s="2">
        <v>392.43799999999999</v>
      </c>
    </row>
    <row r="529" spans="13:20">
      <c r="M529" s="2">
        <v>40966</v>
      </c>
      <c r="N529" s="2" t="s">
        <v>50</v>
      </c>
      <c r="O529" s="2" t="s">
        <v>70</v>
      </c>
      <c r="P529" s="2">
        <v>244352</v>
      </c>
      <c r="Q529" s="2">
        <v>1.663049</v>
      </c>
      <c r="R529" s="2">
        <v>2.0590169999999999</v>
      </c>
      <c r="S529" s="2">
        <v>0.39596799999999999</v>
      </c>
      <c r="T529" s="2">
        <v>395.96800000000002</v>
      </c>
    </row>
    <row r="530" spans="13:20">
      <c r="M530" s="2">
        <v>57922</v>
      </c>
      <c r="N530" s="2" t="s">
        <v>15</v>
      </c>
      <c r="O530" s="2" t="s">
        <v>63</v>
      </c>
      <c r="P530" s="2">
        <v>171162</v>
      </c>
      <c r="Q530" s="2">
        <v>1.662868</v>
      </c>
      <c r="R530" s="2">
        <v>2.0590169999999999</v>
      </c>
      <c r="S530" s="2">
        <v>0.39614899999999997</v>
      </c>
      <c r="T530" s="2">
        <v>396.149</v>
      </c>
    </row>
    <row r="531" spans="13:20">
      <c r="M531" s="2">
        <v>58565</v>
      </c>
      <c r="N531" s="2" t="s">
        <v>68</v>
      </c>
      <c r="O531" s="2" t="s">
        <v>62</v>
      </c>
      <c r="P531" s="2">
        <v>175038</v>
      </c>
      <c r="Q531" s="2">
        <v>1.662663</v>
      </c>
      <c r="R531" s="2">
        <v>2.0590220000000001</v>
      </c>
      <c r="S531" s="2">
        <v>0.39635900000000002</v>
      </c>
      <c r="T531" s="2">
        <v>396.35899999999998</v>
      </c>
    </row>
    <row r="532" spans="13:20">
      <c r="M532" s="2">
        <v>35973</v>
      </c>
      <c r="N532" s="2" t="s">
        <v>48</v>
      </c>
      <c r="O532" s="2" t="s">
        <v>69</v>
      </c>
      <c r="P532" s="2">
        <v>137786</v>
      </c>
      <c r="Q532" s="2">
        <v>1.6626510000000001</v>
      </c>
      <c r="R532" s="2">
        <v>2.0590220000000001</v>
      </c>
      <c r="S532" s="2">
        <v>0.39637099999999997</v>
      </c>
      <c r="T532" s="2">
        <v>396.37099999999998</v>
      </c>
    </row>
    <row r="533" spans="13:20">
      <c r="M533" s="2">
        <v>43866</v>
      </c>
      <c r="N533" s="2" t="s">
        <v>69</v>
      </c>
      <c r="O533" s="2" t="s">
        <v>51</v>
      </c>
      <c r="P533" s="2">
        <v>58874</v>
      </c>
      <c r="Q533" s="2">
        <v>1.6628689999999999</v>
      </c>
      <c r="R533" s="2">
        <v>2.0630220000000001</v>
      </c>
      <c r="S533" s="2">
        <v>0.40015299999999998</v>
      </c>
      <c r="T533" s="2">
        <v>400.15300000000002</v>
      </c>
    </row>
    <row r="534" spans="13:20">
      <c r="M534" s="2">
        <v>36728</v>
      </c>
      <c r="N534" s="2" t="s">
        <v>23</v>
      </c>
      <c r="O534" s="2" t="s">
        <v>16</v>
      </c>
      <c r="P534" s="2">
        <v>170976</v>
      </c>
      <c r="Q534" s="2">
        <v>1.6625399999999999</v>
      </c>
      <c r="R534" s="2">
        <v>2.0630220000000001</v>
      </c>
      <c r="S534" s="2">
        <v>0.400482</v>
      </c>
      <c r="T534" s="2">
        <v>400.48200000000003</v>
      </c>
    </row>
    <row r="535" spans="13:20">
      <c r="M535" s="2">
        <v>44002</v>
      </c>
      <c r="N535" s="2" t="s">
        <v>74</v>
      </c>
      <c r="O535" s="2" t="s">
        <v>49</v>
      </c>
      <c r="P535" s="2">
        <v>50744</v>
      </c>
      <c r="Q535" s="2">
        <v>1.6500520000000001</v>
      </c>
      <c r="R535" s="2">
        <v>2.0550220000000001</v>
      </c>
      <c r="S535" s="2">
        <v>0.40497</v>
      </c>
      <c r="T535" s="2">
        <v>404.97</v>
      </c>
    </row>
    <row r="536" spans="13:20">
      <c r="M536" s="2"/>
      <c r="N536" s="2"/>
      <c r="O536" s="2"/>
      <c r="P536" s="2"/>
      <c r="Q536" s="2"/>
      <c r="R536" s="2"/>
      <c r="S536" s="2"/>
      <c r="T536" s="2"/>
    </row>
    <row r="537" spans="13:20">
      <c r="M537" s="2"/>
      <c r="N537" s="2"/>
      <c r="O537" s="2"/>
      <c r="P537" s="2"/>
      <c r="Q537" s="2"/>
      <c r="R537" s="2"/>
      <c r="S537" s="2"/>
      <c r="T537" s="2"/>
    </row>
    <row r="538" spans="13:20">
      <c r="M538" s="2"/>
      <c r="N538" s="2"/>
      <c r="O538" s="2"/>
      <c r="P538" s="2"/>
      <c r="Q538" s="2"/>
      <c r="R538" s="2"/>
      <c r="S538" s="2"/>
      <c r="T538" s="2"/>
    </row>
    <row r="539" spans="13:20">
      <c r="M539" s="2"/>
      <c r="N539" s="2"/>
      <c r="O539" s="2"/>
      <c r="P539" s="2"/>
      <c r="Q539" s="2"/>
      <c r="R539" s="2"/>
      <c r="S539" s="2"/>
      <c r="T539" s="2"/>
    </row>
    <row r="540" spans="13:20">
      <c r="M540" s="2"/>
      <c r="N540" s="2"/>
      <c r="O540" s="2"/>
      <c r="P540" s="2"/>
      <c r="Q540" s="2"/>
      <c r="R540" s="2"/>
      <c r="S540" s="2"/>
      <c r="T540" s="2"/>
    </row>
    <row r="541" spans="13:20">
      <c r="M541" s="2"/>
      <c r="N541" s="2"/>
      <c r="O541" s="2"/>
      <c r="P541" s="2"/>
      <c r="Q541" s="2"/>
      <c r="R541" s="2"/>
      <c r="S541" s="2"/>
      <c r="T541" s="2"/>
    </row>
    <row r="542" spans="13:20">
      <c r="M542" s="2"/>
      <c r="N542" s="2"/>
      <c r="O542" s="2"/>
      <c r="P542" s="2"/>
      <c r="Q542" s="2"/>
      <c r="R542" s="2"/>
      <c r="S542" s="2"/>
      <c r="T542" s="2"/>
    </row>
    <row r="543" spans="13:20">
      <c r="M543" s="2"/>
      <c r="N543" s="2"/>
      <c r="O543" s="2"/>
      <c r="P543" s="2"/>
      <c r="Q543" s="2"/>
      <c r="R543" s="2"/>
      <c r="S543" s="2"/>
      <c r="T543" s="2"/>
    </row>
    <row r="544" spans="13:20">
      <c r="M544" s="2"/>
      <c r="N544" s="2"/>
      <c r="O544" s="2"/>
      <c r="P544" s="2"/>
      <c r="Q544" s="2"/>
      <c r="R544" s="2"/>
      <c r="S544" s="2"/>
      <c r="T544" s="2"/>
    </row>
    <row r="545" spans="13:20">
      <c r="M545" s="2"/>
      <c r="N545" s="2"/>
      <c r="O545" s="2"/>
      <c r="P545" s="2"/>
      <c r="Q545" s="2"/>
      <c r="R545" s="2"/>
      <c r="S545" s="2"/>
      <c r="T545" s="2"/>
    </row>
    <row r="546" spans="13:20">
      <c r="M546" s="2"/>
      <c r="N546" s="2"/>
      <c r="O546" s="2"/>
      <c r="P546" s="2"/>
      <c r="Q546" s="2"/>
      <c r="R546" s="2"/>
      <c r="S546" s="2"/>
      <c r="T546" s="2"/>
    </row>
    <row r="547" spans="13:20">
      <c r="M547" s="2"/>
      <c r="N547" s="2"/>
      <c r="O547" s="2"/>
      <c r="P547" s="2"/>
      <c r="Q547" s="2"/>
      <c r="R547" s="2"/>
      <c r="S547" s="2"/>
      <c r="T547" s="2"/>
    </row>
    <row r="548" spans="13:20">
      <c r="M548" s="2"/>
      <c r="N548" s="2"/>
      <c r="O548" s="2"/>
      <c r="P548" s="2"/>
      <c r="Q548" s="2"/>
      <c r="R548" s="2"/>
      <c r="S548" s="2"/>
      <c r="T548" s="2"/>
    </row>
    <row r="549" spans="13:20">
      <c r="M549" s="2"/>
      <c r="N549" s="2"/>
      <c r="O549" s="2"/>
      <c r="P549" s="2"/>
      <c r="Q549" s="2"/>
      <c r="R549" s="2"/>
      <c r="S549" s="2"/>
      <c r="T549" s="2"/>
    </row>
    <row r="550" spans="13:20">
      <c r="M550" s="2"/>
      <c r="N550" s="2"/>
      <c r="O550" s="2"/>
      <c r="P550" s="2"/>
      <c r="Q550" s="2"/>
      <c r="R550" s="2"/>
      <c r="S550" s="2"/>
      <c r="T550" s="2"/>
    </row>
    <row r="551" spans="13:20">
      <c r="M551" s="2"/>
      <c r="N551" s="2"/>
      <c r="O551" s="2"/>
      <c r="P551" s="2"/>
      <c r="Q551" s="2"/>
      <c r="R551" s="2"/>
      <c r="S551" s="2"/>
      <c r="T551" s="2"/>
    </row>
    <row r="552" spans="13:20">
      <c r="M552" s="2"/>
      <c r="N552" s="2"/>
      <c r="O552" s="2"/>
      <c r="P552" s="2"/>
      <c r="Q552" s="2"/>
      <c r="R552" s="2"/>
      <c r="S552" s="2"/>
      <c r="T552" s="2"/>
    </row>
    <row r="553" spans="13:20">
      <c r="M553" s="2"/>
      <c r="N553" s="2"/>
      <c r="O553" s="2"/>
      <c r="P553" s="2"/>
      <c r="Q553" s="2"/>
      <c r="R553" s="2"/>
      <c r="S553" s="2"/>
      <c r="T553" s="2"/>
    </row>
  </sheetData>
  <sortState ref="M4:T553">
    <sortCondition ref="T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29"/>
  <sheetViews>
    <sheetView showRuler="0" workbookViewId="0">
      <selection activeCell="A4" sqref="A4:H286"/>
    </sheetView>
  </sheetViews>
  <sheetFormatPr baseColWidth="12" defaultColWidth="13" defaultRowHeight="18" x14ac:dyDescent="0"/>
  <sheetData>
    <row r="2" spans="1:47" ht="28">
      <c r="A2" s="1" t="s">
        <v>32</v>
      </c>
      <c r="M2" s="1" t="s">
        <v>39</v>
      </c>
      <c r="Y2" s="1" t="s">
        <v>40</v>
      </c>
      <c r="AK2" s="1" t="s">
        <v>41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33</v>
      </c>
      <c r="J3" t="s">
        <v>34</v>
      </c>
      <c r="K3">
        <f>AVERAGE(H4:H1048576)</f>
        <v>96.614214285714354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33</v>
      </c>
      <c r="V3" t="s">
        <v>34</v>
      </c>
      <c r="W3">
        <f>AVERAGE(T4:T1048576)</f>
        <v>96.614214285714354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33</v>
      </c>
      <c r="AH3" t="s">
        <v>34</v>
      </c>
      <c r="AI3">
        <f>AVERAGE(AF4:AF1048576)</f>
        <v>96.614214285714354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33</v>
      </c>
      <c r="AT3" t="s">
        <v>34</v>
      </c>
      <c r="AU3">
        <f>AVERAGE(AR4:AR1048576)</f>
        <v>96.614214285714354</v>
      </c>
    </row>
    <row r="4" spans="1:47">
      <c r="A4">
        <v>51715</v>
      </c>
      <c r="B4" t="s">
        <v>16</v>
      </c>
      <c r="C4" t="s">
        <v>11</v>
      </c>
      <c r="D4">
        <v>53530</v>
      </c>
      <c r="E4">
        <v>1.5</v>
      </c>
      <c r="F4">
        <v>1.596617</v>
      </c>
      <c r="G4">
        <v>9.6616999999999897E-2</v>
      </c>
      <c r="H4">
        <v>96.616999999999905</v>
      </c>
      <c r="J4" t="s">
        <v>29</v>
      </c>
      <c r="K4">
        <f>_xlfn.STDEV.P(H4:H1048576)</f>
        <v>3.1738193477021046E-3</v>
      </c>
      <c r="M4">
        <v>55434</v>
      </c>
      <c r="N4" t="s">
        <v>16</v>
      </c>
      <c r="O4" t="s">
        <v>46</v>
      </c>
      <c r="P4">
        <v>53546</v>
      </c>
      <c r="Q4">
        <v>1.5</v>
      </c>
      <c r="R4">
        <v>1.596617</v>
      </c>
      <c r="S4">
        <v>9.6616999999999897E-2</v>
      </c>
      <c r="T4">
        <v>96.616999999999905</v>
      </c>
      <c r="V4" t="s">
        <v>29</v>
      </c>
      <c r="W4">
        <f>_xlfn.STDEV.P(T4:T1048576)</f>
        <v>3.1738193477021046E-3</v>
      </c>
      <c r="Y4">
        <v>55434</v>
      </c>
      <c r="Z4" t="s">
        <v>16</v>
      </c>
      <c r="AA4" t="s">
        <v>46</v>
      </c>
      <c r="AB4">
        <v>53562</v>
      </c>
      <c r="AC4">
        <v>1.5</v>
      </c>
      <c r="AD4">
        <v>1.596617</v>
      </c>
      <c r="AE4">
        <v>9.6616999999999897E-2</v>
      </c>
      <c r="AF4">
        <v>96.616999999999905</v>
      </c>
      <c r="AH4" t="s">
        <v>29</v>
      </c>
      <c r="AI4">
        <f>_xlfn.STDEV.P(AF4:AF1048576)</f>
        <v>3.1738193477021046E-3</v>
      </c>
      <c r="AK4">
        <v>55434</v>
      </c>
      <c r="AL4" t="s">
        <v>16</v>
      </c>
      <c r="AM4" t="s">
        <v>46</v>
      </c>
      <c r="AN4">
        <v>53578</v>
      </c>
      <c r="AO4">
        <v>1.5</v>
      </c>
      <c r="AP4">
        <v>1.596617</v>
      </c>
      <c r="AQ4">
        <v>9.6616999999999897E-2</v>
      </c>
      <c r="AR4">
        <v>96.616999999999905</v>
      </c>
      <c r="AT4" t="s">
        <v>29</v>
      </c>
      <c r="AU4">
        <f>_xlfn.STDEV.P(AR4:AR1048576)</f>
        <v>3.1738193477021046E-3</v>
      </c>
    </row>
    <row r="5" spans="1:47">
      <c r="A5">
        <v>33315</v>
      </c>
      <c r="B5" t="s">
        <v>16</v>
      </c>
      <c r="C5" t="s">
        <v>17</v>
      </c>
      <c r="D5">
        <v>53530</v>
      </c>
      <c r="E5">
        <v>1.500005</v>
      </c>
      <c r="F5">
        <v>1.596627</v>
      </c>
      <c r="G5">
        <v>9.6621999999999902E-2</v>
      </c>
      <c r="H5">
        <v>96.6219999999999</v>
      </c>
      <c r="J5" t="s">
        <v>28</v>
      </c>
      <c r="K5">
        <f>VARPA(H4:H1048576)</f>
        <v>1.0073129251848213E-5</v>
      </c>
      <c r="M5">
        <v>37080</v>
      </c>
      <c r="N5" t="s">
        <v>16</v>
      </c>
      <c r="O5" t="s">
        <v>47</v>
      </c>
      <c r="P5">
        <v>53546</v>
      </c>
      <c r="Q5">
        <v>1.500005</v>
      </c>
      <c r="R5">
        <v>1.596627</v>
      </c>
      <c r="S5">
        <v>9.6621999999999902E-2</v>
      </c>
      <c r="T5">
        <v>96.6219999999999</v>
      </c>
      <c r="V5" t="s">
        <v>28</v>
      </c>
      <c r="W5">
        <f>VARPA(T4:T1048576)</f>
        <v>1.0073129251848213E-5</v>
      </c>
      <c r="Y5">
        <v>37080</v>
      </c>
      <c r="Z5" t="s">
        <v>16</v>
      </c>
      <c r="AA5" t="s">
        <v>47</v>
      </c>
      <c r="AB5">
        <v>53562</v>
      </c>
      <c r="AC5">
        <v>1.500005</v>
      </c>
      <c r="AD5">
        <v>1.596627</v>
      </c>
      <c r="AE5">
        <v>9.6621999999999902E-2</v>
      </c>
      <c r="AF5">
        <v>96.6219999999999</v>
      </c>
      <c r="AH5" t="s">
        <v>28</v>
      </c>
      <c r="AI5">
        <f>VARPA(AF4:AF1048576)</f>
        <v>1.0073129251848213E-5</v>
      </c>
      <c r="AK5">
        <v>37080</v>
      </c>
      <c r="AL5" t="s">
        <v>16</v>
      </c>
      <c r="AM5" t="s">
        <v>47</v>
      </c>
      <c r="AN5">
        <v>53578</v>
      </c>
      <c r="AO5">
        <v>1.500005</v>
      </c>
      <c r="AP5">
        <v>1.596627</v>
      </c>
      <c r="AQ5">
        <v>9.6621999999999902E-2</v>
      </c>
      <c r="AR5">
        <v>96.6219999999999</v>
      </c>
      <c r="AT5" t="s">
        <v>28</v>
      </c>
      <c r="AU5">
        <f>VARPA(AR4:AR1048576)</f>
        <v>1.0073129251848213E-5</v>
      </c>
    </row>
    <row r="6" spans="1:47">
      <c r="A6">
        <v>34256</v>
      </c>
      <c r="B6" t="s">
        <v>16</v>
      </c>
      <c r="C6" t="s">
        <v>12</v>
      </c>
      <c r="D6">
        <v>53530</v>
      </c>
      <c r="E6">
        <v>1.500011</v>
      </c>
      <c r="F6">
        <v>1.596622</v>
      </c>
      <c r="G6">
        <v>9.6611000000000002E-2</v>
      </c>
      <c r="H6">
        <v>96.611000000000004</v>
      </c>
      <c r="J6" t="s">
        <v>35</v>
      </c>
      <c r="K6">
        <f>COUNT(H4:H1048576)</f>
        <v>126</v>
      </c>
      <c r="M6">
        <v>35343</v>
      </c>
      <c r="N6" t="s">
        <v>16</v>
      </c>
      <c r="O6" t="s">
        <v>51</v>
      </c>
      <c r="P6">
        <v>53546</v>
      </c>
      <c r="Q6">
        <v>1.500011</v>
      </c>
      <c r="R6">
        <v>1.596622</v>
      </c>
      <c r="S6">
        <v>9.6611000000000002E-2</v>
      </c>
      <c r="T6">
        <v>96.611000000000004</v>
      </c>
      <c r="V6" t="s">
        <v>35</v>
      </c>
      <c r="W6">
        <f>COUNT(T4:T1048576)</f>
        <v>126</v>
      </c>
      <c r="Y6">
        <v>35343</v>
      </c>
      <c r="Z6" t="s">
        <v>16</v>
      </c>
      <c r="AA6" t="s">
        <v>51</v>
      </c>
      <c r="AB6">
        <v>53562</v>
      </c>
      <c r="AC6">
        <v>1.500011</v>
      </c>
      <c r="AD6">
        <v>1.596622</v>
      </c>
      <c r="AE6">
        <v>9.6611000000000002E-2</v>
      </c>
      <c r="AF6">
        <v>96.611000000000004</v>
      </c>
      <c r="AH6" t="s">
        <v>35</v>
      </c>
      <c r="AI6">
        <f>COUNT(AF4:AF1048576)</f>
        <v>126</v>
      </c>
      <c r="AK6">
        <v>35343</v>
      </c>
      <c r="AL6" t="s">
        <v>16</v>
      </c>
      <c r="AM6" t="s">
        <v>51</v>
      </c>
      <c r="AN6">
        <v>53578</v>
      </c>
      <c r="AO6">
        <v>1.500011</v>
      </c>
      <c r="AP6">
        <v>1.596622</v>
      </c>
      <c r="AQ6">
        <v>9.6611000000000002E-2</v>
      </c>
      <c r="AR6">
        <v>96.611000000000004</v>
      </c>
      <c r="AT6" t="s">
        <v>35</v>
      </c>
      <c r="AU6">
        <f>COUNT(AR4:AR1048576)</f>
        <v>126</v>
      </c>
    </row>
    <row r="7" spans="1:47">
      <c r="A7">
        <v>60032</v>
      </c>
      <c r="B7" t="s">
        <v>16</v>
      </c>
      <c r="C7" t="s">
        <v>18</v>
      </c>
      <c r="D7">
        <v>53530</v>
      </c>
      <c r="E7">
        <v>1.5000169999999999</v>
      </c>
      <c r="F7">
        <v>1.5966320000000001</v>
      </c>
      <c r="G7">
        <v>9.6614999999999895E-2</v>
      </c>
      <c r="H7">
        <v>96.614999999999895</v>
      </c>
      <c r="J7" t="s">
        <v>10</v>
      </c>
      <c r="K7">
        <f>K4/SQRT(K6)</f>
        <v>2.8274630015751506E-4</v>
      </c>
      <c r="M7">
        <v>53456</v>
      </c>
      <c r="N7" t="s">
        <v>16</v>
      </c>
      <c r="O7" t="s">
        <v>48</v>
      </c>
      <c r="P7">
        <v>53546</v>
      </c>
      <c r="Q7">
        <v>1.5000169999999999</v>
      </c>
      <c r="R7">
        <v>1.5966320000000001</v>
      </c>
      <c r="S7">
        <v>9.6614999999999895E-2</v>
      </c>
      <c r="T7">
        <v>96.614999999999895</v>
      </c>
      <c r="V7" t="s">
        <v>10</v>
      </c>
      <c r="W7">
        <f>W4/SQRT(W6)</f>
        <v>2.8274630015751506E-4</v>
      </c>
      <c r="Y7">
        <v>53456</v>
      </c>
      <c r="Z7" t="s">
        <v>16</v>
      </c>
      <c r="AA7" t="s">
        <v>48</v>
      </c>
      <c r="AB7">
        <v>53562</v>
      </c>
      <c r="AC7">
        <v>1.5000169999999999</v>
      </c>
      <c r="AD7">
        <v>1.5966320000000001</v>
      </c>
      <c r="AE7">
        <v>9.6614999999999895E-2</v>
      </c>
      <c r="AF7">
        <v>96.614999999999895</v>
      </c>
      <c r="AH7" t="s">
        <v>10</v>
      </c>
      <c r="AI7">
        <f>AI4/SQRT(AI6)</f>
        <v>2.8274630015751506E-4</v>
      </c>
      <c r="AK7">
        <v>53456</v>
      </c>
      <c r="AL7" t="s">
        <v>16</v>
      </c>
      <c r="AM7" t="s">
        <v>48</v>
      </c>
      <c r="AN7">
        <v>53578</v>
      </c>
      <c r="AO7">
        <v>1.5000169999999999</v>
      </c>
      <c r="AP7">
        <v>1.5966320000000001</v>
      </c>
      <c r="AQ7">
        <v>9.6614999999999895E-2</v>
      </c>
      <c r="AR7">
        <v>96.614999999999895</v>
      </c>
      <c r="AT7" t="s">
        <v>10</v>
      </c>
      <c r="AU7">
        <f>AU4/SQRT(AU6)</f>
        <v>2.8274630015751506E-4</v>
      </c>
    </row>
    <row r="8" spans="1:47">
      <c r="A8">
        <v>51719</v>
      </c>
      <c r="B8" t="s">
        <v>16</v>
      </c>
      <c r="C8" t="s">
        <v>11</v>
      </c>
      <c r="D8">
        <v>53530</v>
      </c>
      <c r="E8">
        <v>2</v>
      </c>
      <c r="F8">
        <v>2.0966170000000002</v>
      </c>
      <c r="G8">
        <v>9.6617000000000106E-2</v>
      </c>
      <c r="H8">
        <v>96.617000000000104</v>
      </c>
      <c r="J8" t="s">
        <v>30</v>
      </c>
      <c r="K8">
        <f>K7*1.96</f>
        <v>5.541827483087295E-4</v>
      </c>
      <c r="M8">
        <v>55438</v>
      </c>
      <c r="N8" t="s">
        <v>16</v>
      </c>
      <c r="O8" t="s">
        <v>46</v>
      </c>
      <c r="P8">
        <v>53546</v>
      </c>
      <c r="Q8">
        <v>2</v>
      </c>
      <c r="R8">
        <v>2.0966170000000002</v>
      </c>
      <c r="S8">
        <v>9.6617000000000106E-2</v>
      </c>
      <c r="T8">
        <v>96.617000000000104</v>
      </c>
      <c r="V8" t="s">
        <v>30</v>
      </c>
      <c r="W8">
        <f>W7*1.96</f>
        <v>5.541827483087295E-4</v>
      </c>
      <c r="Y8">
        <v>55438</v>
      </c>
      <c r="Z8" t="s">
        <v>16</v>
      </c>
      <c r="AA8" t="s">
        <v>46</v>
      </c>
      <c r="AB8">
        <v>53562</v>
      </c>
      <c r="AC8">
        <v>2</v>
      </c>
      <c r="AD8">
        <v>2.0966170000000002</v>
      </c>
      <c r="AE8">
        <v>9.6617000000000106E-2</v>
      </c>
      <c r="AF8">
        <v>96.617000000000104</v>
      </c>
      <c r="AH8" t="s">
        <v>30</v>
      </c>
      <c r="AI8">
        <f>AI7*1.96</f>
        <v>5.541827483087295E-4</v>
      </c>
      <c r="AK8">
        <v>55438</v>
      </c>
      <c r="AL8" t="s">
        <v>16</v>
      </c>
      <c r="AM8" t="s">
        <v>46</v>
      </c>
      <c r="AN8">
        <v>53578</v>
      </c>
      <c r="AO8">
        <v>2</v>
      </c>
      <c r="AP8">
        <v>2.0966170000000002</v>
      </c>
      <c r="AQ8">
        <v>9.6617000000000106E-2</v>
      </c>
      <c r="AR8">
        <v>96.617000000000104</v>
      </c>
      <c r="AT8" t="s">
        <v>30</v>
      </c>
      <c r="AU8">
        <f>AU7*1.96</f>
        <v>5.541827483087295E-4</v>
      </c>
    </row>
    <row r="9" spans="1:47">
      <c r="A9">
        <v>33319</v>
      </c>
      <c r="B9" t="s">
        <v>16</v>
      </c>
      <c r="C9" t="s">
        <v>17</v>
      </c>
      <c r="D9">
        <v>53530</v>
      </c>
      <c r="E9">
        <v>2.0000049999999998</v>
      </c>
      <c r="F9">
        <v>2.0966269999999998</v>
      </c>
      <c r="G9">
        <v>9.6621999999999902E-2</v>
      </c>
      <c r="H9">
        <v>96.6219999999999</v>
      </c>
      <c r="J9" t="s">
        <v>31</v>
      </c>
      <c r="K9">
        <f>K7*2.576</f>
        <v>7.2835446920575884E-4</v>
      </c>
      <c r="M9">
        <v>37084</v>
      </c>
      <c r="N9" t="s">
        <v>16</v>
      </c>
      <c r="O9" t="s">
        <v>47</v>
      </c>
      <c r="P9">
        <v>53546</v>
      </c>
      <c r="Q9">
        <v>2.0000049999999998</v>
      </c>
      <c r="R9">
        <v>2.0966269999999998</v>
      </c>
      <c r="S9">
        <v>9.6621999999999902E-2</v>
      </c>
      <c r="T9">
        <v>96.6219999999999</v>
      </c>
      <c r="V9" t="s">
        <v>31</v>
      </c>
      <c r="W9">
        <f>W7*2.576</f>
        <v>7.2835446920575884E-4</v>
      </c>
      <c r="Y9">
        <v>37084</v>
      </c>
      <c r="Z9" t="s">
        <v>16</v>
      </c>
      <c r="AA9" t="s">
        <v>47</v>
      </c>
      <c r="AB9">
        <v>53562</v>
      </c>
      <c r="AC9">
        <v>2.0000049999999998</v>
      </c>
      <c r="AD9">
        <v>2.0966269999999998</v>
      </c>
      <c r="AE9">
        <v>9.6621999999999902E-2</v>
      </c>
      <c r="AF9">
        <v>96.6219999999999</v>
      </c>
      <c r="AH9" t="s">
        <v>31</v>
      </c>
      <c r="AI9">
        <f>AI7*2.576</f>
        <v>7.2835446920575884E-4</v>
      </c>
      <c r="AK9">
        <v>37084</v>
      </c>
      <c r="AL9" t="s">
        <v>16</v>
      </c>
      <c r="AM9" t="s">
        <v>47</v>
      </c>
      <c r="AN9">
        <v>53578</v>
      </c>
      <c r="AO9">
        <v>2.0000049999999998</v>
      </c>
      <c r="AP9">
        <v>2.0966269999999998</v>
      </c>
      <c r="AQ9">
        <v>9.6621999999999902E-2</v>
      </c>
      <c r="AR9">
        <v>96.6219999999999</v>
      </c>
      <c r="AT9" t="s">
        <v>31</v>
      </c>
      <c r="AU9">
        <f>AU7*2.576</f>
        <v>7.2835446920575884E-4</v>
      </c>
    </row>
    <row r="10" spans="1:47">
      <c r="A10">
        <v>34260</v>
      </c>
      <c r="B10" t="s">
        <v>16</v>
      </c>
      <c r="C10" t="s">
        <v>12</v>
      </c>
      <c r="D10">
        <v>53530</v>
      </c>
      <c r="E10">
        <v>2.0000110000000002</v>
      </c>
      <c r="F10">
        <v>2.096622</v>
      </c>
      <c r="G10">
        <v>9.6610999999999697E-2</v>
      </c>
      <c r="H10">
        <v>96.610999999999706</v>
      </c>
      <c r="J10" t="s">
        <v>36</v>
      </c>
      <c r="K10">
        <f>_xlfn.PERCENTILE.EXC(H4:H1048576,0.95)</f>
        <v>96.617000000000104</v>
      </c>
      <c r="M10">
        <v>35347</v>
      </c>
      <c r="N10" t="s">
        <v>16</v>
      </c>
      <c r="O10" t="s">
        <v>51</v>
      </c>
      <c r="P10">
        <v>53546</v>
      </c>
      <c r="Q10">
        <v>2.0000110000000002</v>
      </c>
      <c r="R10">
        <v>2.096622</v>
      </c>
      <c r="S10">
        <v>9.6610999999999697E-2</v>
      </c>
      <c r="T10">
        <v>96.610999999999706</v>
      </c>
      <c r="V10" t="s">
        <v>36</v>
      </c>
      <c r="W10">
        <f>_xlfn.PERCENTILE.EXC(T4:T1048576,0.95)</f>
        <v>96.617000000000104</v>
      </c>
      <c r="Y10">
        <v>35347</v>
      </c>
      <c r="Z10" t="s">
        <v>16</v>
      </c>
      <c r="AA10" t="s">
        <v>51</v>
      </c>
      <c r="AB10">
        <v>53562</v>
      </c>
      <c r="AC10">
        <v>2.0000110000000002</v>
      </c>
      <c r="AD10">
        <v>2.096622</v>
      </c>
      <c r="AE10">
        <v>9.6610999999999697E-2</v>
      </c>
      <c r="AF10">
        <v>96.610999999999706</v>
      </c>
      <c r="AH10" t="s">
        <v>36</v>
      </c>
      <c r="AI10">
        <f>_xlfn.PERCENTILE.EXC(AF4:AF1048576,0.95)</f>
        <v>96.617000000000104</v>
      </c>
      <c r="AK10">
        <v>35347</v>
      </c>
      <c r="AL10" t="s">
        <v>16</v>
      </c>
      <c r="AM10" t="s">
        <v>51</v>
      </c>
      <c r="AN10">
        <v>53578</v>
      </c>
      <c r="AO10">
        <v>2.0000110000000002</v>
      </c>
      <c r="AP10">
        <v>2.096622</v>
      </c>
      <c r="AQ10">
        <v>9.6610999999999697E-2</v>
      </c>
      <c r="AR10">
        <v>96.610999999999706</v>
      </c>
      <c r="AT10" t="s">
        <v>36</v>
      </c>
      <c r="AU10">
        <f>_xlfn.PERCENTILE.EXC(AR4:AR1048576,0.95)</f>
        <v>96.617000000000104</v>
      </c>
    </row>
    <row r="11" spans="1:47">
      <c r="A11">
        <v>60036</v>
      </c>
      <c r="B11" t="s">
        <v>16</v>
      </c>
      <c r="C11" t="s">
        <v>18</v>
      </c>
      <c r="D11">
        <v>53530</v>
      </c>
      <c r="E11">
        <v>2.0000170000000002</v>
      </c>
      <c r="F11">
        <v>2.0966320000000001</v>
      </c>
      <c r="G11">
        <v>9.6614999999999895E-2</v>
      </c>
      <c r="H11">
        <v>96.614999999999895</v>
      </c>
      <c r="J11" t="s">
        <v>37</v>
      </c>
      <c r="K11">
        <f>_xlfn.PERCENTILE.EXC(H4:H1048576,0.99)</f>
        <v>96.6219999999999</v>
      </c>
      <c r="M11">
        <v>53460</v>
      </c>
      <c r="N11" t="s">
        <v>16</v>
      </c>
      <c r="O11" t="s">
        <v>48</v>
      </c>
      <c r="P11">
        <v>53546</v>
      </c>
      <c r="Q11">
        <v>2.0000170000000002</v>
      </c>
      <c r="R11">
        <v>2.0966320000000001</v>
      </c>
      <c r="S11">
        <v>9.6614999999999895E-2</v>
      </c>
      <c r="T11">
        <v>96.614999999999895</v>
      </c>
      <c r="V11" t="s">
        <v>37</v>
      </c>
      <c r="W11">
        <f>_xlfn.PERCENTILE.EXC(T4:T1048576,0.99)</f>
        <v>96.6219999999999</v>
      </c>
      <c r="Y11">
        <v>53460</v>
      </c>
      <c r="Z11" t="s">
        <v>16</v>
      </c>
      <c r="AA11" t="s">
        <v>48</v>
      </c>
      <c r="AB11">
        <v>53562</v>
      </c>
      <c r="AC11">
        <v>2.0000170000000002</v>
      </c>
      <c r="AD11">
        <v>2.0966320000000001</v>
      </c>
      <c r="AE11">
        <v>9.6614999999999895E-2</v>
      </c>
      <c r="AF11">
        <v>96.614999999999895</v>
      </c>
      <c r="AH11" t="s">
        <v>37</v>
      </c>
      <c r="AI11">
        <f>_xlfn.PERCENTILE.EXC(AF4:AF1048576,0.99)</f>
        <v>96.6219999999999</v>
      </c>
      <c r="AK11">
        <v>53460</v>
      </c>
      <c r="AL11" t="s">
        <v>16</v>
      </c>
      <c r="AM11" t="s">
        <v>48</v>
      </c>
      <c r="AN11">
        <v>53578</v>
      </c>
      <c r="AO11">
        <v>2.0000170000000002</v>
      </c>
      <c r="AP11">
        <v>2.0966320000000001</v>
      </c>
      <c r="AQ11">
        <v>9.6614999999999895E-2</v>
      </c>
      <c r="AR11">
        <v>96.614999999999895</v>
      </c>
      <c r="AT11" t="s">
        <v>37</v>
      </c>
      <c r="AU11">
        <f>_xlfn.PERCENTILE.EXC(AR4:AR1048576,0.99)</f>
        <v>96.6219999999999</v>
      </c>
    </row>
    <row r="12" spans="1:47">
      <c r="A12">
        <v>51723</v>
      </c>
      <c r="B12" t="s">
        <v>16</v>
      </c>
      <c r="C12" t="s">
        <v>11</v>
      </c>
      <c r="D12">
        <v>53530</v>
      </c>
      <c r="E12">
        <v>2.5</v>
      </c>
      <c r="F12">
        <v>2.5966170000000002</v>
      </c>
      <c r="G12">
        <v>9.6617000000000106E-2</v>
      </c>
      <c r="H12">
        <v>96.617000000000104</v>
      </c>
      <c r="M12">
        <v>55442</v>
      </c>
      <c r="N12" t="s">
        <v>16</v>
      </c>
      <c r="O12" t="s">
        <v>46</v>
      </c>
      <c r="P12">
        <v>53546</v>
      </c>
      <c r="Q12">
        <v>2.5</v>
      </c>
      <c r="R12">
        <v>2.5966170000000002</v>
      </c>
      <c r="S12">
        <v>9.6617000000000106E-2</v>
      </c>
      <c r="T12">
        <v>96.617000000000104</v>
      </c>
      <c r="Y12">
        <v>55442</v>
      </c>
      <c r="Z12" t="s">
        <v>16</v>
      </c>
      <c r="AA12" t="s">
        <v>46</v>
      </c>
      <c r="AB12">
        <v>53562</v>
      </c>
      <c r="AC12">
        <v>2.5</v>
      </c>
      <c r="AD12">
        <v>2.5966170000000002</v>
      </c>
      <c r="AE12">
        <v>9.6617000000000106E-2</v>
      </c>
      <c r="AF12">
        <v>96.617000000000104</v>
      </c>
      <c r="AK12">
        <v>55442</v>
      </c>
      <c r="AL12" t="s">
        <v>16</v>
      </c>
      <c r="AM12" t="s">
        <v>46</v>
      </c>
      <c r="AN12">
        <v>53578</v>
      </c>
      <c r="AO12">
        <v>2.5</v>
      </c>
      <c r="AP12">
        <v>2.5966170000000002</v>
      </c>
      <c r="AQ12">
        <v>9.6617000000000106E-2</v>
      </c>
      <c r="AR12">
        <v>96.617000000000104</v>
      </c>
    </row>
    <row r="13" spans="1:47">
      <c r="A13">
        <v>33323</v>
      </c>
      <c r="B13" t="s">
        <v>16</v>
      </c>
      <c r="C13" t="s">
        <v>17</v>
      </c>
      <c r="D13">
        <v>53530</v>
      </c>
      <c r="E13">
        <v>2.5000049999999998</v>
      </c>
      <c r="F13">
        <v>2.5966269999999998</v>
      </c>
      <c r="G13">
        <v>9.6621999999999902E-2</v>
      </c>
      <c r="H13">
        <v>96.6219999999999</v>
      </c>
      <c r="M13">
        <v>37088</v>
      </c>
      <c r="N13" t="s">
        <v>16</v>
      </c>
      <c r="O13" t="s">
        <v>47</v>
      </c>
      <c r="P13">
        <v>53546</v>
      </c>
      <c r="Q13">
        <v>2.5000049999999998</v>
      </c>
      <c r="R13">
        <v>2.5966269999999998</v>
      </c>
      <c r="S13">
        <v>9.6621999999999902E-2</v>
      </c>
      <c r="T13">
        <v>96.6219999999999</v>
      </c>
      <c r="Y13">
        <v>37088</v>
      </c>
      <c r="Z13" t="s">
        <v>16</v>
      </c>
      <c r="AA13" t="s">
        <v>47</v>
      </c>
      <c r="AB13">
        <v>53562</v>
      </c>
      <c r="AC13">
        <v>2.5000049999999998</v>
      </c>
      <c r="AD13">
        <v>2.5966269999999998</v>
      </c>
      <c r="AE13">
        <v>9.6621999999999902E-2</v>
      </c>
      <c r="AF13">
        <v>96.6219999999999</v>
      </c>
      <c r="AK13">
        <v>37088</v>
      </c>
      <c r="AL13" t="s">
        <v>16</v>
      </c>
      <c r="AM13" t="s">
        <v>47</v>
      </c>
      <c r="AN13">
        <v>53578</v>
      </c>
      <c r="AO13">
        <v>2.5000049999999998</v>
      </c>
      <c r="AP13">
        <v>2.5966269999999998</v>
      </c>
      <c r="AQ13">
        <v>9.6621999999999902E-2</v>
      </c>
      <c r="AR13">
        <v>96.6219999999999</v>
      </c>
    </row>
    <row r="14" spans="1:47">
      <c r="A14">
        <v>34264</v>
      </c>
      <c r="B14" t="s">
        <v>16</v>
      </c>
      <c r="C14" t="s">
        <v>12</v>
      </c>
      <c r="D14">
        <v>53530</v>
      </c>
      <c r="E14">
        <v>2.50001099999999</v>
      </c>
      <c r="F14">
        <v>2.596622</v>
      </c>
      <c r="G14">
        <v>9.6611000000000197E-2</v>
      </c>
      <c r="H14">
        <v>96.611000000000203</v>
      </c>
      <c r="M14">
        <v>35351</v>
      </c>
      <c r="N14" t="s">
        <v>16</v>
      </c>
      <c r="O14" t="s">
        <v>51</v>
      </c>
      <c r="P14">
        <v>53546</v>
      </c>
      <c r="Q14">
        <v>2.50001099999999</v>
      </c>
      <c r="R14">
        <v>2.596622</v>
      </c>
      <c r="S14">
        <v>9.6611000000000197E-2</v>
      </c>
      <c r="T14">
        <v>96.611000000000203</v>
      </c>
      <c r="Y14">
        <v>35351</v>
      </c>
      <c r="Z14" t="s">
        <v>16</v>
      </c>
      <c r="AA14" t="s">
        <v>51</v>
      </c>
      <c r="AB14">
        <v>53562</v>
      </c>
      <c r="AC14">
        <v>2.50001099999999</v>
      </c>
      <c r="AD14">
        <v>2.596622</v>
      </c>
      <c r="AE14">
        <v>9.6611000000000197E-2</v>
      </c>
      <c r="AF14">
        <v>96.611000000000203</v>
      </c>
      <c r="AK14">
        <v>35351</v>
      </c>
      <c r="AL14" t="s">
        <v>16</v>
      </c>
      <c r="AM14" t="s">
        <v>51</v>
      </c>
      <c r="AN14">
        <v>53578</v>
      </c>
      <c r="AO14">
        <v>2.50001099999999</v>
      </c>
      <c r="AP14">
        <v>2.596622</v>
      </c>
      <c r="AQ14">
        <v>9.6611000000000197E-2</v>
      </c>
      <c r="AR14">
        <v>96.611000000000203</v>
      </c>
    </row>
    <row r="15" spans="1:47">
      <c r="A15">
        <v>60040</v>
      </c>
      <c r="B15" t="s">
        <v>16</v>
      </c>
      <c r="C15" t="s">
        <v>18</v>
      </c>
      <c r="D15">
        <v>53530</v>
      </c>
      <c r="E15">
        <v>2.5000170000000002</v>
      </c>
      <c r="F15">
        <v>2.5966320000000001</v>
      </c>
      <c r="G15">
        <v>9.6614999999999895E-2</v>
      </c>
      <c r="H15">
        <v>96.614999999999895</v>
      </c>
      <c r="M15">
        <v>53464</v>
      </c>
      <c r="N15" t="s">
        <v>16</v>
      </c>
      <c r="O15" t="s">
        <v>48</v>
      </c>
      <c r="P15">
        <v>53546</v>
      </c>
      <c r="Q15">
        <v>2.5000170000000002</v>
      </c>
      <c r="R15">
        <v>2.5966320000000001</v>
      </c>
      <c r="S15">
        <v>9.6614999999999895E-2</v>
      </c>
      <c r="T15">
        <v>96.614999999999895</v>
      </c>
      <c r="Y15">
        <v>53464</v>
      </c>
      <c r="Z15" t="s">
        <v>16</v>
      </c>
      <c r="AA15" t="s">
        <v>48</v>
      </c>
      <c r="AB15">
        <v>53562</v>
      </c>
      <c r="AC15">
        <v>2.5000170000000002</v>
      </c>
      <c r="AD15">
        <v>2.5966320000000001</v>
      </c>
      <c r="AE15">
        <v>9.6614999999999895E-2</v>
      </c>
      <c r="AF15">
        <v>96.614999999999895</v>
      </c>
      <c r="AK15">
        <v>53464</v>
      </c>
      <c r="AL15" t="s">
        <v>16</v>
      </c>
      <c r="AM15" t="s">
        <v>48</v>
      </c>
      <c r="AN15">
        <v>53578</v>
      </c>
      <c r="AO15">
        <v>2.5000170000000002</v>
      </c>
      <c r="AP15">
        <v>2.5966320000000001</v>
      </c>
      <c r="AQ15">
        <v>9.6614999999999895E-2</v>
      </c>
      <c r="AR15">
        <v>96.614999999999895</v>
      </c>
    </row>
    <row r="16" spans="1:47">
      <c r="A16">
        <v>51715</v>
      </c>
      <c r="B16" t="s">
        <v>16</v>
      </c>
      <c r="C16" t="s">
        <v>11</v>
      </c>
      <c r="D16">
        <v>53530</v>
      </c>
      <c r="E16">
        <v>1.5</v>
      </c>
      <c r="F16">
        <v>1.596617</v>
      </c>
      <c r="G16">
        <v>9.6616999999999897E-2</v>
      </c>
      <c r="H16">
        <v>96.616999999999905</v>
      </c>
      <c r="M16">
        <v>55434</v>
      </c>
      <c r="N16" t="s">
        <v>16</v>
      </c>
      <c r="O16" t="s">
        <v>46</v>
      </c>
      <c r="P16">
        <v>53546</v>
      </c>
      <c r="Q16">
        <v>1.5</v>
      </c>
      <c r="R16">
        <v>1.596617</v>
      </c>
      <c r="S16">
        <v>9.6616999999999897E-2</v>
      </c>
      <c r="T16">
        <v>96.616999999999905</v>
      </c>
      <c r="Y16">
        <v>55434</v>
      </c>
      <c r="Z16" t="s">
        <v>16</v>
      </c>
      <c r="AA16" t="s">
        <v>46</v>
      </c>
      <c r="AB16">
        <v>53562</v>
      </c>
      <c r="AC16">
        <v>1.5</v>
      </c>
      <c r="AD16">
        <v>1.596617</v>
      </c>
      <c r="AE16">
        <v>9.6616999999999897E-2</v>
      </c>
      <c r="AF16">
        <v>96.616999999999905</v>
      </c>
      <c r="AK16">
        <v>55434</v>
      </c>
      <c r="AL16" t="s">
        <v>16</v>
      </c>
      <c r="AM16" t="s">
        <v>46</v>
      </c>
      <c r="AN16">
        <v>53578</v>
      </c>
      <c r="AO16">
        <v>1.5</v>
      </c>
      <c r="AP16">
        <v>1.596617</v>
      </c>
      <c r="AQ16">
        <v>9.6616999999999897E-2</v>
      </c>
      <c r="AR16">
        <v>96.616999999999905</v>
      </c>
    </row>
    <row r="17" spans="1:44">
      <c r="A17">
        <v>34256</v>
      </c>
      <c r="B17" t="s">
        <v>16</v>
      </c>
      <c r="C17" t="s">
        <v>12</v>
      </c>
      <c r="D17">
        <v>53530</v>
      </c>
      <c r="E17">
        <v>1.500011</v>
      </c>
      <c r="F17">
        <v>1.596622</v>
      </c>
      <c r="G17">
        <v>9.6611000000000002E-2</v>
      </c>
      <c r="H17">
        <v>96.611000000000004</v>
      </c>
      <c r="M17">
        <v>35343</v>
      </c>
      <c r="N17" t="s">
        <v>16</v>
      </c>
      <c r="O17" t="s">
        <v>51</v>
      </c>
      <c r="P17">
        <v>53546</v>
      </c>
      <c r="Q17">
        <v>1.500011</v>
      </c>
      <c r="R17">
        <v>1.596622</v>
      </c>
      <c r="S17">
        <v>9.6611000000000002E-2</v>
      </c>
      <c r="T17">
        <v>96.611000000000004</v>
      </c>
      <c r="Y17">
        <v>35343</v>
      </c>
      <c r="Z17" t="s">
        <v>16</v>
      </c>
      <c r="AA17" t="s">
        <v>51</v>
      </c>
      <c r="AB17">
        <v>53562</v>
      </c>
      <c r="AC17">
        <v>1.500011</v>
      </c>
      <c r="AD17">
        <v>1.596622</v>
      </c>
      <c r="AE17">
        <v>9.6611000000000002E-2</v>
      </c>
      <c r="AF17">
        <v>96.611000000000004</v>
      </c>
      <c r="AK17">
        <v>35343</v>
      </c>
      <c r="AL17" t="s">
        <v>16</v>
      </c>
      <c r="AM17" t="s">
        <v>51</v>
      </c>
      <c r="AN17">
        <v>53578</v>
      </c>
      <c r="AO17">
        <v>1.500011</v>
      </c>
      <c r="AP17">
        <v>1.596622</v>
      </c>
      <c r="AQ17">
        <v>9.6611000000000002E-2</v>
      </c>
      <c r="AR17">
        <v>96.611000000000004</v>
      </c>
    </row>
    <row r="18" spans="1:44">
      <c r="A18">
        <v>51719</v>
      </c>
      <c r="B18" t="s">
        <v>16</v>
      </c>
      <c r="C18" t="s">
        <v>11</v>
      </c>
      <c r="D18">
        <v>53530</v>
      </c>
      <c r="E18">
        <v>2</v>
      </c>
      <c r="F18">
        <v>2.0966170000000002</v>
      </c>
      <c r="G18">
        <v>9.6617000000000106E-2</v>
      </c>
      <c r="H18">
        <v>96.617000000000104</v>
      </c>
      <c r="M18">
        <v>55438</v>
      </c>
      <c r="N18" t="s">
        <v>16</v>
      </c>
      <c r="O18" t="s">
        <v>46</v>
      </c>
      <c r="P18">
        <v>53546</v>
      </c>
      <c r="Q18">
        <v>2</v>
      </c>
      <c r="R18">
        <v>2.0966170000000002</v>
      </c>
      <c r="S18">
        <v>9.6617000000000106E-2</v>
      </c>
      <c r="T18">
        <v>96.617000000000104</v>
      </c>
      <c r="Y18">
        <v>55438</v>
      </c>
      <c r="Z18" t="s">
        <v>16</v>
      </c>
      <c r="AA18" t="s">
        <v>46</v>
      </c>
      <c r="AB18">
        <v>53562</v>
      </c>
      <c r="AC18">
        <v>2</v>
      </c>
      <c r="AD18">
        <v>2.0966170000000002</v>
      </c>
      <c r="AE18">
        <v>9.6617000000000106E-2</v>
      </c>
      <c r="AF18">
        <v>96.617000000000104</v>
      </c>
      <c r="AK18">
        <v>55438</v>
      </c>
      <c r="AL18" t="s">
        <v>16</v>
      </c>
      <c r="AM18" t="s">
        <v>46</v>
      </c>
      <c r="AN18">
        <v>53578</v>
      </c>
      <c r="AO18">
        <v>2</v>
      </c>
      <c r="AP18">
        <v>2.0966170000000002</v>
      </c>
      <c r="AQ18">
        <v>9.6617000000000106E-2</v>
      </c>
      <c r="AR18">
        <v>96.617000000000104</v>
      </c>
    </row>
    <row r="19" spans="1:44">
      <c r="A19">
        <v>34260</v>
      </c>
      <c r="B19" t="s">
        <v>16</v>
      </c>
      <c r="C19" t="s">
        <v>12</v>
      </c>
      <c r="D19">
        <v>53530</v>
      </c>
      <c r="E19">
        <v>2.0000110000000002</v>
      </c>
      <c r="F19">
        <v>2.096622</v>
      </c>
      <c r="G19">
        <v>9.6610999999999697E-2</v>
      </c>
      <c r="H19">
        <v>96.610999999999706</v>
      </c>
      <c r="M19">
        <v>35347</v>
      </c>
      <c r="N19" t="s">
        <v>16</v>
      </c>
      <c r="O19" t="s">
        <v>51</v>
      </c>
      <c r="P19">
        <v>53546</v>
      </c>
      <c r="Q19">
        <v>2.0000110000000002</v>
      </c>
      <c r="R19">
        <v>2.096622</v>
      </c>
      <c r="S19">
        <v>9.6610999999999697E-2</v>
      </c>
      <c r="T19">
        <v>96.610999999999706</v>
      </c>
      <c r="Y19">
        <v>35347</v>
      </c>
      <c r="Z19" t="s">
        <v>16</v>
      </c>
      <c r="AA19" t="s">
        <v>51</v>
      </c>
      <c r="AB19">
        <v>53562</v>
      </c>
      <c r="AC19">
        <v>2.0000110000000002</v>
      </c>
      <c r="AD19">
        <v>2.096622</v>
      </c>
      <c r="AE19">
        <v>9.6610999999999697E-2</v>
      </c>
      <c r="AF19">
        <v>96.610999999999706</v>
      </c>
      <c r="AK19">
        <v>35347</v>
      </c>
      <c r="AL19" t="s">
        <v>16</v>
      </c>
      <c r="AM19" t="s">
        <v>51</v>
      </c>
      <c r="AN19">
        <v>53578</v>
      </c>
      <c r="AO19">
        <v>2.0000110000000002</v>
      </c>
      <c r="AP19">
        <v>2.096622</v>
      </c>
      <c r="AQ19">
        <v>9.6610999999999697E-2</v>
      </c>
      <c r="AR19">
        <v>96.610999999999706</v>
      </c>
    </row>
    <row r="20" spans="1:44">
      <c r="A20">
        <v>51723</v>
      </c>
      <c r="B20" t="s">
        <v>16</v>
      </c>
      <c r="C20" t="s">
        <v>11</v>
      </c>
      <c r="D20">
        <v>53530</v>
      </c>
      <c r="E20">
        <v>2.5</v>
      </c>
      <c r="F20">
        <v>2.5966170000000002</v>
      </c>
      <c r="G20">
        <v>9.6617000000000106E-2</v>
      </c>
      <c r="H20">
        <v>96.617000000000104</v>
      </c>
      <c r="M20">
        <v>55442</v>
      </c>
      <c r="N20" t="s">
        <v>16</v>
      </c>
      <c r="O20" t="s">
        <v>46</v>
      </c>
      <c r="P20">
        <v>53546</v>
      </c>
      <c r="Q20">
        <v>2.5</v>
      </c>
      <c r="R20">
        <v>2.5966170000000002</v>
      </c>
      <c r="S20">
        <v>9.6617000000000106E-2</v>
      </c>
      <c r="T20">
        <v>96.617000000000104</v>
      </c>
      <c r="Y20">
        <v>55442</v>
      </c>
      <c r="Z20" t="s">
        <v>16</v>
      </c>
      <c r="AA20" t="s">
        <v>46</v>
      </c>
      <c r="AB20">
        <v>53562</v>
      </c>
      <c r="AC20">
        <v>2.5</v>
      </c>
      <c r="AD20">
        <v>2.5966170000000002</v>
      </c>
      <c r="AE20">
        <v>9.6617000000000106E-2</v>
      </c>
      <c r="AF20">
        <v>96.617000000000104</v>
      </c>
      <c r="AK20">
        <v>55442</v>
      </c>
      <c r="AL20" t="s">
        <v>16</v>
      </c>
      <c r="AM20" t="s">
        <v>46</v>
      </c>
      <c r="AN20">
        <v>53578</v>
      </c>
      <c r="AO20">
        <v>2.5</v>
      </c>
      <c r="AP20">
        <v>2.5966170000000002</v>
      </c>
      <c r="AQ20">
        <v>9.6617000000000106E-2</v>
      </c>
      <c r="AR20">
        <v>96.617000000000104</v>
      </c>
    </row>
    <row r="21" spans="1:44">
      <c r="A21">
        <v>34264</v>
      </c>
      <c r="B21" t="s">
        <v>16</v>
      </c>
      <c r="C21" t="s">
        <v>12</v>
      </c>
      <c r="D21">
        <v>53530</v>
      </c>
      <c r="E21">
        <v>2.50001099999999</v>
      </c>
      <c r="F21">
        <v>2.596622</v>
      </c>
      <c r="G21">
        <v>9.6611000000000197E-2</v>
      </c>
      <c r="H21">
        <v>96.611000000000203</v>
      </c>
      <c r="M21">
        <v>35351</v>
      </c>
      <c r="N21" t="s">
        <v>16</v>
      </c>
      <c r="O21" t="s">
        <v>51</v>
      </c>
      <c r="P21">
        <v>53546</v>
      </c>
      <c r="Q21">
        <v>2.50001099999999</v>
      </c>
      <c r="R21">
        <v>2.596622</v>
      </c>
      <c r="S21">
        <v>9.6611000000000197E-2</v>
      </c>
      <c r="T21">
        <v>96.611000000000203</v>
      </c>
      <c r="Y21">
        <v>35351</v>
      </c>
      <c r="Z21" t="s">
        <v>16</v>
      </c>
      <c r="AA21" t="s">
        <v>51</v>
      </c>
      <c r="AB21">
        <v>53562</v>
      </c>
      <c r="AC21">
        <v>2.50001099999999</v>
      </c>
      <c r="AD21">
        <v>2.596622</v>
      </c>
      <c r="AE21">
        <v>9.6611000000000197E-2</v>
      </c>
      <c r="AF21">
        <v>96.611000000000203</v>
      </c>
      <c r="AK21">
        <v>35351</v>
      </c>
      <c r="AL21" t="s">
        <v>16</v>
      </c>
      <c r="AM21" t="s">
        <v>51</v>
      </c>
      <c r="AN21">
        <v>53578</v>
      </c>
      <c r="AO21">
        <v>2.50001099999999</v>
      </c>
      <c r="AP21">
        <v>2.596622</v>
      </c>
      <c r="AQ21">
        <v>9.6611000000000197E-2</v>
      </c>
      <c r="AR21">
        <v>96.611000000000203</v>
      </c>
    </row>
    <row r="22" spans="1:44">
      <c r="A22">
        <v>51715</v>
      </c>
      <c r="B22" t="s">
        <v>16</v>
      </c>
      <c r="C22" t="s">
        <v>11</v>
      </c>
      <c r="D22">
        <v>53530</v>
      </c>
      <c r="E22">
        <v>1.5</v>
      </c>
      <c r="F22">
        <v>1.596617</v>
      </c>
      <c r="G22">
        <v>9.6616999999999897E-2</v>
      </c>
      <c r="H22">
        <v>96.616999999999905</v>
      </c>
      <c r="M22">
        <v>55434</v>
      </c>
      <c r="N22" t="s">
        <v>16</v>
      </c>
      <c r="O22" t="s">
        <v>46</v>
      </c>
      <c r="P22">
        <v>53546</v>
      </c>
      <c r="Q22">
        <v>1.5</v>
      </c>
      <c r="R22">
        <v>1.596617</v>
      </c>
      <c r="S22">
        <v>9.6616999999999897E-2</v>
      </c>
      <c r="T22">
        <v>96.616999999999905</v>
      </c>
      <c r="Y22">
        <v>55434</v>
      </c>
      <c r="Z22" t="s">
        <v>16</v>
      </c>
      <c r="AA22" t="s">
        <v>46</v>
      </c>
      <c r="AB22">
        <v>53562</v>
      </c>
      <c r="AC22">
        <v>1.5</v>
      </c>
      <c r="AD22">
        <v>1.596617</v>
      </c>
      <c r="AE22">
        <v>9.6616999999999897E-2</v>
      </c>
      <c r="AF22">
        <v>96.616999999999905</v>
      </c>
      <c r="AK22">
        <v>55434</v>
      </c>
      <c r="AL22" t="s">
        <v>16</v>
      </c>
      <c r="AM22" t="s">
        <v>46</v>
      </c>
      <c r="AN22">
        <v>53578</v>
      </c>
      <c r="AO22">
        <v>1.5</v>
      </c>
      <c r="AP22">
        <v>1.596617</v>
      </c>
      <c r="AQ22">
        <v>9.6616999999999897E-2</v>
      </c>
      <c r="AR22">
        <v>96.616999999999905</v>
      </c>
    </row>
    <row r="23" spans="1:44">
      <c r="A23">
        <v>34256</v>
      </c>
      <c r="B23" t="s">
        <v>16</v>
      </c>
      <c r="C23" t="s">
        <v>12</v>
      </c>
      <c r="D23">
        <v>53530</v>
      </c>
      <c r="E23">
        <v>1.500011</v>
      </c>
      <c r="F23">
        <v>1.596622</v>
      </c>
      <c r="G23">
        <v>9.6611000000000002E-2</v>
      </c>
      <c r="H23">
        <v>96.611000000000004</v>
      </c>
      <c r="M23">
        <v>35343</v>
      </c>
      <c r="N23" t="s">
        <v>16</v>
      </c>
      <c r="O23" t="s">
        <v>51</v>
      </c>
      <c r="P23">
        <v>53546</v>
      </c>
      <c r="Q23">
        <v>1.500011</v>
      </c>
      <c r="R23">
        <v>1.596622</v>
      </c>
      <c r="S23">
        <v>9.6611000000000002E-2</v>
      </c>
      <c r="T23">
        <v>96.611000000000004</v>
      </c>
      <c r="Y23">
        <v>35343</v>
      </c>
      <c r="Z23" t="s">
        <v>16</v>
      </c>
      <c r="AA23" t="s">
        <v>51</v>
      </c>
      <c r="AB23">
        <v>53562</v>
      </c>
      <c r="AC23">
        <v>1.500011</v>
      </c>
      <c r="AD23">
        <v>1.596622</v>
      </c>
      <c r="AE23">
        <v>9.6611000000000002E-2</v>
      </c>
      <c r="AF23">
        <v>96.611000000000004</v>
      </c>
      <c r="AK23">
        <v>35343</v>
      </c>
      <c r="AL23" t="s">
        <v>16</v>
      </c>
      <c r="AM23" t="s">
        <v>51</v>
      </c>
      <c r="AN23">
        <v>53578</v>
      </c>
      <c r="AO23">
        <v>1.500011</v>
      </c>
      <c r="AP23">
        <v>1.596622</v>
      </c>
      <c r="AQ23">
        <v>9.6611000000000002E-2</v>
      </c>
      <c r="AR23">
        <v>96.611000000000004</v>
      </c>
    </row>
    <row r="24" spans="1:44">
      <c r="A24">
        <v>51719</v>
      </c>
      <c r="B24" t="s">
        <v>16</v>
      </c>
      <c r="C24" t="s">
        <v>11</v>
      </c>
      <c r="D24">
        <v>53530</v>
      </c>
      <c r="E24">
        <v>2</v>
      </c>
      <c r="F24">
        <v>2.0966170000000002</v>
      </c>
      <c r="G24">
        <v>9.6617000000000106E-2</v>
      </c>
      <c r="H24">
        <v>96.617000000000104</v>
      </c>
      <c r="M24">
        <v>55438</v>
      </c>
      <c r="N24" t="s">
        <v>16</v>
      </c>
      <c r="O24" t="s">
        <v>46</v>
      </c>
      <c r="P24">
        <v>53546</v>
      </c>
      <c r="Q24">
        <v>2</v>
      </c>
      <c r="R24">
        <v>2.0966170000000002</v>
      </c>
      <c r="S24">
        <v>9.6617000000000106E-2</v>
      </c>
      <c r="T24">
        <v>96.617000000000104</v>
      </c>
      <c r="Y24">
        <v>55438</v>
      </c>
      <c r="Z24" t="s">
        <v>16</v>
      </c>
      <c r="AA24" t="s">
        <v>46</v>
      </c>
      <c r="AB24">
        <v>53562</v>
      </c>
      <c r="AC24">
        <v>2</v>
      </c>
      <c r="AD24">
        <v>2.0966170000000002</v>
      </c>
      <c r="AE24">
        <v>9.6617000000000106E-2</v>
      </c>
      <c r="AF24">
        <v>96.617000000000104</v>
      </c>
      <c r="AK24">
        <v>55438</v>
      </c>
      <c r="AL24" t="s">
        <v>16</v>
      </c>
      <c r="AM24" t="s">
        <v>46</v>
      </c>
      <c r="AN24">
        <v>53578</v>
      </c>
      <c r="AO24">
        <v>2</v>
      </c>
      <c r="AP24">
        <v>2.0966170000000002</v>
      </c>
      <c r="AQ24">
        <v>9.6617000000000106E-2</v>
      </c>
      <c r="AR24">
        <v>96.617000000000104</v>
      </c>
    </row>
    <row r="25" spans="1:44">
      <c r="A25">
        <v>34260</v>
      </c>
      <c r="B25" t="s">
        <v>16</v>
      </c>
      <c r="C25" t="s">
        <v>12</v>
      </c>
      <c r="D25">
        <v>53530</v>
      </c>
      <c r="E25">
        <v>2.0000110000000002</v>
      </c>
      <c r="F25">
        <v>2.096622</v>
      </c>
      <c r="G25">
        <v>9.6610999999999697E-2</v>
      </c>
      <c r="H25">
        <v>96.610999999999706</v>
      </c>
      <c r="M25">
        <v>35347</v>
      </c>
      <c r="N25" t="s">
        <v>16</v>
      </c>
      <c r="O25" t="s">
        <v>51</v>
      </c>
      <c r="P25">
        <v>53546</v>
      </c>
      <c r="Q25">
        <v>2.0000110000000002</v>
      </c>
      <c r="R25">
        <v>2.096622</v>
      </c>
      <c r="S25">
        <v>9.6610999999999697E-2</v>
      </c>
      <c r="T25">
        <v>96.610999999999706</v>
      </c>
      <c r="Y25">
        <v>35347</v>
      </c>
      <c r="Z25" t="s">
        <v>16</v>
      </c>
      <c r="AA25" t="s">
        <v>51</v>
      </c>
      <c r="AB25">
        <v>53562</v>
      </c>
      <c r="AC25">
        <v>2.0000110000000002</v>
      </c>
      <c r="AD25">
        <v>2.096622</v>
      </c>
      <c r="AE25">
        <v>9.6610999999999697E-2</v>
      </c>
      <c r="AF25">
        <v>96.610999999999706</v>
      </c>
      <c r="AK25">
        <v>35347</v>
      </c>
      <c r="AL25" t="s">
        <v>16</v>
      </c>
      <c r="AM25" t="s">
        <v>51</v>
      </c>
      <c r="AN25">
        <v>53578</v>
      </c>
      <c r="AO25">
        <v>2.0000110000000002</v>
      </c>
      <c r="AP25">
        <v>2.096622</v>
      </c>
      <c r="AQ25">
        <v>9.6610999999999697E-2</v>
      </c>
      <c r="AR25">
        <v>96.610999999999706</v>
      </c>
    </row>
    <row r="26" spans="1:44">
      <c r="A26">
        <v>51723</v>
      </c>
      <c r="B26" t="s">
        <v>16</v>
      </c>
      <c r="C26" t="s">
        <v>11</v>
      </c>
      <c r="D26">
        <v>53530</v>
      </c>
      <c r="E26">
        <v>2.5</v>
      </c>
      <c r="F26">
        <v>2.5966170000000002</v>
      </c>
      <c r="G26">
        <v>9.6617000000000106E-2</v>
      </c>
      <c r="H26">
        <v>96.617000000000104</v>
      </c>
      <c r="M26">
        <v>55442</v>
      </c>
      <c r="N26" t="s">
        <v>16</v>
      </c>
      <c r="O26" t="s">
        <v>46</v>
      </c>
      <c r="P26">
        <v>53546</v>
      </c>
      <c r="Q26">
        <v>2.5</v>
      </c>
      <c r="R26">
        <v>2.5966170000000002</v>
      </c>
      <c r="S26">
        <v>9.6617000000000106E-2</v>
      </c>
      <c r="T26">
        <v>96.617000000000104</v>
      </c>
      <c r="Y26">
        <v>55442</v>
      </c>
      <c r="Z26" t="s">
        <v>16</v>
      </c>
      <c r="AA26" t="s">
        <v>46</v>
      </c>
      <c r="AB26">
        <v>53562</v>
      </c>
      <c r="AC26">
        <v>2.5</v>
      </c>
      <c r="AD26">
        <v>2.5966170000000002</v>
      </c>
      <c r="AE26">
        <v>9.6617000000000106E-2</v>
      </c>
      <c r="AF26">
        <v>96.617000000000104</v>
      </c>
      <c r="AK26">
        <v>55442</v>
      </c>
      <c r="AL26" t="s">
        <v>16</v>
      </c>
      <c r="AM26" t="s">
        <v>46</v>
      </c>
      <c r="AN26">
        <v>53578</v>
      </c>
      <c r="AO26">
        <v>2.5</v>
      </c>
      <c r="AP26">
        <v>2.5966170000000002</v>
      </c>
      <c r="AQ26">
        <v>9.6617000000000106E-2</v>
      </c>
      <c r="AR26">
        <v>96.617000000000104</v>
      </c>
    </row>
    <row r="27" spans="1:44">
      <c r="A27">
        <v>34264</v>
      </c>
      <c r="B27" t="s">
        <v>16</v>
      </c>
      <c r="C27" t="s">
        <v>12</v>
      </c>
      <c r="D27">
        <v>53530</v>
      </c>
      <c r="E27">
        <v>2.50001099999999</v>
      </c>
      <c r="F27">
        <v>2.596622</v>
      </c>
      <c r="G27">
        <v>9.6611000000000197E-2</v>
      </c>
      <c r="H27">
        <v>96.611000000000203</v>
      </c>
      <c r="M27">
        <v>35351</v>
      </c>
      <c r="N27" t="s">
        <v>16</v>
      </c>
      <c r="O27" t="s">
        <v>51</v>
      </c>
      <c r="P27">
        <v>53546</v>
      </c>
      <c r="Q27">
        <v>2.50001099999999</v>
      </c>
      <c r="R27">
        <v>2.596622</v>
      </c>
      <c r="S27">
        <v>9.6611000000000197E-2</v>
      </c>
      <c r="T27">
        <v>96.611000000000203</v>
      </c>
      <c r="Y27">
        <v>35351</v>
      </c>
      <c r="Z27" t="s">
        <v>16</v>
      </c>
      <c r="AA27" t="s">
        <v>51</v>
      </c>
      <c r="AB27">
        <v>53562</v>
      </c>
      <c r="AC27">
        <v>2.50001099999999</v>
      </c>
      <c r="AD27">
        <v>2.596622</v>
      </c>
      <c r="AE27">
        <v>9.6611000000000197E-2</v>
      </c>
      <c r="AF27">
        <v>96.611000000000203</v>
      </c>
      <c r="AK27">
        <v>35351</v>
      </c>
      <c r="AL27" t="s">
        <v>16</v>
      </c>
      <c r="AM27" t="s">
        <v>51</v>
      </c>
      <c r="AN27">
        <v>53578</v>
      </c>
      <c r="AO27">
        <v>2.50001099999999</v>
      </c>
      <c r="AP27">
        <v>2.596622</v>
      </c>
      <c r="AQ27">
        <v>9.6611000000000197E-2</v>
      </c>
      <c r="AR27">
        <v>96.611000000000203</v>
      </c>
    </row>
    <row r="28" spans="1:44">
      <c r="A28">
        <v>51715</v>
      </c>
      <c r="B28" t="s">
        <v>16</v>
      </c>
      <c r="C28" t="s">
        <v>11</v>
      </c>
      <c r="D28">
        <v>53530</v>
      </c>
      <c r="E28">
        <v>1.5</v>
      </c>
      <c r="F28">
        <v>1.596617</v>
      </c>
      <c r="G28">
        <v>9.6616999999999897E-2</v>
      </c>
      <c r="H28">
        <v>96.616999999999905</v>
      </c>
      <c r="M28">
        <v>55434</v>
      </c>
      <c r="N28" t="s">
        <v>16</v>
      </c>
      <c r="O28" t="s">
        <v>46</v>
      </c>
      <c r="P28">
        <v>53546</v>
      </c>
      <c r="Q28">
        <v>1.5</v>
      </c>
      <c r="R28">
        <v>1.596617</v>
      </c>
      <c r="S28">
        <v>9.6616999999999897E-2</v>
      </c>
      <c r="T28">
        <v>96.616999999999905</v>
      </c>
      <c r="Y28">
        <v>55434</v>
      </c>
      <c r="Z28" t="s">
        <v>16</v>
      </c>
      <c r="AA28" t="s">
        <v>46</v>
      </c>
      <c r="AB28">
        <v>53562</v>
      </c>
      <c r="AC28">
        <v>1.5</v>
      </c>
      <c r="AD28">
        <v>1.596617</v>
      </c>
      <c r="AE28">
        <v>9.6616999999999897E-2</v>
      </c>
      <c r="AF28">
        <v>96.616999999999905</v>
      </c>
      <c r="AK28">
        <v>55434</v>
      </c>
      <c r="AL28" t="s">
        <v>16</v>
      </c>
      <c r="AM28" t="s">
        <v>46</v>
      </c>
      <c r="AN28">
        <v>53578</v>
      </c>
      <c r="AO28">
        <v>1.5</v>
      </c>
      <c r="AP28">
        <v>1.596617</v>
      </c>
      <c r="AQ28">
        <v>9.6616999999999897E-2</v>
      </c>
      <c r="AR28">
        <v>96.616999999999905</v>
      </c>
    </row>
    <row r="29" spans="1:44">
      <c r="A29">
        <v>34256</v>
      </c>
      <c r="B29" t="s">
        <v>16</v>
      </c>
      <c r="C29" t="s">
        <v>12</v>
      </c>
      <c r="D29">
        <v>53530</v>
      </c>
      <c r="E29">
        <v>1.500011</v>
      </c>
      <c r="F29">
        <v>1.596622</v>
      </c>
      <c r="G29">
        <v>9.6611000000000002E-2</v>
      </c>
      <c r="H29">
        <v>96.611000000000004</v>
      </c>
      <c r="M29">
        <v>35343</v>
      </c>
      <c r="N29" t="s">
        <v>16</v>
      </c>
      <c r="O29" t="s">
        <v>51</v>
      </c>
      <c r="P29">
        <v>53546</v>
      </c>
      <c r="Q29">
        <v>1.500011</v>
      </c>
      <c r="R29">
        <v>1.596622</v>
      </c>
      <c r="S29">
        <v>9.6611000000000002E-2</v>
      </c>
      <c r="T29">
        <v>96.611000000000004</v>
      </c>
      <c r="Y29">
        <v>35343</v>
      </c>
      <c r="Z29" t="s">
        <v>16</v>
      </c>
      <c r="AA29" t="s">
        <v>51</v>
      </c>
      <c r="AB29">
        <v>53562</v>
      </c>
      <c r="AC29">
        <v>1.500011</v>
      </c>
      <c r="AD29">
        <v>1.596622</v>
      </c>
      <c r="AE29">
        <v>9.6611000000000002E-2</v>
      </c>
      <c r="AF29">
        <v>96.611000000000004</v>
      </c>
      <c r="AK29">
        <v>35343</v>
      </c>
      <c r="AL29" t="s">
        <v>16</v>
      </c>
      <c r="AM29" t="s">
        <v>51</v>
      </c>
      <c r="AN29">
        <v>53578</v>
      </c>
      <c r="AO29">
        <v>1.500011</v>
      </c>
      <c r="AP29">
        <v>1.596622</v>
      </c>
      <c r="AQ29">
        <v>9.6611000000000002E-2</v>
      </c>
      <c r="AR29">
        <v>96.611000000000004</v>
      </c>
    </row>
    <row r="30" spans="1:44">
      <c r="A30">
        <v>51719</v>
      </c>
      <c r="B30" t="s">
        <v>16</v>
      </c>
      <c r="C30" t="s">
        <v>11</v>
      </c>
      <c r="D30">
        <v>53530</v>
      </c>
      <c r="E30">
        <v>2</v>
      </c>
      <c r="F30">
        <v>2.0966170000000002</v>
      </c>
      <c r="G30">
        <v>9.6617000000000106E-2</v>
      </c>
      <c r="H30">
        <v>96.617000000000104</v>
      </c>
      <c r="M30">
        <v>55438</v>
      </c>
      <c r="N30" t="s">
        <v>16</v>
      </c>
      <c r="O30" t="s">
        <v>46</v>
      </c>
      <c r="P30">
        <v>53546</v>
      </c>
      <c r="Q30">
        <v>2</v>
      </c>
      <c r="R30">
        <v>2.0966170000000002</v>
      </c>
      <c r="S30">
        <v>9.6617000000000106E-2</v>
      </c>
      <c r="T30">
        <v>96.617000000000104</v>
      </c>
      <c r="Y30">
        <v>55438</v>
      </c>
      <c r="Z30" t="s">
        <v>16</v>
      </c>
      <c r="AA30" t="s">
        <v>46</v>
      </c>
      <c r="AB30">
        <v>53562</v>
      </c>
      <c r="AC30">
        <v>2</v>
      </c>
      <c r="AD30">
        <v>2.0966170000000002</v>
      </c>
      <c r="AE30">
        <v>9.6617000000000106E-2</v>
      </c>
      <c r="AF30">
        <v>96.617000000000104</v>
      </c>
      <c r="AK30">
        <v>55438</v>
      </c>
      <c r="AL30" t="s">
        <v>16</v>
      </c>
      <c r="AM30" t="s">
        <v>46</v>
      </c>
      <c r="AN30">
        <v>53578</v>
      </c>
      <c r="AO30">
        <v>2</v>
      </c>
      <c r="AP30">
        <v>2.0966170000000002</v>
      </c>
      <c r="AQ30">
        <v>9.6617000000000106E-2</v>
      </c>
      <c r="AR30">
        <v>96.617000000000104</v>
      </c>
    </row>
    <row r="31" spans="1:44">
      <c r="A31">
        <v>34260</v>
      </c>
      <c r="B31" t="s">
        <v>16</v>
      </c>
      <c r="C31" t="s">
        <v>12</v>
      </c>
      <c r="D31">
        <v>53530</v>
      </c>
      <c r="E31">
        <v>2.0000110000000002</v>
      </c>
      <c r="F31">
        <v>2.096622</v>
      </c>
      <c r="G31">
        <v>9.6610999999999697E-2</v>
      </c>
      <c r="H31">
        <v>96.610999999999706</v>
      </c>
      <c r="M31">
        <v>35347</v>
      </c>
      <c r="N31" t="s">
        <v>16</v>
      </c>
      <c r="O31" t="s">
        <v>51</v>
      </c>
      <c r="P31">
        <v>53546</v>
      </c>
      <c r="Q31">
        <v>2.0000110000000002</v>
      </c>
      <c r="R31">
        <v>2.096622</v>
      </c>
      <c r="S31">
        <v>9.6610999999999697E-2</v>
      </c>
      <c r="T31">
        <v>96.610999999999706</v>
      </c>
      <c r="Y31">
        <v>35347</v>
      </c>
      <c r="Z31" t="s">
        <v>16</v>
      </c>
      <c r="AA31" t="s">
        <v>51</v>
      </c>
      <c r="AB31">
        <v>53562</v>
      </c>
      <c r="AC31">
        <v>2.0000110000000002</v>
      </c>
      <c r="AD31">
        <v>2.096622</v>
      </c>
      <c r="AE31">
        <v>9.6610999999999697E-2</v>
      </c>
      <c r="AF31">
        <v>96.610999999999706</v>
      </c>
      <c r="AK31">
        <v>35347</v>
      </c>
      <c r="AL31" t="s">
        <v>16</v>
      </c>
      <c r="AM31" t="s">
        <v>51</v>
      </c>
      <c r="AN31">
        <v>53578</v>
      </c>
      <c r="AO31">
        <v>2.0000110000000002</v>
      </c>
      <c r="AP31">
        <v>2.096622</v>
      </c>
      <c r="AQ31">
        <v>9.6610999999999697E-2</v>
      </c>
      <c r="AR31">
        <v>96.610999999999706</v>
      </c>
    </row>
    <row r="32" spans="1:44">
      <c r="A32">
        <v>51723</v>
      </c>
      <c r="B32" t="s">
        <v>16</v>
      </c>
      <c r="C32" t="s">
        <v>11</v>
      </c>
      <c r="D32">
        <v>53530</v>
      </c>
      <c r="E32">
        <v>2.5</v>
      </c>
      <c r="F32">
        <v>2.5966170000000002</v>
      </c>
      <c r="G32">
        <v>9.6617000000000106E-2</v>
      </c>
      <c r="H32">
        <v>96.617000000000104</v>
      </c>
      <c r="M32">
        <v>55442</v>
      </c>
      <c r="N32" t="s">
        <v>16</v>
      </c>
      <c r="O32" t="s">
        <v>46</v>
      </c>
      <c r="P32">
        <v>53546</v>
      </c>
      <c r="Q32">
        <v>2.5</v>
      </c>
      <c r="R32">
        <v>2.5966170000000002</v>
      </c>
      <c r="S32">
        <v>9.6617000000000106E-2</v>
      </c>
      <c r="T32">
        <v>96.617000000000104</v>
      </c>
      <c r="Y32">
        <v>55442</v>
      </c>
      <c r="Z32" t="s">
        <v>16</v>
      </c>
      <c r="AA32" t="s">
        <v>46</v>
      </c>
      <c r="AB32">
        <v>53562</v>
      </c>
      <c r="AC32">
        <v>2.5</v>
      </c>
      <c r="AD32">
        <v>2.5966170000000002</v>
      </c>
      <c r="AE32">
        <v>9.6617000000000106E-2</v>
      </c>
      <c r="AF32">
        <v>96.617000000000104</v>
      </c>
      <c r="AK32">
        <v>55442</v>
      </c>
      <c r="AL32" t="s">
        <v>16</v>
      </c>
      <c r="AM32" t="s">
        <v>46</v>
      </c>
      <c r="AN32">
        <v>53578</v>
      </c>
      <c r="AO32">
        <v>2.5</v>
      </c>
      <c r="AP32">
        <v>2.5966170000000002</v>
      </c>
      <c r="AQ32">
        <v>9.6617000000000106E-2</v>
      </c>
      <c r="AR32">
        <v>96.617000000000104</v>
      </c>
    </row>
    <row r="33" spans="1:44">
      <c r="A33">
        <v>34264</v>
      </c>
      <c r="B33" t="s">
        <v>16</v>
      </c>
      <c r="C33" t="s">
        <v>12</v>
      </c>
      <c r="D33">
        <v>53530</v>
      </c>
      <c r="E33">
        <v>2.50001099999999</v>
      </c>
      <c r="F33">
        <v>2.596622</v>
      </c>
      <c r="G33">
        <v>9.6611000000000197E-2</v>
      </c>
      <c r="H33">
        <v>96.611000000000203</v>
      </c>
      <c r="M33">
        <v>35351</v>
      </c>
      <c r="N33" t="s">
        <v>16</v>
      </c>
      <c r="O33" t="s">
        <v>51</v>
      </c>
      <c r="P33">
        <v>53546</v>
      </c>
      <c r="Q33">
        <v>2.50001099999999</v>
      </c>
      <c r="R33">
        <v>2.596622</v>
      </c>
      <c r="S33">
        <v>9.6611000000000197E-2</v>
      </c>
      <c r="T33">
        <v>96.611000000000203</v>
      </c>
      <c r="Y33">
        <v>35351</v>
      </c>
      <c r="Z33" t="s">
        <v>16</v>
      </c>
      <c r="AA33" t="s">
        <v>51</v>
      </c>
      <c r="AB33">
        <v>53562</v>
      </c>
      <c r="AC33">
        <v>2.50001099999999</v>
      </c>
      <c r="AD33">
        <v>2.596622</v>
      </c>
      <c r="AE33">
        <v>9.6611000000000197E-2</v>
      </c>
      <c r="AF33">
        <v>96.611000000000203</v>
      </c>
      <c r="AK33">
        <v>35351</v>
      </c>
      <c r="AL33" t="s">
        <v>16</v>
      </c>
      <c r="AM33" t="s">
        <v>51</v>
      </c>
      <c r="AN33">
        <v>53578</v>
      </c>
      <c r="AO33">
        <v>2.50001099999999</v>
      </c>
      <c r="AP33">
        <v>2.596622</v>
      </c>
      <c r="AQ33">
        <v>9.6611000000000197E-2</v>
      </c>
      <c r="AR33">
        <v>96.611000000000203</v>
      </c>
    </row>
    <row r="34" spans="1:44">
      <c r="A34">
        <v>51715</v>
      </c>
      <c r="B34" t="s">
        <v>16</v>
      </c>
      <c r="C34" t="s">
        <v>11</v>
      </c>
      <c r="D34">
        <v>53530</v>
      </c>
      <c r="E34">
        <v>1.5</v>
      </c>
      <c r="F34">
        <v>1.596617</v>
      </c>
      <c r="G34">
        <v>9.6616999999999897E-2</v>
      </c>
      <c r="H34">
        <v>96.616999999999905</v>
      </c>
      <c r="M34">
        <v>55434</v>
      </c>
      <c r="N34" t="s">
        <v>16</v>
      </c>
      <c r="O34" t="s">
        <v>46</v>
      </c>
      <c r="P34">
        <v>53546</v>
      </c>
      <c r="Q34">
        <v>1.5</v>
      </c>
      <c r="R34">
        <v>1.596617</v>
      </c>
      <c r="S34">
        <v>9.6616999999999897E-2</v>
      </c>
      <c r="T34">
        <v>96.616999999999905</v>
      </c>
      <c r="Y34">
        <v>55434</v>
      </c>
      <c r="Z34" t="s">
        <v>16</v>
      </c>
      <c r="AA34" t="s">
        <v>46</v>
      </c>
      <c r="AB34">
        <v>53562</v>
      </c>
      <c r="AC34">
        <v>1.5</v>
      </c>
      <c r="AD34">
        <v>1.596617</v>
      </c>
      <c r="AE34">
        <v>9.6616999999999897E-2</v>
      </c>
      <c r="AF34">
        <v>96.616999999999905</v>
      </c>
      <c r="AK34">
        <v>55434</v>
      </c>
      <c r="AL34" t="s">
        <v>16</v>
      </c>
      <c r="AM34" t="s">
        <v>46</v>
      </c>
      <c r="AN34">
        <v>53578</v>
      </c>
      <c r="AO34">
        <v>1.5</v>
      </c>
      <c r="AP34">
        <v>1.596617</v>
      </c>
      <c r="AQ34">
        <v>9.6616999999999897E-2</v>
      </c>
      <c r="AR34">
        <v>96.616999999999905</v>
      </c>
    </row>
    <row r="35" spans="1:44">
      <c r="A35">
        <v>34256</v>
      </c>
      <c r="B35" t="s">
        <v>16</v>
      </c>
      <c r="C35" t="s">
        <v>12</v>
      </c>
      <c r="D35">
        <v>53530</v>
      </c>
      <c r="E35">
        <v>1.500011</v>
      </c>
      <c r="F35">
        <v>1.596622</v>
      </c>
      <c r="G35">
        <v>9.6611000000000002E-2</v>
      </c>
      <c r="H35">
        <v>96.611000000000004</v>
      </c>
      <c r="M35">
        <v>35343</v>
      </c>
      <c r="N35" t="s">
        <v>16</v>
      </c>
      <c r="O35" t="s">
        <v>51</v>
      </c>
      <c r="P35">
        <v>53546</v>
      </c>
      <c r="Q35">
        <v>1.500011</v>
      </c>
      <c r="R35">
        <v>1.596622</v>
      </c>
      <c r="S35">
        <v>9.6611000000000002E-2</v>
      </c>
      <c r="T35">
        <v>96.611000000000004</v>
      </c>
      <c r="Y35">
        <v>35343</v>
      </c>
      <c r="Z35" t="s">
        <v>16</v>
      </c>
      <c r="AA35" t="s">
        <v>51</v>
      </c>
      <c r="AB35">
        <v>53562</v>
      </c>
      <c r="AC35">
        <v>1.500011</v>
      </c>
      <c r="AD35">
        <v>1.596622</v>
      </c>
      <c r="AE35">
        <v>9.6611000000000002E-2</v>
      </c>
      <c r="AF35">
        <v>96.611000000000004</v>
      </c>
      <c r="AK35">
        <v>35343</v>
      </c>
      <c r="AL35" t="s">
        <v>16</v>
      </c>
      <c r="AM35" t="s">
        <v>51</v>
      </c>
      <c r="AN35">
        <v>53578</v>
      </c>
      <c r="AO35">
        <v>1.500011</v>
      </c>
      <c r="AP35">
        <v>1.596622</v>
      </c>
      <c r="AQ35">
        <v>9.6611000000000002E-2</v>
      </c>
      <c r="AR35">
        <v>96.611000000000004</v>
      </c>
    </row>
    <row r="36" spans="1:44">
      <c r="A36">
        <v>51719</v>
      </c>
      <c r="B36" t="s">
        <v>16</v>
      </c>
      <c r="C36" t="s">
        <v>11</v>
      </c>
      <c r="D36">
        <v>53530</v>
      </c>
      <c r="E36">
        <v>2</v>
      </c>
      <c r="F36">
        <v>2.0966170000000002</v>
      </c>
      <c r="G36">
        <v>9.6617000000000106E-2</v>
      </c>
      <c r="H36">
        <v>96.617000000000104</v>
      </c>
      <c r="M36">
        <v>55438</v>
      </c>
      <c r="N36" t="s">
        <v>16</v>
      </c>
      <c r="O36" t="s">
        <v>46</v>
      </c>
      <c r="P36">
        <v>53546</v>
      </c>
      <c r="Q36">
        <v>2</v>
      </c>
      <c r="R36">
        <v>2.0966170000000002</v>
      </c>
      <c r="S36">
        <v>9.6617000000000106E-2</v>
      </c>
      <c r="T36">
        <v>96.617000000000104</v>
      </c>
      <c r="Y36">
        <v>55438</v>
      </c>
      <c r="Z36" t="s">
        <v>16</v>
      </c>
      <c r="AA36" t="s">
        <v>46</v>
      </c>
      <c r="AB36">
        <v>53562</v>
      </c>
      <c r="AC36">
        <v>2</v>
      </c>
      <c r="AD36">
        <v>2.0966170000000002</v>
      </c>
      <c r="AE36">
        <v>9.6617000000000106E-2</v>
      </c>
      <c r="AF36">
        <v>96.617000000000104</v>
      </c>
      <c r="AK36">
        <v>55438</v>
      </c>
      <c r="AL36" t="s">
        <v>16</v>
      </c>
      <c r="AM36" t="s">
        <v>46</v>
      </c>
      <c r="AN36">
        <v>53578</v>
      </c>
      <c r="AO36">
        <v>2</v>
      </c>
      <c r="AP36">
        <v>2.0966170000000002</v>
      </c>
      <c r="AQ36">
        <v>9.6617000000000106E-2</v>
      </c>
      <c r="AR36">
        <v>96.617000000000104</v>
      </c>
    </row>
    <row r="37" spans="1:44">
      <c r="A37">
        <v>34260</v>
      </c>
      <c r="B37" t="s">
        <v>16</v>
      </c>
      <c r="C37" t="s">
        <v>12</v>
      </c>
      <c r="D37">
        <v>53530</v>
      </c>
      <c r="E37">
        <v>2.0000110000000002</v>
      </c>
      <c r="F37">
        <v>2.096622</v>
      </c>
      <c r="G37">
        <v>9.6610999999999697E-2</v>
      </c>
      <c r="H37">
        <v>96.610999999999706</v>
      </c>
      <c r="M37">
        <v>35347</v>
      </c>
      <c r="N37" t="s">
        <v>16</v>
      </c>
      <c r="O37" t="s">
        <v>51</v>
      </c>
      <c r="P37">
        <v>53546</v>
      </c>
      <c r="Q37">
        <v>2.0000110000000002</v>
      </c>
      <c r="R37">
        <v>2.096622</v>
      </c>
      <c r="S37">
        <v>9.6610999999999697E-2</v>
      </c>
      <c r="T37">
        <v>96.610999999999706</v>
      </c>
      <c r="Y37">
        <v>35347</v>
      </c>
      <c r="Z37" t="s">
        <v>16</v>
      </c>
      <c r="AA37" t="s">
        <v>51</v>
      </c>
      <c r="AB37">
        <v>53562</v>
      </c>
      <c r="AC37">
        <v>2.0000110000000002</v>
      </c>
      <c r="AD37">
        <v>2.096622</v>
      </c>
      <c r="AE37">
        <v>9.6610999999999697E-2</v>
      </c>
      <c r="AF37">
        <v>96.610999999999706</v>
      </c>
      <c r="AK37">
        <v>35347</v>
      </c>
      <c r="AL37" t="s">
        <v>16</v>
      </c>
      <c r="AM37" t="s">
        <v>51</v>
      </c>
      <c r="AN37">
        <v>53578</v>
      </c>
      <c r="AO37">
        <v>2.0000110000000002</v>
      </c>
      <c r="AP37">
        <v>2.096622</v>
      </c>
      <c r="AQ37">
        <v>9.6610999999999697E-2</v>
      </c>
      <c r="AR37">
        <v>96.610999999999706</v>
      </c>
    </row>
    <row r="38" spans="1:44">
      <c r="A38">
        <v>51723</v>
      </c>
      <c r="B38" t="s">
        <v>16</v>
      </c>
      <c r="C38" t="s">
        <v>11</v>
      </c>
      <c r="D38">
        <v>53530</v>
      </c>
      <c r="E38">
        <v>2.5</v>
      </c>
      <c r="F38">
        <v>2.5966170000000002</v>
      </c>
      <c r="G38">
        <v>9.6617000000000106E-2</v>
      </c>
      <c r="H38">
        <v>96.617000000000104</v>
      </c>
      <c r="M38">
        <v>55442</v>
      </c>
      <c r="N38" t="s">
        <v>16</v>
      </c>
      <c r="O38" t="s">
        <v>46</v>
      </c>
      <c r="P38">
        <v>53546</v>
      </c>
      <c r="Q38">
        <v>2.5</v>
      </c>
      <c r="R38">
        <v>2.5966170000000002</v>
      </c>
      <c r="S38">
        <v>9.6617000000000106E-2</v>
      </c>
      <c r="T38">
        <v>96.617000000000104</v>
      </c>
      <c r="Y38">
        <v>55442</v>
      </c>
      <c r="Z38" t="s">
        <v>16</v>
      </c>
      <c r="AA38" t="s">
        <v>46</v>
      </c>
      <c r="AB38">
        <v>53562</v>
      </c>
      <c r="AC38">
        <v>2.5</v>
      </c>
      <c r="AD38">
        <v>2.5966170000000002</v>
      </c>
      <c r="AE38">
        <v>9.6617000000000106E-2</v>
      </c>
      <c r="AF38">
        <v>96.617000000000104</v>
      </c>
      <c r="AK38">
        <v>55442</v>
      </c>
      <c r="AL38" t="s">
        <v>16</v>
      </c>
      <c r="AM38" t="s">
        <v>46</v>
      </c>
      <c r="AN38">
        <v>53578</v>
      </c>
      <c r="AO38">
        <v>2.5</v>
      </c>
      <c r="AP38">
        <v>2.5966170000000002</v>
      </c>
      <c r="AQ38">
        <v>9.6617000000000106E-2</v>
      </c>
      <c r="AR38">
        <v>96.617000000000104</v>
      </c>
    </row>
    <row r="39" spans="1:44">
      <c r="A39">
        <v>34264</v>
      </c>
      <c r="B39" t="s">
        <v>16</v>
      </c>
      <c r="C39" t="s">
        <v>12</v>
      </c>
      <c r="D39">
        <v>53530</v>
      </c>
      <c r="E39">
        <v>2.50001099999999</v>
      </c>
      <c r="F39">
        <v>2.596622</v>
      </c>
      <c r="G39">
        <v>9.6611000000000197E-2</v>
      </c>
      <c r="H39">
        <v>96.611000000000203</v>
      </c>
      <c r="M39">
        <v>35351</v>
      </c>
      <c r="N39" t="s">
        <v>16</v>
      </c>
      <c r="O39" t="s">
        <v>51</v>
      </c>
      <c r="P39">
        <v>53546</v>
      </c>
      <c r="Q39">
        <v>2.50001099999999</v>
      </c>
      <c r="R39">
        <v>2.596622</v>
      </c>
      <c r="S39">
        <v>9.6611000000000197E-2</v>
      </c>
      <c r="T39">
        <v>96.611000000000203</v>
      </c>
      <c r="Y39">
        <v>35351</v>
      </c>
      <c r="Z39" t="s">
        <v>16</v>
      </c>
      <c r="AA39" t="s">
        <v>51</v>
      </c>
      <c r="AB39">
        <v>53562</v>
      </c>
      <c r="AC39">
        <v>2.50001099999999</v>
      </c>
      <c r="AD39">
        <v>2.596622</v>
      </c>
      <c r="AE39">
        <v>9.6611000000000197E-2</v>
      </c>
      <c r="AF39">
        <v>96.611000000000203</v>
      </c>
      <c r="AK39">
        <v>35351</v>
      </c>
      <c r="AL39" t="s">
        <v>16</v>
      </c>
      <c r="AM39" t="s">
        <v>51</v>
      </c>
      <c r="AN39">
        <v>53578</v>
      </c>
      <c r="AO39">
        <v>2.50001099999999</v>
      </c>
      <c r="AP39">
        <v>2.596622</v>
      </c>
      <c r="AQ39">
        <v>9.6611000000000197E-2</v>
      </c>
      <c r="AR39">
        <v>96.611000000000203</v>
      </c>
    </row>
    <row r="40" spans="1:44">
      <c r="A40">
        <v>51715</v>
      </c>
      <c r="B40" t="s">
        <v>16</v>
      </c>
      <c r="C40" t="s">
        <v>11</v>
      </c>
      <c r="D40">
        <v>53530</v>
      </c>
      <c r="E40">
        <v>1.5</v>
      </c>
      <c r="F40">
        <v>1.596617</v>
      </c>
      <c r="G40">
        <v>9.6616999999999897E-2</v>
      </c>
      <c r="H40">
        <v>96.616999999999905</v>
      </c>
      <c r="M40">
        <v>55434</v>
      </c>
      <c r="N40" t="s">
        <v>16</v>
      </c>
      <c r="O40" t="s">
        <v>46</v>
      </c>
      <c r="P40">
        <v>53546</v>
      </c>
      <c r="Q40">
        <v>1.5</v>
      </c>
      <c r="R40">
        <v>1.596617</v>
      </c>
      <c r="S40">
        <v>9.6616999999999897E-2</v>
      </c>
      <c r="T40">
        <v>96.616999999999905</v>
      </c>
      <c r="Y40">
        <v>55434</v>
      </c>
      <c r="Z40" t="s">
        <v>16</v>
      </c>
      <c r="AA40" t="s">
        <v>46</v>
      </c>
      <c r="AB40">
        <v>53562</v>
      </c>
      <c r="AC40">
        <v>1.5</v>
      </c>
      <c r="AD40">
        <v>1.596617</v>
      </c>
      <c r="AE40">
        <v>9.6616999999999897E-2</v>
      </c>
      <c r="AF40">
        <v>96.616999999999905</v>
      </c>
      <c r="AK40">
        <v>55434</v>
      </c>
      <c r="AL40" t="s">
        <v>16</v>
      </c>
      <c r="AM40" t="s">
        <v>46</v>
      </c>
      <c r="AN40">
        <v>53578</v>
      </c>
      <c r="AO40">
        <v>1.5</v>
      </c>
      <c r="AP40">
        <v>1.596617</v>
      </c>
      <c r="AQ40">
        <v>9.6616999999999897E-2</v>
      </c>
      <c r="AR40">
        <v>96.616999999999905</v>
      </c>
    </row>
    <row r="41" spans="1:44">
      <c r="A41">
        <v>34256</v>
      </c>
      <c r="B41" t="s">
        <v>16</v>
      </c>
      <c r="C41" t="s">
        <v>12</v>
      </c>
      <c r="D41">
        <v>53530</v>
      </c>
      <c r="E41">
        <v>1.500011</v>
      </c>
      <c r="F41">
        <v>1.596622</v>
      </c>
      <c r="G41">
        <v>9.6611000000000002E-2</v>
      </c>
      <c r="H41">
        <v>96.611000000000004</v>
      </c>
      <c r="M41">
        <v>35343</v>
      </c>
      <c r="N41" t="s">
        <v>16</v>
      </c>
      <c r="O41" t="s">
        <v>51</v>
      </c>
      <c r="P41">
        <v>53546</v>
      </c>
      <c r="Q41">
        <v>1.500011</v>
      </c>
      <c r="R41">
        <v>1.596622</v>
      </c>
      <c r="S41">
        <v>9.6611000000000002E-2</v>
      </c>
      <c r="T41">
        <v>96.611000000000004</v>
      </c>
      <c r="Y41">
        <v>35343</v>
      </c>
      <c r="Z41" t="s">
        <v>16</v>
      </c>
      <c r="AA41" t="s">
        <v>51</v>
      </c>
      <c r="AB41">
        <v>53562</v>
      </c>
      <c r="AC41">
        <v>1.500011</v>
      </c>
      <c r="AD41">
        <v>1.596622</v>
      </c>
      <c r="AE41">
        <v>9.6611000000000002E-2</v>
      </c>
      <c r="AF41">
        <v>96.611000000000004</v>
      </c>
      <c r="AK41">
        <v>35343</v>
      </c>
      <c r="AL41" t="s">
        <v>16</v>
      </c>
      <c r="AM41" t="s">
        <v>51</v>
      </c>
      <c r="AN41">
        <v>53578</v>
      </c>
      <c r="AO41">
        <v>1.500011</v>
      </c>
      <c r="AP41">
        <v>1.596622</v>
      </c>
      <c r="AQ41">
        <v>9.6611000000000002E-2</v>
      </c>
      <c r="AR41">
        <v>96.611000000000004</v>
      </c>
    </row>
    <row r="42" spans="1:44">
      <c r="A42">
        <v>51719</v>
      </c>
      <c r="B42" t="s">
        <v>16</v>
      </c>
      <c r="C42" t="s">
        <v>11</v>
      </c>
      <c r="D42">
        <v>53530</v>
      </c>
      <c r="E42">
        <v>2</v>
      </c>
      <c r="F42">
        <v>2.0966170000000002</v>
      </c>
      <c r="G42">
        <v>9.6617000000000106E-2</v>
      </c>
      <c r="H42">
        <v>96.617000000000104</v>
      </c>
      <c r="M42">
        <v>55438</v>
      </c>
      <c r="N42" t="s">
        <v>16</v>
      </c>
      <c r="O42" t="s">
        <v>46</v>
      </c>
      <c r="P42">
        <v>53546</v>
      </c>
      <c r="Q42">
        <v>2</v>
      </c>
      <c r="R42">
        <v>2.0966170000000002</v>
      </c>
      <c r="S42">
        <v>9.6617000000000106E-2</v>
      </c>
      <c r="T42">
        <v>96.617000000000104</v>
      </c>
      <c r="Y42">
        <v>55438</v>
      </c>
      <c r="Z42" t="s">
        <v>16</v>
      </c>
      <c r="AA42" t="s">
        <v>46</v>
      </c>
      <c r="AB42">
        <v>53562</v>
      </c>
      <c r="AC42">
        <v>2</v>
      </c>
      <c r="AD42">
        <v>2.0966170000000002</v>
      </c>
      <c r="AE42">
        <v>9.6617000000000106E-2</v>
      </c>
      <c r="AF42">
        <v>96.617000000000104</v>
      </c>
      <c r="AK42">
        <v>55438</v>
      </c>
      <c r="AL42" t="s">
        <v>16</v>
      </c>
      <c r="AM42" t="s">
        <v>46</v>
      </c>
      <c r="AN42">
        <v>53578</v>
      </c>
      <c r="AO42">
        <v>2</v>
      </c>
      <c r="AP42">
        <v>2.0966170000000002</v>
      </c>
      <c r="AQ42">
        <v>9.6617000000000106E-2</v>
      </c>
      <c r="AR42">
        <v>96.617000000000104</v>
      </c>
    </row>
    <row r="43" spans="1:44">
      <c r="A43">
        <v>34260</v>
      </c>
      <c r="B43" t="s">
        <v>16</v>
      </c>
      <c r="C43" t="s">
        <v>12</v>
      </c>
      <c r="D43">
        <v>53530</v>
      </c>
      <c r="E43">
        <v>2.0000110000000002</v>
      </c>
      <c r="F43">
        <v>2.096622</v>
      </c>
      <c r="G43">
        <v>9.6610999999999697E-2</v>
      </c>
      <c r="H43">
        <v>96.610999999999706</v>
      </c>
      <c r="M43">
        <v>35347</v>
      </c>
      <c r="N43" t="s">
        <v>16</v>
      </c>
      <c r="O43" t="s">
        <v>51</v>
      </c>
      <c r="P43">
        <v>53546</v>
      </c>
      <c r="Q43">
        <v>2.0000110000000002</v>
      </c>
      <c r="R43">
        <v>2.096622</v>
      </c>
      <c r="S43">
        <v>9.6610999999999697E-2</v>
      </c>
      <c r="T43">
        <v>96.610999999999706</v>
      </c>
      <c r="Y43">
        <v>35347</v>
      </c>
      <c r="Z43" t="s">
        <v>16</v>
      </c>
      <c r="AA43" t="s">
        <v>51</v>
      </c>
      <c r="AB43">
        <v>53562</v>
      </c>
      <c r="AC43">
        <v>2.0000110000000002</v>
      </c>
      <c r="AD43">
        <v>2.096622</v>
      </c>
      <c r="AE43">
        <v>9.6610999999999697E-2</v>
      </c>
      <c r="AF43">
        <v>96.610999999999706</v>
      </c>
      <c r="AK43">
        <v>35347</v>
      </c>
      <c r="AL43" t="s">
        <v>16</v>
      </c>
      <c r="AM43" t="s">
        <v>51</v>
      </c>
      <c r="AN43">
        <v>53578</v>
      </c>
      <c r="AO43">
        <v>2.0000110000000002</v>
      </c>
      <c r="AP43">
        <v>2.096622</v>
      </c>
      <c r="AQ43">
        <v>9.6610999999999697E-2</v>
      </c>
      <c r="AR43">
        <v>96.610999999999706</v>
      </c>
    </row>
    <row r="44" spans="1:44">
      <c r="A44">
        <v>51723</v>
      </c>
      <c r="B44" t="s">
        <v>16</v>
      </c>
      <c r="C44" t="s">
        <v>11</v>
      </c>
      <c r="D44">
        <v>53530</v>
      </c>
      <c r="E44">
        <v>2.5</v>
      </c>
      <c r="F44">
        <v>2.5966170000000002</v>
      </c>
      <c r="G44">
        <v>9.6617000000000106E-2</v>
      </c>
      <c r="H44">
        <v>96.617000000000104</v>
      </c>
      <c r="M44">
        <v>55442</v>
      </c>
      <c r="N44" t="s">
        <v>16</v>
      </c>
      <c r="O44" t="s">
        <v>46</v>
      </c>
      <c r="P44">
        <v>53546</v>
      </c>
      <c r="Q44">
        <v>2.5</v>
      </c>
      <c r="R44">
        <v>2.5966170000000002</v>
      </c>
      <c r="S44">
        <v>9.6617000000000106E-2</v>
      </c>
      <c r="T44">
        <v>96.617000000000104</v>
      </c>
      <c r="Y44">
        <v>55442</v>
      </c>
      <c r="Z44" t="s">
        <v>16</v>
      </c>
      <c r="AA44" t="s">
        <v>46</v>
      </c>
      <c r="AB44">
        <v>53562</v>
      </c>
      <c r="AC44">
        <v>2.5</v>
      </c>
      <c r="AD44">
        <v>2.5966170000000002</v>
      </c>
      <c r="AE44">
        <v>9.6617000000000106E-2</v>
      </c>
      <c r="AF44">
        <v>96.617000000000104</v>
      </c>
      <c r="AK44">
        <v>55442</v>
      </c>
      <c r="AL44" t="s">
        <v>16</v>
      </c>
      <c r="AM44" t="s">
        <v>46</v>
      </c>
      <c r="AN44">
        <v>53578</v>
      </c>
      <c r="AO44">
        <v>2.5</v>
      </c>
      <c r="AP44">
        <v>2.5966170000000002</v>
      </c>
      <c r="AQ44">
        <v>9.6617000000000106E-2</v>
      </c>
      <c r="AR44">
        <v>96.617000000000104</v>
      </c>
    </row>
    <row r="45" spans="1:44">
      <c r="A45">
        <v>34264</v>
      </c>
      <c r="B45" t="s">
        <v>16</v>
      </c>
      <c r="C45" t="s">
        <v>12</v>
      </c>
      <c r="D45">
        <v>53530</v>
      </c>
      <c r="E45">
        <v>2.50001099999999</v>
      </c>
      <c r="F45">
        <v>2.596622</v>
      </c>
      <c r="G45">
        <v>9.6611000000000197E-2</v>
      </c>
      <c r="H45">
        <v>96.611000000000203</v>
      </c>
      <c r="M45">
        <v>35351</v>
      </c>
      <c r="N45" t="s">
        <v>16</v>
      </c>
      <c r="O45" t="s">
        <v>51</v>
      </c>
      <c r="P45">
        <v>53546</v>
      </c>
      <c r="Q45">
        <v>2.50001099999999</v>
      </c>
      <c r="R45">
        <v>2.596622</v>
      </c>
      <c r="S45">
        <v>9.6611000000000197E-2</v>
      </c>
      <c r="T45">
        <v>96.611000000000203</v>
      </c>
      <c r="Y45">
        <v>35351</v>
      </c>
      <c r="Z45" t="s">
        <v>16</v>
      </c>
      <c r="AA45" t="s">
        <v>51</v>
      </c>
      <c r="AB45">
        <v>53562</v>
      </c>
      <c r="AC45">
        <v>2.50001099999999</v>
      </c>
      <c r="AD45">
        <v>2.596622</v>
      </c>
      <c r="AE45">
        <v>9.6611000000000197E-2</v>
      </c>
      <c r="AF45">
        <v>96.611000000000203</v>
      </c>
      <c r="AK45">
        <v>35351</v>
      </c>
      <c r="AL45" t="s">
        <v>16</v>
      </c>
      <c r="AM45" t="s">
        <v>51</v>
      </c>
      <c r="AN45">
        <v>53578</v>
      </c>
      <c r="AO45">
        <v>2.50001099999999</v>
      </c>
      <c r="AP45">
        <v>2.596622</v>
      </c>
      <c r="AQ45">
        <v>9.6611000000000197E-2</v>
      </c>
      <c r="AR45">
        <v>96.611000000000203</v>
      </c>
    </row>
    <row r="46" spans="1:44">
      <c r="A46">
        <v>51715</v>
      </c>
      <c r="B46" t="s">
        <v>16</v>
      </c>
      <c r="C46" t="s">
        <v>11</v>
      </c>
      <c r="D46">
        <v>53530</v>
      </c>
      <c r="E46">
        <v>1.5</v>
      </c>
      <c r="F46">
        <v>1.596617</v>
      </c>
      <c r="G46">
        <v>9.6616999999999897E-2</v>
      </c>
      <c r="H46">
        <v>96.616999999999905</v>
      </c>
      <c r="M46">
        <v>55434</v>
      </c>
      <c r="N46" t="s">
        <v>16</v>
      </c>
      <c r="O46" t="s">
        <v>46</v>
      </c>
      <c r="P46">
        <v>53546</v>
      </c>
      <c r="Q46">
        <v>1.5</v>
      </c>
      <c r="R46">
        <v>1.596617</v>
      </c>
      <c r="S46">
        <v>9.6616999999999897E-2</v>
      </c>
      <c r="T46">
        <v>96.616999999999905</v>
      </c>
      <c r="Y46">
        <v>55434</v>
      </c>
      <c r="Z46" t="s">
        <v>16</v>
      </c>
      <c r="AA46" t="s">
        <v>46</v>
      </c>
      <c r="AB46">
        <v>53562</v>
      </c>
      <c r="AC46">
        <v>1.5</v>
      </c>
      <c r="AD46">
        <v>1.596617</v>
      </c>
      <c r="AE46">
        <v>9.6616999999999897E-2</v>
      </c>
      <c r="AF46">
        <v>96.616999999999905</v>
      </c>
      <c r="AK46">
        <v>55434</v>
      </c>
      <c r="AL46" t="s">
        <v>16</v>
      </c>
      <c r="AM46" t="s">
        <v>46</v>
      </c>
      <c r="AN46">
        <v>53578</v>
      </c>
      <c r="AO46">
        <v>1.5</v>
      </c>
      <c r="AP46">
        <v>1.596617</v>
      </c>
      <c r="AQ46">
        <v>9.6616999999999897E-2</v>
      </c>
      <c r="AR46">
        <v>96.616999999999905</v>
      </c>
    </row>
    <row r="47" spans="1:44">
      <c r="A47">
        <v>34256</v>
      </c>
      <c r="B47" t="s">
        <v>16</v>
      </c>
      <c r="C47" t="s">
        <v>12</v>
      </c>
      <c r="D47">
        <v>53530</v>
      </c>
      <c r="E47">
        <v>1.500011</v>
      </c>
      <c r="F47">
        <v>1.596622</v>
      </c>
      <c r="G47">
        <v>9.6611000000000002E-2</v>
      </c>
      <c r="H47">
        <v>96.611000000000004</v>
      </c>
      <c r="M47">
        <v>35343</v>
      </c>
      <c r="N47" t="s">
        <v>16</v>
      </c>
      <c r="O47" t="s">
        <v>51</v>
      </c>
      <c r="P47">
        <v>53546</v>
      </c>
      <c r="Q47">
        <v>1.500011</v>
      </c>
      <c r="R47">
        <v>1.596622</v>
      </c>
      <c r="S47">
        <v>9.6611000000000002E-2</v>
      </c>
      <c r="T47">
        <v>96.611000000000004</v>
      </c>
      <c r="Y47">
        <v>35343</v>
      </c>
      <c r="Z47" t="s">
        <v>16</v>
      </c>
      <c r="AA47" t="s">
        <v>51</v>
      </c>
      <c r="AB47">
        <v>53562</v>
      </c>
      <c r="AC47">
        <v>1.500011</v>
      </c>
      <c r="AD47">
        <v>1.596622</v>
      </c>
      <c r="AE47">
        <v>9.6611000000000002E-2</v>
      </c>
      <c r="AF47">
        <v>96.611000000000004</v>
      </c>
      <c r="AK47">
        <v>35343</v>
      </c>
      <c r="AL47" t="s">
        <v>16</v>
      </c>
      <c r="AM47" t="s">
        <v>51</v>
      </c>
      <c r="AN47">
        <v>53578</v>
      </c>
      <c r="AO47">
        <v>1.500011</v>
      </c>
      <c r="AP47">
        <v>1.596622</v>
      </c>
      <c r="AQ47">
        <v>9.6611000000000002E-2</v>
      </c>
      <c r="AR47">
        <v>96.611000000000004</v>
      </c>
    </row>
    <row r="48" spans="1:44">
      <c r="A48">
        <v>51719</v>
      </c>
      <c r="B48" t="s">
        <v>16</v>
      </c>
      <c r="C48" t="s">
        <v>11</v>
      </c>
      <c r="D48">
        <v>53530</v>
      </c>
      <c r="E48">
        <v>2</v>
      </c>
      <c r="F48">
        <v>2.0966170000000002</v>
      </c>
      <c r="G48">
        <v>9.6617000000000106E-2</v>
      </c>
      <c r="H48">
        <v>96.617000000000104</v>
      </c>
      <c r="M48">
        <v>55438</v>
      </c>
      <c r="N48" t="s">
        <v>16</v>
      </c>
      <c r="O48" t="s">
        <v>46</v>
      </c>
      <c r="P48">
        <v>53546</v>
      </c>
      <c r="Q48">
        <v>2</v>
      </c>
      <c r="R48">
        <v>2.0966170000000002</v>
      </c>
      <c r="S48">
        <v>9.6617000000000106E-2</v>
      </c>
      <c r="T48">
        <v>96.617000000000104</v>
      </c>
      <c r="Y48">
        <v>55438</v>
      </c>
      <c r="Z48" t="s">
        <v>16</v>
      </c>
      <c r="AA48" t="s">
        <v>46</v>
      </c>
      <c r="AB48">
        <v>53562</v>
      </c>
      <c r="AC48">
        <v>2</v>
      </c>
      <c r="AD48">
        <v>2.0966170000000002</v>
      </c>
      <c r="AE48">
        <v>9.6617000000000106E-2</v>
      </c>
      <c r="AF48">
        <v>96.617000000000104</v>
      </c>
      <c r="AK48">
        <v>55438</v>
      </c>
      <c r="AL48" t="s">
        <v>16</v>
      </c>
      <c r="AM48" t="s">
        <v>46</v>
      </c>
      <c r="AN48">
        <v>53578</v>
      </c>
      <c r="AO48">
        <v>2</v>
      </c>
      <c r="AP48">
        <v>2.0966170000000002</v>
      </c>
      <c r="AQ48">
        <v>9.6617000000000106E-2</v>
      </c>
      <c r="AR48">
        <v>96.617000000000104</v>
      </c>
    </row>
    <row r="49" spans="1:44">
      <c r="A49">
        <v>34260</v>
      </c>
      <c r="B49" t="s">
        <v>16</v>
      </c>
      <c r="C49" t="s">
        <v>12</v>
      </c>
      <c r="D49">
        <v>53530</v>
      </c>
      <c r="E49">
        <v>2.0000110000000002</v>
      </c>
      <c r="F49">
        <v>2.096622</v>
      </c>
      <c r="G49">
        <v>9.6610999999999697E-2</v>
      </c>
      <c r="H49">
        <v>96.610999999999706</v>
      </c>
      <c r="M49">
        <v>35347</v>
      </c>
      <c r="N49" t="s">
        <v>16</v>
      </c>
      <c r="O49" t="s">
        <v>51</v>
      </c>
      <c r="P49">
        <v>53546</v>
      </c>
      <c r="Q49">
        <v>2.0000110000000002</v>
      </c>
      <c r="R49">
        <v>2.096622</v>
      </c>
      <c r="S49">
        <v>9.6610999999999697E-2</v>
      </c>
      <c r="T49">
        <v>96.610999999999706</v>
      </c>
      <c r="Y49">
        <v>35347</v>
      </c>
      <c r="Z49" t="s">
        <v>16</v>
      </c>
      <c r="AA49" t="s">
        <v>51</v>
      </c>
      <c r="AB49">
        <v>53562</v>
      </c>
      <c r="AC49">
        <v>2.0000110000000002</v>
      </c>
      <c r="AD49">
        <v>2.096622</v>
      </c>
      <c r="AE49">
        <v>9.6610999999999697E-2</v>
      </c>
      <c r="AF49">
        <v>96.610999999999706</v>
      </c>
      <c r="AK49">
        <v>35347</v>
      </c>
      <c r="AL49" t="s">
        <v>16</v>
      </c>
      <c r="AM49" t="s">
        <v>51</v>
      </c>
      <c r="AN49">
        <v>53578</v>
      </c>
      <c r="AO49">
        <v>2.0000110000000002</v>
      </c>
      <c r="AP49">
        <v>2.096622</v>
      </c>
      <c r="AQ49">
        <v>9.6610999999999697E-2</v>
      </c>
      <c r="AR49">
        <v>96.610999999999706</v>
      </c>
    </row>
    <row r="50" spans="1:44">
      <c r="A50">
        <v>51723</v>
      </c>
      <c r="B50" t="s">
        <v>16</v>
      </c>
      <c r="C50" t="s">
        <v>11</v>
      </c>
      <c r="D50">
        <v>53530</v>
      </c>
      <c r="E50">
        <v>2.5</v>
      </c>
      <c r="F50">
        <v>2.5966170000000002</v>
      </c>
      <c r="G50">
        <v>9.6617000000000106E-2</v>
      </c>
      <c r="H50">
        <v>96.617000000000104</v>
      </c>
      <c r="M50">
        <v>55442</v>
      </c>
      <c r="N50" t="s">
        <v>16</v>
      </c>
      <c r="O50" t="s">
        <v>46</v>
      </c>
      <c r="P50">
        <v>53546</v>
      </c>
      <c r="Q50">
        <v>2.5</v>
      </c>
      <c r="R50">
        <v>2.5966170000000002</v>
      </c>
      <c r="S50">
        <v>9.6617000000000106E-2</v>
      </c>
      <c r="T50">
        <v>96.617000000000104</v>
      </c>
      <c r="Y50">
        <v>55442</v>
      </c>
      <c r="Z50" t="s">
        <v>16</v>
      </c>
      <c r="AA50" t="s">
        <v>46</v>
      </c>
      <c r="AB50">
        <v>53562</v>
      </c>
      <c r="AC50">
        <v>2.5</v>
      </c>
      <c r="AD50">
        <v>2.5966170000000002</v>
      </c>
      <c r="AE50">
        <v>9.6617000000000106E-2</v>
      </c>
      <c r="AF50">
        <v>96.617000000000104</v>
      </c>
      <c r="AK50">
        <v>55442</v>
      </c>
      <c r="AL50" t="s">
        <v>16</v>
      </c>
      <c r="AM50" t="s">
        <v>46</v>
      </c>
      <c r="AN50">
        <v>53578</v>
      </c>
      <c r="AO50">
        <v>2.5</v>
      </c>
      <c r="AP50">
        <v>2.5966170000000002</v>
      </c>
      <c r="AQ50">
        <v>9.6617000000000106E-2</v>
      </c>
      <c r="AR50">
        <v>96.617000000000104</v>
      </c>
    </row>
    <row r="51" spans="1:44">
      <c r="A51">
        <v>34264</v>
      </c>
      <c r="B51" t="s">
        <v>16</v>
      </c>
      <c r="C51" t="s">
        <v>12</v>
      </c>
      <c r="D51">
        <v>53530</v>
      </c>
      <c r="E51">
        <v>2.50001099999999</v>
      </c>
      <c r="F51">
        <v>2.596622</v>
      </c>
      <c r="G51">
        <v>9.6611000000000197E-2</v>
      </c>
      <c r="H51">
        <v>96.611000000000203</v>
      </c>
      <c r="M51">
        <v>35351</v>
      </c>
      <c r="N51" t="s">
        <v>16</v>
      </c>
      <c r="O51" t="s">
        <v>51</v>
      </c>
      <c r="P51">
        <v>53546</v>
      </c>
      <c r="Q51">
        <v>2.50001099999999</v>
      </c>
      <c r="R51">
        <v>2.596622</v>
      </c>
      <c r="S51">
        <v>9.6611000000000197E-2</v>
      </c>
      <c r="T51">
        <v>96.611000000000203</v>
      </c>
      <c r="Y51">
        <v>35351</v>
      </c>
      <c r="Z51" t="s">
        <v>16</v>
      </c>
      <c r="AA51" t="s">
        <v>51</v>
      </c>
      <c r="AB51">
        <v>53562</v>
      </c>
      <c r="AC51">
        <v>2.50001099999999</v>
      </c>
      <c r="AD51">
        <v>2.596622</v>
      </c>
      <c r="AE51">
        <v>9.6611000000000197E-2</v>
      </c>
      <c r="AF51">
        <v>96.611000000000203</v>
      </c>
      <c r="AK51">
        <v>35351</v>
      </c>
      <c r="AL51" t="s">
        <v>16</v>
      </c>
      <c r="AM51" t="s">
        <v>51</v>
      </c>
      <c r="AN51">
        <v>53578</v>
      </c>
      <c r="AO51">
        <v>2.50001099999999</v>
      </c>
      <c r="AP51">
        <v>2.596622</v>
      </c>
      <c r="AQ51">
        <v>9.6611000000000197E-2</v>
      </c>
      <c r="AR51">
        <v>96.611000000000203</v>
      </c>
    </row>
    <row r="52" spans="1:44">
      <c r="A52">
        <v>51715</v>
      </c>
      <c r="B52" t="s">
        <v>16</v>
      </c>
      <c r="C52" t="s">
        <v>11</v>
      </c>
      <c r="D52">
        <v>53530</v>
      </c>
      <c r="E52">
        <v>1.5</v>
      </c>
      <c r="F52">
        <v>1.596617</v>
      </c>
      <c r="G52">
        <v>9.6616999999999897E-2</v>
      </c>
      <c r="H52">
        <v>96.616999999999905</v>
      </c>
      <c r="M52">
        <v>55434</v>
      </c>
      <c r="N52" t="s">
        <v>16</v>
      </c>
      <c r="O52" t="s">
        <v>46</v>
      </c>
      <c r="P52">
        <v>53546</v>
      </c>
      <c r="Q52">
        <v>1.5</v>
      </c>
      <c r="R52">
        <v>1.596617</v>
      </c>
      <c r="S52">
        <v>9.6616999999999897E-2</v>
      </c>
      <c r="T52">
        <v>96.616999999999905</v>
      </c>
      <c r="Y52">
        <v>55434</v>
      </c>
      <c r="Z52" t="s">
        <v>16</v>
      </c>
      <c r="AA52" t="s">
        <v>46</v>
      </c>
      <c r="AB52">
        <v>53562</v>
      </c>
      <c r="AC52">
        <v>1.5</v>
      </c>
      <c r="AD52">
        <v>1.596617</v>
      </c>
      <c r="AE52">
        <v>9.6616999999999897E-2</v>
      </c>
      <c r="AF52">
        <v>96.616999999999905</v>
      </c>
      <c r="AK52">
        <v>55434</v>
      </c>
      <c r="AL52" t="s">
        <v>16</v>
      </c>
      <c r="AM52" t="s">
        <v>46</v>
      </c>
      <c r="AN52">
        <v>53578</v>
      </c>
      <c r="AO52">
        <v>1.5</v>
      </c>
      <c r="AP52">
        <v>1.596617</v>
      </c>
      <c r="AQ52">
        <v>9.6616999999999897E-2</v>
      </c>
      <c r="AR52">
        <v>96.616999999999905</v>
      </c>
    </row>
    <row r="53" spans="1:44">
      <c r="A53">
        <v>34256</v>
      </c>
      <c r="B53" t="s">
        <v>16</v>
      </c>
      <c r="C53" t="s">
        <v>12</v>
      </c>
      <c r="D53">
        <v>53530</v>
      </c>
      <c r="E53">
        <v>1.500011</v>
      </c>
      <c r="F53">
        <v>1.596622</v>
      </c>
      <c r="G53">
        <v>9.6611000000000002E-2</v>
      </c>
      <c r="H53">
        <v>96.611000000000004</v>
      </c>
      <c r="M53">
        <v>35343</v>
      </c>
      <c r="N53" t="s">
        <v>16</v>
      </c>
      <c r="O53" t="s">
        <v>51</v>
      </c>
      <c r="P53">
        <v>53546</v>
      </c>
      <c r="Q53">
        <v>1.500011</v>
      </c>
      <c r="R53">
        <v>1.596622</v>
      </c>
      <c r="S53">
        <v>9.6611000000000002E-2</v>
      </c>
      <c r="T53">
        <v>96.611000000000004</v>
      </c>
      <c r="Y53">
        <v>35343</v>
      </c>
      <c r="Z53" t="s">
        <v>16</v>
      </c>
      <c r="AA53" t="s">
        <v>51</v>
      </c>
      <c r="AB53">
        <v>53562</v>
      </c>
      <c r="AC53">
        <v>1.500011</v>
      </c>
      <c r="AD53">
        <v>1.596622</v>
      </c>
      <c r="AE53">
        <v>9.6611000000000002E-2</v>
      </c>
      <c r="AF53">
        <v>96.611000000000004</v>
      </c>
      <c r="AK53">
        <v>35343</v>
      </c>
      <c r="AL53" t="s">
        <v>16</v>
      </c>
      <c r="AM53" t="s">
        <v>51</v>
      </c>
      <c r="AN53">
        <v>53578</v>
      </c>
      <c r="AO53">
        <v>1.500011</v>
      </c>
      <c r="AP53">
        <v>1.596622</v>
      </c>
      <c r="AQ53">
        <v>9.6611000000000002E-2</v>
      </c>
      <c r="AR53">
        <v>96.611000000000004</v>
      </c>
    </row>
    <row r="54" spans="1:44">
      <c r="A54">
        <v>51719</v>
      </c>
      <c r="B54" t="s">
        <v>16</v>
      </c>
      <c r="C54" t="s">
        <v>11</v>
      </c>
      <c r="D54">
        <v>53530</v>
      </c>
      <c r="E54">
        <v>2</v>
      </c>
      <c r="F54">
        <v>2.0966170000000002</v>
      </c>
      <c r="G54">
        <v>9.6617000000000106E-2</v>
      </c>
      <c r="H54">
        <v>96.617000000000104</v>
      </c>
      <c r="M54">
        <v>55438</v>
      </c>
      <c r="N54" t="s">
        <v>16</v>
      </c>
      <c r="O54" t="s">
        <v>46</v>
      </c>
      <c r="P54">
        <v>53546</v>
      </c>
      <c r="Q54">
        <v>2</v>
      </c>
      <c r="R54">
        <v>2.0966170000000002</v>
      </c>
      <c r="S54">
        <v>9.6617000000000106E-2</v>
      </c>
      <c r="T54">
        <v>96.617000000000104</v>
      </c>
      <c r="Y54">
        <v>55438</v>
      </c>
      <c r="Z54" t="s">
        <v>16</v>
      </c>
      <c r="AA54" t="s">
        <v>46</v>
      </c>
      <c r="AB54">
        <v>53562</v>
      </c>
      <c r="AC54">
        <v>2</v>
      </c>
      <c r="AD54">
        <v>2.0966170000000002</v>
      </c>
      <c r="AE54">
        <v>9.6617000000000106E-2</v>
      </c>
      <c r="AF54">
        <v>96.617000000000104</v>
      </c>
      <c r="AK54">
        <v>55438</v>
      </c>
      <c r="AL54" t="s">
        <v>16</v>
      </c>
      <c r="AM54" t="s">
        <v>46</v>
      </c>
      <c r="AN54">
        <v>53578</v>
      </c>
      <c r="AO54">
        <v>2</v>
      </c>
      <c r="AP54">
        <v>2.0966170000000002</v>
      </c>
      <c r="AQ54">
        <v>9.6617000000000106E-2</v>
      </c>
      <c r="AR54">
        <v>96.617000000000104</v>
      </c>
    </row>
    <row r="55" spans="1:44">
      <c r="A55">
        <v>34260</v>
      </c>
      <c r="B55" t="s">
        <v>16</v>
      </c>
      <c r="C55" t="s">
        <v>12</v>
      </c>
      <c r="D55">
        <v>53530</v>
      </c>
      <c r="E55">
        <v>2.0000110000000002</v>
      </c>
      <c r="F55">
        <v>2.096622</v>
      </c>
      <c r="G55">
        <v>9.6610999999999697E-2</v>
      </c>
      <c r="H55">
        <v>96.610999999999706</v>
      </c>
      <c r="M55">
        <v>35347</v>
      </c>
      <c r="N55" t="s">
        <v>16</v>
      </c>
      <c r="O55" t="s">
        <v>51</v>
      </c>
      <c r="P55">
        <v>53546</v>
      </c>
      <c r="Q55">
        <v>2.0000110000000002</v>
      </c>
      <c r="R55">
        <v>2.096622</v>
      </c>
      <c r="S55">
        <v>9.6610999999999697E-2</v>
      </c>
      <c r="T55">
        <v>96.610999999999706</v>
      </c>
      <c r="Y55">
        <v>35347</v>
      </c>
      <c r="Z55" t="s">
        <v>16</v>
      </c>
      <c r="AA55" t="s">
        <v>51</v>
      </c>
      <c r="AB55">
        <v>53562</v>
      </c>
      <c r="AC55">
        <v>2.0000110000000002</v>
      </c>
      <c r="AD55">
        <v>2.096622</v>
      </c>
      <c r="AE55">
        <v>9.6610999999999697E-2</v>
      </c>
      <c r="AF55">
        <v>96.610999999999706</v>
      </c>
      <c r="AK55">
        <v>35347</v>
      </c>
      <c r="AL55" t="s">
        <v>16</v>
      </c>
      <c r="AM55" t="s">
        <v>51</v>
      </c>
      <c r="AN55">
        <v>53578</v>
      </c>
      <c r="AO55">
        <v>2.0000110000000002</v>
      </c>
      <c r="AP55">
        <v>2.096622</v>
      </c>
      <c r="AQ55">
        <v>9.6610999999999697E-2</v>
      </c>
      <c r="AR55">
        <v>96.610999999999706</v>
      </c>
    </row>
    <row r="56" spans="1:44">
      <c r="A56">
        <v>51723</v>
      </c>
      <c r="B56" t="s">
        <v>16</v>
      </c>
      <c r="C56" t="s">
        <v>11</v>
      </c>
      <c r="D56">
        <v>53530</v>
      </c>
      <c r="E56">
        <v>2.5</v>
      </c>
      <c r="F56">
        <v>2.5966170000000002</v>
      </c>
      <c r="G56">
        <v>9.6617000000000106E-2</v>
      </c>
      <c r="H56">
        <v>96.617000000000104</v>
      </c>
      <c r="M56">
        <v>55442</v>
      </c>
      <c r="N56" t="s">
        <v>16</v>
      </c>
      <c r="O56" t="s">
        <v>46</v>
      </c>
      <c r="P56">
        <v>53546</v>
      </c>
      <c r="Q56">
        <v>2.5</v>
      </c>
      <c r="R56">
        <v>2.5966170000000002</v>
      </c>
      <c r="S56">
        <v>9.6617000000000106E-2</v>
      </c>
      <c r="T56">
        <v>96.617000000000104</v>
      </c>
      <c r="Y56">
        <v>55442</v>
      </c>
      <c r="Z56" t="s">
        <v>16</v>
      </c>
      <c r="AA56" t="s">
        <v>46</v>
      </c>
      <c r="AB56">
        <v>53562</v>
      </c>
      <c r="AC56">
        <v>2.5</v>
      </c>
      <c r="AD56">
        <v>2.5966170000000002</v>
      </c>
      <c r="AE56">
        <v>9.6617000000000106E-2</v>
      </c>
      <c r="AF56">
        <v>96.617000000000104</v>
      </c>
      <c r="AK56">
        <v>55442</v>
      </c>
      <c r="AL56" t="s">
        <v>16</v>
      </c>
      <c r="AM56" t="s">
        <v>46</v>
      </c>
      <c r="AN56">
        <v>53578</v>
      </c>
      <c r="AO56">
        <v>2.5</v>
      </c>
      <c r="AP56">
        <v>2.5966170000000002</v>
      </c>
      <c r="AQ56">
        <v>9.6617000000000106E-2</v>
      </c>
      <c r="AR56">
        <v>96.617000000000104</v>
      </c>
    </row>
    <row r="57" spans="1:44">
      <c r="A57">
        <v>34264</v>
      </c>
      <c r="B57" t="s">
        <v>16</v>
      </c>
      <c r="C57" t="s">
        <v>12</v>
      </c>
      <c r="D57">
        <v>53530</v>
      </c>
      <c r="E57">
        <v>2.50001099999999</v>
      </c>
      <c r="F57">
        <v>2.596622</v>
      </c>
      <c r="G57">
        <v>9.6611000000000197E-2</v>
      </c>
      <c r="H57">
        <v>96.611000000000203</v>
      </c>
      <c r="M57">
        <v>35351</v>
      </c>
      <c r="N57" t="s">
        <v>16</v>
      </c>
      <c r="O57" t="s">
        <v>51</v>
      </c>
      <c r="P57">
        <v>53546</v>
      </c>
      <c r="Q57">
        <v>2.50001099999999</v>
      </c>
      <c r="R57">
        <v>2.596622</v>
      </c>
      <c r="S57">
        <v>9.6611000000000197E-2</v>
      </c>
      <c r="T57">
        <v>96.611000000000203</v>
      </c>
      <c r="Y57">
        <v>35351</v>
      </c>
      <c r="Z57" t="s">
        <v>16</v>
      </c>
      <c r="AA57" t="s">
        <v>51</v>
      </c>
      <c r="AB57">
        <v>53562</v>
      </c>
      <c r="AC57">
        <v>2.50001099999999</v>
      </c>
      <c r="AD57">
        <v>2.596622</v>
      </c>
      <c r="AE57">
        <v>9.6611000000000197E-2</v>
      </c>
      <c r="AF57">
        <v>96.611000000000203</v>
      </c>
      <c r="AK57">
        <v>35351</v>
      </c>
      <c r="AL57" t="s">
        <v>16</v>
      </c>
      <c r="AM57" t="s">
        <v>51</v>
      </c>
      <c r="AN57">
        <v>53578</v>
      </c>
      <c r="AO57">
        <v>2.50001099999999</v>
      </c>
      <c r="AP57">
        <v>2.596622</v>
      </c>
      <c r="AQ57">
        <v>9.6611000000000197E-2</v>
      </c>
      <c r="AR57">
        <v>96.611000000000203</v>
      </c>
    </row>
    <row r="58" spans="1:44">
      <c r="A58">
        <v>51715</v>
      </c>
      <c r="B58" t="s">
        <v>16</v>
      </c>
      <c r="C58" t="s">
        <v>11</v>
      </c>
      <c r="D58">
        <v>53530</v>
      </c>
      <c r="E58">
        <v>1.5</v>
      </c>
      <c r="F58">
        <v>1.596617</v>
      </c>
      <c r="G58">
        <v>9.6616999999999897E-2</v>
      </c>
      <c r="H58">
        <v>96.616999999999905</v>
      </c>
      <c r="M58">
        <v>55434</v>
      </c>
      <c r="N58" t="s">
        <v>16</v>
      </c>
      <c r="O58" t="s">
        <v>46</v>
      </c>
      <c r="P58">
        <v>53546</v>
      </c>
      <c r="Q58">
        <v>1.5</v>
      </c>
      <c r="R58">
        <v>1.596617</v>
      </c>
      <c r="S58">
        <v>9.6616999999999897E-2</v>
      </c>
      <c r="T58">
        <v>96.616999999999905</v>
      </c>
      <c r="Y58">
        <v>55434</v>
      </c>
      <c r="Z58" t="s">
        <v>16</v>
      </c>
      <c r="AA58" t="s">
        <v>46</v>
      </c>
      <c r="AB58">
        <v>53562</v>
      </c>
      <c r="AC58">
        <v>1.5</v>
      </c>
      <c r="AD58">
        <v>1.596617</v>
      </c>
      <c r="AE58">
        <v>9.6616999999999897E-2</v>
      </c>
      <c r="AF58">
        <v>96.616999999999905</v>
      </c>
      <c r="AK58">
        <v>55434</v>
      </c>
      <c r="AL58" t="s">
        <v>16</v>
      </c>
      <c r="AM58" t="s">
        <v>46</v>
      </c>
      <c r="AN58">
        <v>53578</v>
      </c>
      <c r="AO58">
        <v>1.5</v>
      </c>
      <c r="AP58">
        <v>1.596617</v>
      </c>
      <c r="AQ58">
        <v>9.6616999999999897E-2</v>
      </c>
      <c r="AR58">
        <v>96.616999999999905</v>
      </c>
    </row>
    <row r="59" spans="1:44">
      <c r="A59">
        <v>34256</v>
      </c>
      <c r="B59" t="s">
        <v>16</v>
      </c>
      <c r="C59" t="s">
        <v>12</v>
      </c>
      <c r="D59">
        <v>53530</v>
      </c>
      <c r="E59">
        <v>1.500011</v>
      </c>
      <c r="F59">
        <v>1.596622</v>
      </c>
      <c r="G59">
        <v>9.6611000000000002E-2</v>
      </c>
      <c r="H59">
        <v>96.611000000000004</v>
      </c>
      <c r="M59">
        <v>35343</v>
      </c>
      <c r="N59" t="s">
        <v>16</v>
      </c>
      <c r="O59" t="s">
        <v>51</v>
      </c>
      <c r="P59">
        <v>53546</v>
      </c>
      <c r="Q59">
        <v>1.500011</v>
      </c>
      <c r="R59">
        <v>1.596622</v>
      </c>
      <c r="S59">
        <v>9.6611000000000002E-2</v>
      </c>
      <c r="T59">
        <v>96.611000000000004</v>
      </c>
      <c r="Y59">
        <v>35343</v>
      </c>
      <c r="Z59" t="s">
        <v>16</v>
      </c>
      <c r="AA59" t="s">
        <v>51</v>
      </c>
      <c r="AB59">
        <v>53562</v>
      </c>
      <c r="AC59">
        <v>1.500011</v>
      </c>
      <c r="AD59">
        <v>1.596622</v>
      </c>
      <c r="AE59">
        <v>9.6611000000000002E-2</v>
      </c>
      <c r="AF59">
        <v>96.611000000000004</v>
      </c>
      <c r="AK59">
        <v>35343</v>
      </c>
      <c r="AL59" t="s">
        <v>16</v>
      </c>
      <c r="AM59" t="s">
        <v>51</v>
      </c>
      <c r="AN59">
        <v>53578</v>
      </c>
      <c r="AO59">
        <v>1.500011</v>
      </c>
      <c r="AP59">
        <v>1.596622</v>
      </c>
      <c r="AQ59">
        <v>9.6611000000000002E-2</v>
      </c>
      <c r="AR59">
        <v>96.611000000000004</v>
      </c>
    </row>
    <row r="60" spans="1:44">
      <c r="A60">
        <v>51719</v>
      </c>
      <c r="B60" t="s">
        <v>16</v>
      </c>
      <c r="C60" t="s">
        <v>11</v>
      </c>
      <c r="D60">
        <v>53530</v>
      </c>
      <c r="E60">
        <v>2</v>
      </c>
      <c r="F60">
        <v>2.0966170000000002</v>
      </c>
      <c r="G60">
        <v>9.6617000000000106E-2</v>
      </c>
      <c r="H60">
        <v>96.617000000000104</v>
      </c>
      <c r="M60">
        <v>55438</v>
      </c>
      <c r="N60" t="s">
        <v>16</v>
      </c>
      <c r="O60" t="s">
        <v>46</v>
      </c>
      <c r="P60">
        <v>53546</v>
      </c>
      <c r="Q60">
        <v>2</v>
      </c>
      <c r="R60">
        <v>2.0966170000000002</v>
      </c>
      <c r="S60">
        <v>9.6617000000000106E-2</v>
      </c>
      <c r="T60">
        <v>96.617000000000104</v>
      </c>
      <c r="Y60">
        <v>55438</v>
      </c>
      <c r="Z60" t="s">
        <v>16</v>
      </c>
      <c r="AA60" t="s">
        <v>46</v>
      </c>
      <c r="AB60">
        <v>53562</v>
      </c>
      <c r="AC60">
        <v>2</v>
      </c>
      <c r="AD60">
        <v>2.0966170000000002</v>
      </c>
      <c r="AE60">
        <v>9.6617000000000106E-2</v>
      </c>
      <c r="AF60">
        <v>96.617000000000104</v>
      </c>
      <c r="AK60">
        <v>55438</v>
      </c>
      <c r="AL60" t="s">
        <v>16</v>
      </c>
      <c r="AM60" t="s">
        <v>46</v>
      </c>
      <c r="AN60">
        <v>53578</v>
      </c>
      <c r="AO60">
        <v>2</v>
      </c>
      <c r="AP60">
        <v>2.0966170000000002</v>
      </c>
      <c r="AQ60">
        <v>9.6617000000000106E-2</v>
      </c>
      <c r="AR60">
        <v>96.617000000000104</v>
      </c>
    </row>
    <row r="61" spans="1:44">
      <c r="A61">
        <v>34260</v>
      </c>
      <c r="B61" t="s">
        <v>16</v>
      </c>
      <c r="C61" t="s">
        <v>12</v>
      </c>
      <c r="D61">
        <v>53530</v>
      </c>
      <c r="E61">
        <v>2.0000110000000002</v>
      </c>
      <c r="F61">
        <v>2.096622</v>
      </c>
      <c r="G61">
        <v>9.6610999999999697E-2</v>
      </c>
      <c r="H61">
        <v>96.610999999999706</v>
      </c>
      <c r="M61">
        <v>35347</v>
      </c>
      <c r="N61" t="s">
        <v>16</v>
      </c>
      <c r="O61" t="s">
        <v>51</v>
      </c>
      <c r="P61">
        <v>53546</v>
      </c>
      <c r="Q61">
        <v>2.0000110000000002</v>
      </c>
      <c r="R61">
        <v>2.096622</v>
      </c>
      <c r="S61">
        <v>9.6610999999999697E-2</v>
      </c>
      <c r="T61">
        <v>96.610999999999706</v>
      </c>
      <c r="Y61">
        <v>35347</v>
      </c>
      <c r="Z61" t="s">
        <v>16</v>
      </c>
      <c r="AA61" t="s">
        <v>51</v>
      </c>
      <c r="AB61">
        <v>53562</v>
      </c>
      <c r="AC61">
        <v>2.0000110000000002</v>
      </c>
      <c r="AD61">
        <v>2.096622</v>
      </c>
      <c r="AE61">
        <v>9.6610999999999697E-2</v>
      </c>
      <c r="AF61">
        <v>96.610999999999706</v>
      </c>
      <c r="AK61">
        <v>35347</v>
      </c>
      <c r="AL61" t="s">
        <v>16</v>
      </c>
      <c r="AM61" t="s">
        <v>51</v>
      </c>
      <c r="AN61">
        <v>53578</v>
      </c>
      <c r="AO61">
        <v>2.0000110000000002</v>
      </c>
      <c r="AP61">
        <v>2.096622</v>
      </c>
      <c r="AQ61">
        <v>9.6610999999999697E-2</v>
      </c>
      <c r="AR61">
        <v>96.610999999999706</v>
      </c>
    </row>
    <row r="62" spans="1:44">
      <c r="A62">
        <v>51723</v>
      </c>
      <c r="B62" t="s">
        <v>16</v>
      </c>
      <c r="C62" t="s">
        <v>11</v>
      </c>
      <c r="D62">
        <v>53530</v>
      </c>
      <c r="E62">
        <v>2.5</v>
      </c>
      <c r="F62">
        <v>2.5966170000000002</v>
      </c>
      <c r="G62">
        <v>9.6617000000000106E-2</v>
      </c>
      <c r="H62">
        <v>96.617000000000104</v>
      </c>
      <c r="M62">
        <v>55442</v>
      </c>
      <c r="N62" t="s">
        <v>16</v>
      </c>
      <c r="O62" t="s">
        <v>46</v>
      </c>
      <c r="P62">
        <v>53546</v>
      </c>
      <c r="Q62">
        <v>2.5</v>
      </c>
      <c r="R62">
        <v>2.5966170000000002</v>
      </c>
      <c r="S62">
        <v>9.6617000000000106E-2</v>
      </c>
      <c r="T62">
        <v>96.617000000000104</v>
      </c>
      <c r="Y62">
        <v>55442</v>
      </c>
      <c r="Z62" t="s">
        <v>16</v>
      </c>
      <c r="AA62" t="s">
        <v>46</v>
      </c>
      <c r="AB62">
        <v>53562</v>
      </c>
      <c r="AC62">
        <v>2.5</v>
      </c>
      <c r="AD62">
        <v>2.5966170000000002</v>
      </c>
      <c r="AE62">
        <v>9.6617000000000106E-2</v>
      </c>
      <c r="AF62">
        <v>96.617000000000104</v>
      </c>
      <c r="AK62">
        <v>55442</v>
      </c>
      <c r="AL62" t="s">
        <v>16</v>
      </c>
      <c r="AM62" t="s">
        <v>46</v>
      </c>
      <c r="AN62">
        <v>53578</v>
      </c>
      <c r="AO62">
        <v>2.5</v>
      </c>
      <c r="AP62">
        <v>2.5966170000000002</v>
      </c>
      <c r="AQ62">
        <v>9.6617000000000106E-2</v>
      </c>
      <c r="AR62">
        <v>96.617000000000104</v>
      </c>
    </row>
    <row r="63" spans="1:44">
      <c r="A63">
        <v>34264</v>
      </c>
      <c r="B63" t="s">
        <v>16</v>
      </c>
      <c r="C63" t="s">
        <v>12</v>
      </c>
      <c r="D63">
        <v>53530</v>
      </c>
      <c r="E63">
        <v>2.50001099999999</v>
      </c>
      <c r="F63">
        <v>2.596622</v>
      </c>
      <c r="G63">
        <v>9.6611000000000197E-2</v>
      </c>
      <c r="H63">
        <v>96.611000000000203</v>
      </c>
      <c r="M63">
        <v>35351</v>
      </c>
      <c r="N63" t="s">
        <v>16</v>
      </c>
      <c r="O63" t="s">
        <v>51</v>
      </c>
      <c r="P63">
        <v>53546</v>
      </c>
      <c r="Q63">
        <v>2.50001099999999</v>
      </c>
      <c r="R63">
        <v>2.596622</v>
      </c>
      <c r="S63">
        <v>9.6611000000000197E-2</v>
      </c>
      <c r="T63">
        <v>96.611000000000203</v>
      </c>
      <c r="Y63">
        <v>35351</v>
      </c>
      <c r="Z63" t="s">
        <v>16</v>
      </c>
      <c r="AA63" t="s">
        <v>51</v>
      </c>
      <c r="AB63">
        <v>53562</v>
      </c>
      <c r="AC63">
        <v>2.50001099999999</v>
      </c>
      <c r="AD63">
        <v>2.596622</v>
      </c>
      <c r="AE63">
        <v>9.6611000000000197E-2</v>
      </c>
      <c r="AF63">
        <v>96.611000000000203</v>
      </c>
      <c r="AK63">
        <v>35351</v>
      </c>
      <c r="AL63" t="s">
        <v>16</v>
      </c>
      <c r="AM63" t="s">
        <v>51</v>
      </c>
      <c r="AN63">
        <v>53578</v>
      </c>
      <c r="AO63">
        <v>2.50001099999999</v>
      </c>
      <c r="AP63">
        <v>2.596622</v>
      </c>
      <c r="AQ63">
        <v>9.6611000000000197E-2</v>
      </c>
      <c r="AR63">
        <v>96.611000000000203</v>
      </c>
    </row>
    <row r="64" spans="1:44">
      <c r="A64">
        <v>51715</v>
      </c>
      <c r="B64" t="s">
        <v>16</v>
      </c>
      <c r="C64" t="s">
        <v>11</v>
      </c>
      <c r="D64">
        <v>53530</v>
      </c>
      <c r="E64">
        <v>1.5</v>
      </c>
      <c r="F64">
        <v>1.596617</v>
      </c>
      <c r="G64">
        <v>9.6616999999999897E-2</v>
      </c>
      <c r="H64">
        <v>96.616999999999905</v>
      </c>
      <c r="M64">
        <v>55434</v>
      </c>
      <c r="N64" t="s">
        <v>16</v>
      </c>
      <c r="O64" t="s">
        <v>46</v>
      </c>
      <c r="P64">
        <v>53546</v>
      </c>
      <c r="Q64">
        <v>1.5</v>
      </c>
      <c r="R64">
        <v>1.596617</v>
      </c>
      <c r="S64">
        <v>9.6616999999999897E-2</v>
      </c>
      <c r="T64">
        <v>96.616999999999905</v>
      </c>
      <c r="Y64">
        <v>55434</v>
      </c>
      <c r="Z64" t="s">
        <v>16</v>
      </c>
      <c r="AA64" t="s">
        <v>46</v>
      </c>
      <c r="AB64">
        <v>53562</v>
      </c>
      <c r="AC64">
        <v>1.5</v>
      </c>
      <c r="AD64">
        <v>1.596617</v>
      </c>
      <c r="AE64">
        <v>9.6616999999999897E-2</v>
      </c>
      <c r="AF64">
        <v>96.616999999999905</v>
      </c>
      <c r="AK64">
        <v>55434</v>
      </c>
      <c r="AL64" t="s">
        <v>16</v>
      </c>
      <c r="AM64" t="s">
        <v>46</v>
      </c>
      <c r="AN64">
        <v>53578</v>
      </c>
      <c r="AO64">
        <v>1.5</v>
      </c>
      <c r="AP64">
        <v>1.596617</v>
      </c>
      <c r="AQ64">
        <v>9.6616999999999897E-2</v>
      </c>
      <c r="AR64">
        <v>96.616999999999905</v>
      </c>
    </row>
    <row r="65" spans="1:44">
      <c r="A65">
        <v>34256</v>
      </c>
      <c r="B65" t="s">
        <v>16</v>
      </c>
      <c r="C65" t="s">
        <v>12</v>
      </c>
      <c r="D65">
        <v>53530</v>
      </c>
      <c r="E65">
        <v>1.500011</v>
      </c>
      <c r="F65">
        <v>1.596622</v>
      </c>
      <c r="G65">
        <v>9.6611000000000002E-2</v>
      </c>
      <c r="H65">
        <v>96.611000000000004</v>
      </c>
      <c r="M65">
        <v>35343</v>
      </c>
      <c r="N65" t="s">
        <v>16</v>
      </c>
      <c r="O65" t="s">
        <v>51</v>
      </c>
      <c r="P65">
        <v>53546</v>
      </c>
      <c r="Q65">
        <v>1.500011</v>
      </c>
      <c r="R65">
        <v>1.596622</v>
      </c>
      <c r="S65">
        <v>9.6611000000000002E-2</v>
      </c>
      <c r="T65">
        <v>96.611000000000004</v>
      </c>
      <c r="Y65">
        <v>35343</v>
      </c>
      <c r="Z65" t="s">
        <v>16</v>
      </c>
      <c r="AA65" t="s">
        <v>51</v>
      </c>
      <c r="AB65">
        <v>53562</v>
      </c>
      <c r="AC65">
        <v>1.500011</v>
      </c>
      <c r="AD65">
        <v>1.596622</v>
      </c>
      <c r="AE65">
        <v>9.6611000000000002E-2</v>
      </c>
      <c r="AF65">
        <v>96.611000000000004</v>
      </c>
      <c r="AK65">
        <v>35343</v>
      </c>
      <c r="AL65" t="s">
        <v>16</v>
      </c>
      <c r="AM65" t="s">
        <v>51</v>
      </c>
      <c r="AN65">
        <v>53578</v>
      </c>
      <c r="AO65">
        <v>1.500011</v>
      </c>
      <c r="AP65">
        <v>1.596622</v>
      </c>
      <c r="AQ65">
        <v>9.6611000000000002E-2</v>
      </c>
      <c r="AR65">
        <v>96.611000000000004</v>
      </c>
    </row>
    <row r="66" spans="1:44">
      <c r="A66">
        <v>51719</v>
      </c>
      <c r="B66" t="s">
        <v>16</v>
      </c>
      <c r="C66" t="s">
        <v>11</v>
      </c>
      <c r="D66">
        <v>53530</v>
      </c>
      <c r="E66">
        <v>2</v>
      </c>
      <c r="F66">
        <v>2.0966170000000002</v>
      </c>
      <c r="G66">
        <v>9.6617000000000106E-2</v>
      </c>
      <c r="H66">
        <v>96.617000000000104</v>
      </c>
      <c r="M66">
        <v>55438</v>
      </c>
      <c r="N66" t="s">
        <v>16</v>
      </c>
      <c r="O66" t="s">
        <v>46</v>
      </c>
      <c r="P66">
        <v>53546</v>
      </c>
      <c r="Q66">
        <v>2</v>
      </c>
      <c r="R66">
        <v>2.0966170000000002</v>
      </c>
      <c r="S66">
        <v>9.6617000000000106E-2</v>
      </c>
      <c r="T66">
        <v>96.617000000000104</v>
      </c>
      <c r="Y66">
        <v>55438</v>
      </c>
      <c r="Z66" t="s">
        <v>16</v>
      </c>
      <c r="AA66" t="s">
        <v>46</v>
      </c>
      <c r="AB66">
        <v>53562</v>
      </c>
      <c r="AC66">
        <v>2</v>
      </c>
      <c r="AD66">
        <v>2.0966170000000002</v>
      </c>
      <c r="AE66">
        <v>9.6617000000000106E-2</v>
      </c>
      <c r="AF66">
        <v>96.617000000000104</v>
      </c>
      <c r="AK66">
        <v>55438</v>
      </c>
      <c r="AL66" t="s">
        <v>16</v>
      </c>
      <c r="AM66" t="s">
        <v>46</v>
      </c>
      <c r="AN66">
        <v>53578</v>
      </c>
      <c r="AO66">
        <v>2</v>
      </c>
      <c r="AP66">
        <v>2.0966170000000002</v>
      </c>
      <c r="AQ66">
        <v>9.6617000000000106E-2</v>
      </c>
      <c r="AR66">
        <v>96.617000000000104</v>
      </c>
    </row>
    <row r="67" spans="1:44">
      <c r="A67">
        <v>34260</v>
      </c>
      <c r="B67" t="s">
        <v>16</v>
      </c>
      <c r="C67" t="s">
        <v>12</v>
      </c>
      <c r="D67">
        <v>53530</v>
      </c>
      <c r="E67">
        <v>2.0000110000000002</v>
      </c>
      <c r="F67">
        <v>2.096622</v>
      </c>
      <c r="G67">
        <v>9.6610999999999697E-2</v>
      </c>
      <c r="H67">
        <v>96.610999999999706</v>
      </c>
      <c r="M67">
        <v>35347</v>
      </c>
      <c r="N67" t="s">
        <v>16</v>
      </c>
      <c r="O67" t="s">
        <v>51</v>
      </c>
      <c r="P67">
        <v>53546</v>
      </c>
      <c r="Q67">
        <v>2.0000110000000002</v>
      </c>
      <c r="R67">
        <v>2.096622</v>
      </c>
      <c r="S67">
        <v>9.6610999999999697E-2</v>
      </c>
      <c r="T67">
        <v>96.610999999999706</v>
      </c>
      <c r="Y67">
        <v>35347</v>
      </c>
      <c r="Z67" t="s">
        <v>16</v>
      </c>
      <c r="AA67" t="s">
        <v>51</v>
      </c>
      <c r="AB67">
        <v>53562</v>
      </c>
      <c r="AC67">
        <v>2.0000110000000002</v>
      </c>
      <c r="AD67">
        <v>2.096622</v>
      </c>
      <c r="AE67">
        <v>9.6610999999999697E-2</v>
      </c>
      <c r="AF67">
        <v>96.610999999999706</v>
      </c>
      <c r="AK67">
        <v>35347</v>
      </c>
      <c r="AL67" t="s">
        <v>16</v>
      </c>
      <c r="AM67" t="s">
        <v>51</v>
      </c>
      <c r="AN67">
        <v>53578</v>
      </c>
      <c r="AO67">
        <v>2.0000110000000002</v>
      </c>
      <c r="AP67">
        <v>2.096622</v>
      </c>
      <c r="AQ67">
        <v>9.6610999999999697E-2</v>
      </c>
      <c r="AR67">
        <v>96.610999999999706</v>
      </c>
    </row>
    <row r="68" spans="1:44">
      <c r="A68">
        <v>51723</v>
      </c>
      <c r="B68" t="s">
        <v>16</v>
      </c>
      <c r="C68" t="s">
        <v>11</v>
      </c>
      <c r="D68">
        <v>53530</v>
      </c>
      <c r="E68">
        <v>2.5</v>
      </c>
      <c r="F68">
        <v>2.5966170000000002</v>
      </c>
      <c r="G68">
        <v>9.6617000000000106E-2</v>
      </c>
      <c r="H68">
        <v>96.617000000000104</v>
      </c>
      <c r="M68">
        <v>55442</v>
      </c>
      <c r="N68" t="s">
        <v>16</v>
      </c>
      <c r="O68" t="s">
        <v>46</v>
      </c>
      <c r="P68">
        <v>53546</v>
      </c>
      <c r="Q68">
        <v>2.5</v>
      </c>
      <c r="R68">
        <v>2.5966170000000002</v>
      </c>
      <c r="S68">
        <v>9.6617000000000106E-2</v>
      </c>
      <c r="T68">
        <v>96.617000000000104</v>
      </c>
      <c r="Y68">
        <v>55442</v>
      </c>
      <c r="Z68" t="s">
        <v>16</v>
      </c>
      <c r="AA68" t="s">
        <v>46</v>
      </c>
      <c r="AB68">
        <v>53562</v>
      </c>
      <c r="AC68">
        <v>2.5</v>
      </c>
      <c r="AD68">
        <v>2.5966170000000002</v>
      </c>
      <c r="AE68">
        <v>9.6617000000000106E-2</v>
      </c>
      <c r="AF68">
        <v>96.617000000000104</v>
      </c>
      <c r="AK68">
        <v>55442</v>
      </c>
      <c r="AL68" t="s">
        <v>16</v>
      </c>
      <c r="AM68" t="s">
        <v>46</v>
      </c>
      <c r="AN68">
        <v>53578</v>
      </c>
      <c r="AO68">
        <v>2.5</v>
      </c>
      <c r="AP68">
        <v>2.5966170000000002</v>
      </c>
      <c r="AQ68">
        <v>9.6617000000000106E-2</v>
      </c>
      <c r="AR68">
        <v>96.617000000000104</v>
      </c>
    </row>
    <row r="69" spans="1:44">
      <c r="A69">
        <v>34264</v>
      </c>
      <c r="B69" t="s">
        <v>16</v>
      </c>
      <c r="C69" t="s">
        <v>12</v>
      </c>
      <c r="D69">
        <v>53530</v>
      </c>
      <c r="E69">
        <v>2.50001099999999</v>
      </c>
      <c r="F69">
        <v>2.596622</v>
      </c>
      <c r="G69">
        <v>9.6611000000000197E-2</v>
      </c>
      <c r="H69">
        <v>96.611000000000203</v>
      </c>
      <c r="M69">
        <v>35351</v>
      </c>
      <c r="N69" t="s">
        <v>16</v>
      </c>
      <c r="O69" t="s">
        <v>51</v>
      </c>
      <c r="P69">
        <v>53546</v>
      </c>
      <c r="Q69">
        <v>2.50001099999999</v>
      </c>
      <c r="R69">
        <v>2.596622</v>
      </c>
      <c r="S69">
        <v>9.6611000000000197E-2</v>
      </c>
      <c r="T69">
        <v>96.611000000000203</v>
      </c>
      <c r="Y69">
        <v>35351</v>
      </c>
      <c r="Z69" t="s">
        <v>16</v>
      </c>
      <c r="AA69" t="s">
        <v>51</v>
      </c>
      <c r="AB69">
        <v>53562</v>
      </c>
      <c r="AC69">
        <v>2.50001099999999</v>
      </c>
      <c r="AD69">
        <v>2.596622</v>
      </c>
      <c r="AE69">
        <v>9.6611000000000197E-2</v>
      </c>
      <c r="AF69">
        <v>96.611000000000203</v>
      </c>
      <c r="AK69">
        <v>35351</v>
      </c>
      <c r="AL69" t="s">
        <v>16</v>
      </c>
      <c r="AM69" t="s">
        <v>51</v>
      </c>
      <c r="AN69">
        <v>53578</v>
      </c>
      <c r="AO69">
        <v>2.50001099999999</v>
      </c>
      <c r="AP69">
        <v>2.596622</v>
      </c>
      <c r="AQ69">
        <v>9.6611000000000197E-2</v>
      </c>
      <c r="AR69">
        <v>96.611000000000203</v>
      </c>
    </row>
    <row r="70" spans="1:44">
      <c r="A70">
        <v>51715</v>
      </c>
      <c r="B70" t="s">
        <v>16</v>
      </c>
      <c r="C70" t="s">
        <v>11</v>
      </c>
      <c r="D70">
        <v>53530</v>
      </c>
      <c r="E70">
        <v>1.5</v>
      </c>
      <c r="F70">
        <v>1.596617</v>
      </c>
      <c r="G70">
        <v>9.6616999999999897E-2</v>
      </c>
      <c r="H70">
        <v>96.616999999999905</v>
      </c>
      <c r="M70">
        <v>55434</v>
      </c>
      <c r="N70" t="s">
        <v>16</v>
      </c>
      <c r="O70" t="s">
        <v>46</v>
      </c>
      <c r="P70">
        <v>53546</v>
      </c>
      <c r="Q70">
        <v>1.5</v>
      </c>
      <c r="R70">
        <v>1.596617</v>
      </c>
      <c r="S70">
        <v>9.6616999999999897E-2</v>
      </c>
      <c r="T70">
        <v>96.616999999999905</v>
      </c>
      <c r="Y70">
        <v>55434</v>
      </c>
      <c r="Z70" t="s">
        <v>16</v>
      </c>
      <c r="AA70" t="s">
        <v>46</v>
      </c>
      <c r="AB70">
        <v>53562</v>
      </c>
      <c r="AC70">
        <v>1.5</v>
      </c>
      <c r="AD70">
        <v>1.596617</v>
      </c>
      <c r="AE70">
        <v>9.6616999999999897E-2</v>
      </c>
      <c r="AF70">
        <v>96.616999999999905</v>
      </c>
      <c r="AK70">
        <v>55434</v>
      </c>
      <c r="AL70" t="s">
        <v>16</v>
      </c>
      <c r="AM70" t="s">
        <v>46</v>
      </c>
      <c r="AN70">
        <v>53578</v>
      </c>
      <c r="AO70">
        <v>1.5</v>
      </c>
      <c r="AP70">
        <v>1.596617</v>
      </c>
      <c r="AQ70">
        <v>9.6616999999999897E-2</v>
      </c>
      <c r="AR70">
        <v>96.616999999999905</v>
      </c>
    </row>
    <row r="71" spans="1:44">
      <c r="A71">
        <v>34256</v>
      </c>
      <c r="B71" t="s">
        <v>16</v>
      </c>
      <c r="C71" t="s">
        <v>12</v>
      </c>
      <c r="D71">
        <v>53530</v>
      </c>
      <c r="E71">
        <v>1.500011</v>
      </c>
      <c r="F71">
        <v>1.596622</v>
      </c>
      <c r="G71">
        <v>9.6611000000000002E-2</v>
      </c>
      <c r="H71">
        <v>96.611000000000004</v>
      </c>
      <c r="M71">
        <v>35343</v>
      </c>
      <c r="N71" t="s">
        <v>16</v>
      </c>
      <c r="O71" t="s">
        <v>51</v>
      </c>
      <c r="P71">
        <v>53546</v>
      </c>
      <c r="Q71">
        <v>1.500011</v>
      </c>
      <c r="R71">
        <v>1.596622</v>
      </c>
      <c r="S71">
        <v>9.6611000000000002E-2</v>
      </c>
      <c r="T71">
        <v>96.611000000000004</v>
      </c>
      <c r="Y71">
        <v>35343</v>
      </c>
      <c r="Z71" t="s">
        <v>16</v>
      </c>
      <c r="AA71" t="s">
        <v>51</v>
      </c>
      <c r="AB71">
        <v>53562</v>
      </c>
      <c r="AC71">
        <v>1.500011</v>
      </c>
      <c r="AD71">
        <v>1.596622</v>
      </c>
      <c r="AE71">
        <v>9.6611000000000002E-2</v>
      </c>
      <c r="AF71">
        <v>96.611000000000004</v>
      </c>
      <c r="AK71">
        <v>35343</v>
      </c>
      <c r="AL71" t="s">
        <v>16</v>
      </c>
      <c r="AM71" t="s">
        <v>51</v>
      </c>
      <c r="AN71">
        <v>53578</v>
      </c>
      <c r="AO71">
        <v>1.500011</v>
      </c>
      <c r="AP71">
        <v>1.596622</v>
      </c>
      <c r="AQ71">
        <v>9.6611000000000002E-2</v>
      </c>
      <c r="AR71">
        <v>96.611000000000004</v>
      </c>
    </row>
    <row r="72" spans="1:44">
      <c r="A72">
        <v>51719</v>
      </c>
      <c r="B72" t="s">
        <v>16</v>
      </c>
      <c r="C72" t="s">
        <v>11</v>
      </c>
      <c r="D72">
        <v>53530</v>
      </c>
      <c r="E72">
        <v>2</v>
      </c>
      <c r="F72">
        <v>2.0966170000000002</v>
      </c>
      <c r="G72">
        <v>9.6617000000000106E-2</v>
      </c>
      <c r="H72">
        <v>96.617000000000104</v>
      </c>
      <c r="M72">
        <v>55438</v>
      </c>
      <c r="N72" t="s">
        <v>16</v>
      </c>
      <c r="O72" t="s">
        <v>46</v>
      </c>
      <c r="P72">
        <v>53546</v>
      </c>
      <c r="Q72">
        <v>2</v>
      </c>
      <c r="R72">
        <v>2.0966170000000002</v>
      </c>
      <c r="S72">
        <v>9.6617000000000106E-2</v>
      </c>
      <c r="T72">
        <v>96.617000000000104</v>
      </c>
      <c r="Y72">
        <v>55438</v>
      </c>
      <c r="Z72" t="s">
        <v>16</v>
      </c>
      <c r="AA72" t="s">
        <v>46</v>
      </c>
      <c r="AB72">
        <v>53562</v>
      </c>
      <c r="AC72">
        <v>2</v>
      </c>
      <c r="AD72">
        <v>2.0966170000000002</v>
      </c>
      <c r="AE72">
        <v>9.6617000000000106E-2</v>
      </c>
      <c r="AF72">
        <v>96.617000000000104</v>
      </c>
      <c r="AK72">
        <v>55438</v>
      </c>
      <c r="AL72" t="s">
        <v>16</v>
      </c>
      <c r="AM72" t="s">
        <v>46</v>
      </c>
      <c r="AN72">
        <v>53578</v>
      </c>
      <c r="AO72">
        <v>2</v>
      </c>
      <c r="AP72">
        <v>2.0966170000000002</v>
      </c>
      <c r="AQ72">
        <v>9.6617000000000106E-2</v>
      </c>
      <c r="AR72">
        <v>96.617000000000104</v>
      </c>
    </row>
    <row r="73" spans="1:44">
      <c r="A73">
        <v>34260</v>
      </c>
      <c r="B73" t="s">
        <v>16</v>
      </c>
      <c r="C73" t="s">
        <v>12</v>
      </c>
      <c r="D73">
        <v>53530</v>
      </c>
      <c r="E73">
        <v>2.0000110000000002</v>
      </c>
      <c r="F73">
        <v>2.096622</v>
      </c>
      <c r="G73">
        <v>9.6610999999999697E-2</v>
      </c>
      <c r="H73">
        <v>96.610999999999706</v>
      </c>
      <c r="M73">
        <v>35347</v>
      </c>
      <c r="N73" t="s">
        <v>16</v>
      </c>
      <c r="O73" t="s">
        <v>51</v>
      </c>
      <c r="P73">
        <v>53546</v>
      </c>
      <c r="Q73">
        <v>2.0000110000000002</v>
      </c>
      <c r="R73">
        <v>2.096622</v>
      </c>
      <c r="S73">
        <v>9.6610999999999697E-2</v>
      </c>
      <c r="T73">
        <v>96.610999999999706</v>
      </c>
      <c r="Y73">
        <v>35347</v>
      </c>
      <c r="Z73" t="s">
        <v>16</v>
      </c>
      <c r="AA73" t="s">
        <v>51</v>
      </c>
      <c r="AB73">
        <v>53562</v>
      </c>
      <c r="AC73">
        <v>2.0000110000000002</v>
      </c>
      <c r="AD73">
        <v>2.096622</v>
      </c>
      <c r="AE73">
        <v>9.6610999999999697E-2</v>
      </c>
      <c r="AF73">
        <v>96.610999999999706</v>
      </c>
      <c r="AK73">
        <v>35347</v>
      </c>
      <c r="AL73" t="s">
        <v>16</v>
      </c>
      <c r="AM73" t="s">
        <v>51</v>
      </c>
      <c r="AN73">
        <v>53578</v>
      </c>
      <c r="AO73">
        <v>2.0000110000000002</v>
      </c>
      <c r="AP73">
        <v>2.096622</v>
      </c>
      <c r="AQ73">
        <v>9.6610999999999697E-2</v>
      </c>
      <c r="AR73">
        <v>96.610999999999706</v>
      </c>
    </row>
    <row r="74" spans="1:44">
      <c r="A74">
        <v>51723</v>
      </c>
      <c r="B74" t="s">
        <v>16</v>
      </c>
      <c r="C74" t="s">
        <v>11</v>
      </c>
      <c r="D74">
        <v>53530</v>
      </c>
      <c r="E74">
        <v>2.5</v>
      </c>
      <c r="F74">
        <v>2.5966170000000002</v>
      </c>
      <c r="G74">
        <v>9.6617000000000106E-2</v>
      </c>
      <c r="H74">
        <v>96.617000000000104</v>
      </c>
      <c r="M74">
        <v>55442</v>
      </c>
      <c r="N74" t="s">
        <v>16</v>
      </c>
      <c r="O74" t="s">
        <v>46</v>
      </c>
      <c r="P74">
        <v>53546</v>
      </c>
      <c r="Q74">
        <v>2.5</v>
      </c>
      <c r="R74">
        <v>2.5966170000000002</v>
      </c>
      <c r="S74">
        <v>9.6617000000000106E-2</v>
      </c>
      <c r="T74">
        <v>96.617000000000104</v>
      </c>
      <c r="Y74">
        <v>55442</v>
      </c>
      <c r="Z74" t="s">
        <v>16</v>
      </c>
      <c r="AA74" t="s">
        <v>46</v>
      </c>
      <c r="AB74">
        <v>53562</v>
      </c>
      <c r="AC74">
        <v>2.5</v>
      </c>
      <c r="AD74">
        <v>2.5966170000000002</v>
      </c>
      <c r="AE74">
        <v>9.6617000000000106E-2</v>
      </c>
      <c r="AF74">
        <v>96.617000000000104</v>
      </c>
      <c r="AK74">
        <v>55442</v>
      </c>
      <c r="AL74" t="s">
        <v>16</v>
      </c>
      <c r="AM74" t="s">
        <v>46</v>
      </c>
      <c r="AN74">
        <v>53578</v>
      </c>
      <c r="AO74">
        <v>2.5</v>
      </c>
      <c r="AP74">
        <v>2.5966170000000002</v>
      </c>
      <c r="AQ74">
        <v>9.6617000000000106E-2</v>
      </c>
      <c r="AR74">
        <v>96.617000000000104</v>
      </c>
    </row>
    <row r="75" spans="1:44">
      <c r="A75">
        <v>34264</v>
      </c>
      <c r="B75" t="s">
        <v>16</v>
      </c>
      <c r="C75" t="s">
        <v>12</v>
      </c>
      <c r="D75">
        <v>53530</v>
      </c>
      <c r="E75">
        <v>2.50001099999999</v>
      </c>
      <c r="F75">
        <v>2.596622</v>
      </c>
      <c r="G75">
        <v>9.6611000000000197E-2</v>
      </c>
      <c r="H75">
        <v>96.611000000000203</v>
      </c>
      <c r="M75">
        <v>35351</v>
      </c>
      <c r="N75" t="s">
        <v>16</v>
      </c>
      <c r="O75" t="s">
        <v>51</v>
      </c>
      <c r="P75">
        <v>53546</v>
      </c>
      <c r="Q75">
        <v>2.50001099999999</v>
      </c>
      <c r="R75">
        <v>2.596622</v>
      </c>
      <c r="S75">
        <v>9.6611000000000197E-2</v>
      </c>
      <c r="T75">
        <v>96.611000000000203</v>
      </c>
      <c r="Y75">
        <v>35351</v>
      </c>
      <c r="Z75" t="s">
        <v>16</v>
      </c>
      <c r="AA75" t="s">
        <v>51</v>
      </c>
      <c r="AB75">
        <v>53562</v>
      </c>
      <c r="AC75">
        <v>2.50001099999999</v>
      </c>
      <c r="AD75">
        <v>2.596622</v>
      </c>
      <c r="AE75">
        <v>9.6611000000000197E-2</v>
      </c>
      <c r="AF75">
        <v>96.611000000000203</v>
      </c>
      <c r="AK75">
        <v>35351</v>
      </c>
      <c r="AL75" t="s">
        <v>16</v>
      </c>
      <c r="AM75" t="s">
        <v>51</v>
      </c>
      <c r="AN75">
        <v>53578</v>
      </c>
      <c r="AO75">
        <v>2.50001099999999</v>
      </c>
      <c r="AP75">
        <v>2.596622</v>
      </c>
      <c r="AQ75">
        <v>9.6611000000000197E-2</v>
      </c>
      <c r="AR75">
        <v>96.611000000000203</v>
      </c>
    </row>
    <row r="76" spans="1:44">
      <c r="A76">
        <v>51715</v>
      </c>
      <c r="B76" t="s">
        <v>16</v>
      </c>
      <c r="C76" t="s">
        <v>11</v>
      </c>
      <c r="D76">
        <v>53530</v>
      </c>
      <c r="E76">
        <v>1.5</v>
      </c>
      <c r="F76">
        <v>1.596617</v>
      </c>
      <c r="G76">
        <v>9.6616999999999897E-2</v>
      </c>
      <c r="H76">
        <v>96.616999999999905</v>
      </c>
      <c r="M76">
        <v>55434</v>
      </c>
      <c r="N76" t="s">
        <v>16</v>
      </c>
      <c r="O76" t="s">
        <v>46</v>
      </c>
      <c r="P76">
        <v>53546</v>
      </c>
      <c r="Q76">
        <v>1.5</v>
      </c>
      <c r="R76">
        <v>1.596617</v>
      </c>
      <c r="S76">
        <v>9.6616999999999897E-2</v>
      </c>
      <c r="T76">
        <v>96.616999999999905</v>
      </c>
      <c r="Y76">
        <v>55434</v>
      </c>
      <c r="Z76" t="s">
        <v>16</v>
      </c>
      <c r="AA76" t="s">
        <v>46</v>
      </c>
      <c r="AB76">
        <v>53562</v>
      </c>
      <c r="AC76">
        <v>1.5</v>
      </c>
      <c r="AD76">
        <v>1.596617</v>
      </c>
      <c r="AE76">
        <v>9.6616999999999897E-2</v>
      </c>
      <c r="AF76">
        <v>96.616999999999905</v>
      </c>
      <c r="AK76">
        <v>55434</v>
      </c>
      <c r="AL76" t="s">
        <v>16</v>
      </c>
      <c r="AM76" t="s">
        <v>46</v>
      </c>
      <c r="AN76">
        <v>53578</v>
      </c>
      <c r="AO76">
        <v>1.5</v>
      </c>
      <c r="AP76">
        <v>1.596617</v>
      </c>
      <c r="AQ76">
        <v>9.6616999999999897E-2</v>
      </c>
      <c r="AR76">
        <v>96.616999999999905</v>
      </c>
    </row>
    <row r="77" spans="1:44">
      <c r="A77">
        <v>34256</v>
      </c>
      <c r="B77" t="s">
        <v>16</v>
      </c>
      <c r="C77" t="s">
        <v>12</v>
      </c>
      <c r="D77">
        <v>53530</v>
      </c>
      <c r="E77">
        <v>1.500011</v>
      </c>
      <c r="F77">
        <v>1.596622</v>
      </c>
      <c r="G77">
        <v>9.6611000000000002E-2</v>
      </c>
      <c r="H77">
        <v>96.611000000000004</v>
      </c>
      <c r="M77">
        <v>35343</v>
      </c>
      <c r="N77" t="s">
        <v>16</v>
      </c>
      <c r="O77" t="s">
        <v>51</v>
      </c>
      <c r="P77">
        <v>53546</v>
      </c>
      <c r="Q77">
        <v>1.500011</v>
      </c>
      <c r="R77">
        <v>1.596622</v>
      </c>
      <c r="S77">
        <v>9.6611000000000002E-2</v>
      </c>
      <c r="T77">
        <v>96.611000000000004</v>
      </c>
      <c r="Y77">
        <v>35343</v>
      </c>
      <c r="Z77" t="s">
        <v>16</v>
      </c>
      <c r="AA77" t="s">
        <v>51</v>
      </c>
      <c r="AB77">
        <v>53562</v>
      </c>
      <c r="AC77">
        <v>1.500011</v>
      </c>
      <c r="AD77">
        <v>1.596622</v>
      </c>
      <c r="AE77">
        <v>9.6611000000000002E-2</v>
      </c>
      <c r="AF77">
        <v>96.611000000000004</v>
      </c>
      <c r="AK77">
        <v>35343</v>
      </c>
      <c r="AL77" t="s">
        <v>16</v>
      </c>
      <c r="AM77" t="s">
        <v>51</v>
      </c>
      <c r="AN77">
        <v>53578</v>
      </c>
      <c r="AO77">
        <v>1.500011</v>
      </c>
      <c r="AP77">
        <v>1.596622</v>
      </c>
      <c r="AQ77">
        <v>9.6611000000000002E-2</v>
      </c>
      <c r="AR77">
        <v>96.611000000000004</v>
      </c>
    </row>
    <row r="78" spans="1:44">
      <c r="A78">
        <v>51719</v>
      </c>
      <c r="B78" t="s">
        <v>16</v>
      </c>
      <c r="C78" t="s">
        <v>11</v>
      </c>
      <c r="D78">
        <v>53530</v>
      </c>
      <c r="E78">
        <v>2</v>
      </c>
      <c r="F78">
        <v>2.0966170000000002</v>
      </c>
      <c r="G78">
        <v>9.6617000000000106E-2</v>
      </c>
      <c r="H78">
        <v>96.617000000000104</v>
      </c>
      <c r="M78">
        <v>55438</v>
      </c>
      <c r="N78" t="s">
        <v>16</v>
      </c>
      <c r="O78" t="s">
        <v>46</v>
      </c>
      <c r="P78">
        <v>53546</v>
      </c>
      <c r="Q78">
        <v>2</v>
      </c>
      <c r="R78">
        <v>2.0966170000000002</v>
      </c>
      <c r="S78">
        <v>9.6617000000000106E-2</v>
      </c>
      <c r="T78">
        <v>96.617000000000104</v>
      </c>
      <c r="Y78">
        <v>55438</v>
      </c>
      <c r="Z78" t="s">
        <v>16</v>
      </c>
      <c r="AA78" t="s">
        <v>46</v>
      </c>
      <c r="AB78">
        <v>53562</v>
      </c>
      <c r="AC78">
        <v>2</v>
      </c>
      <c r="AD78">
        <v>2.0966170000000002</v>
      </c>
      <c r="AE78">
        <v>9.6617000000000106E-2</v>
      </c>
      <c r="AF78">
        <v>96.617000000000104</v>
      </c>
      <c r="AK78">
        <v>55438</v>
      </c>
      <c r="AL78" t="s">
        <v>16</v>
      </c>
      <c r="AM78" t="s">
        <v>46</v>
      </c>
      <c r="AN78">
        <v>53578</v>
      </c>
      <c r="AO78">
        <v>2</v>
      </c>
      <c r="AP78">
        <v>2.0966170000000002</v>
      </c>
      <c r="AQ78">
        <v>9.6617000000000106E-2</v>
      </c>
      <c r="AR78">
        <v>96.617000000000104</v>
      </c>
    </row>
    <row r="79" spans="1:44">
      <c r="A79">
        <v>34260</v>
      </c>
      <c r="B79" t="s">
        <v>16</v>
      </c>
      <c r="C79" t="s">
        <v>12</v>
      </c>
      <c r="D79">
        <v>53530</v>
      </c>
      <c r="E79">
        <v>2.0000110000000002</v>
      </c>
      <c r="F79">
        <v>2.096622</v>
      </c>
      <c r="G79">
        <v>9.6610999999999697E-2</v>
      </c>
      <c r="H79">
        <v>96.610999999999706</v>
      </c>
      <c r="M79">
        <v>35347</v>
      </c>
      <c r="N79" t="s">
        <v>16</v>
      </c>
      <c r="O79" t="s">
        <v>51</v>
      </c>
      <c r="P79">
        <v>53546</v>
      </c>
      <c r="Q79">
        <v>2.0000110000000002</v>
      </c>
      <c r="R79">
        <v>2.096622</v>
      </c>
      <c r="S79">
        <v>9.6610999999999697E-2</v>
      </c>
      <c r="T79">
        <v>96.610999999999706</v>
      </c>
      <c r="Y79">
        <v>35347</v>
      </c>
      <c r="Z79" t="s">
        <v>16</v>
      </c>
      <c r="AA79" t="s">
        <v>51</v>
      </c>
      <c r="AB79">
        <v>53562</v>
      </c>
      <c r="AC79">
        <v>2.0000110000000002</v>
      </c>
      <c r="AD79">
        <v>2.096622</v>
      </c>
      <c r="AE79">
        <v>9.6610999999999697E-2</v>
      </c>
      <c r="AF79">
        <v>96.610999999999706</v>
      </c>
      <c r="AK79">
        <v>35347</v>
      </c>
      <c r="AL79" t="s">
        <v>16</v>
      </c>
      <c r="AM79" t="s">
        <v>51</v>
      </c>
      <c r="AN79">
        <v>53578</v>
      </c>
      <c r="AO79">
        <v>2.0000110000000002</v>
      </c>
      <c r="AP79">
        <v>2.096622</v>
      </c>
      <c r="AQ79">
        <v>9.6610999999999697E-2</v>
      </c>
      <c r="AR79">
        <v>96.610999999999706</v>
      </c>
    </row>
    <row r="80" spans="1:44">
      <c r="A80">
        <v>51723</v>
      </c>
      <c r="B80" t="s">
        <v>16</v>
      </c>
      <c r="C80" t="s">
        <v>11</v>
      </c>
      <c r="D80">
        <v>53530</v>
      </c>
      <c r="E80">
        <v>2.5</v>
      </c>
      <c r="F80">
        <v>2.5966170000000002</v>
      </c>
      <c r="G80">
        <v>9.6617000000000106E-2</v>
      </c>
      <c r="H80">
        <v>96.617000000000104</v>
      </c>
      <c r="M80">
        <v>55442</v>
      </c>
      <c r="N80" t="s">
        <v>16</v>
      </c>
      <c r="O80" t="s">
        <v>46</v>
      </c>
      <c r="P80">
        <v>53546</v>
      </c>
      <c r="Q80">
        <v>2.5</v>
      </c>
      <c r="R80">
        <v>2.5966170000000002</v>
      </c>
      <c r="S80">
        <v>9.6617000000000106E-2</v>
      </c>
      <c r="T80">
        <v>96.617000000000104</v>
      </c>
      <c r="Y80">
        <v>55442</v>
      </c>
      <c r="Z80" t="s">
        <v>16</v>
      </c>
      <c r="AA80" t="s">
        <v>46</v>
      </c>
      <c r="AB80">
        <v>53562</v>
      </c>
      <c r="AC80">
        <v>2.5</v>
      </c>
      <c r="AD80">
        <v>2.5966170000000002</v>
      </c>
      <c r="AE80">
        <v>9.6617000000000106E-2</v>
      </c>
      <c r="AF80">
        <v>96.617000000000104</v>
      </c>
      <c r="AK80">
        <v>55442</v>
      </c>
      <c r="AL80" t="s">
        <v>16</v>
      </c>
      <c r="AM80" t="s">
        <v>46</v>
      </c>
      <c r="AN80">
        <v>53578</v>
      </c>
      <c r="AO80">
        <v>2.5</v>
      </c>
      <c r="AP80">
        <v>2.5966170000000002</v>
      </c>
      <c r="AQ80">
        <v>9.6617000000000106E-2</v>
      </c>
      <c r="AR80">
        <v>96.617000000000104</v>
      </c>
    </row>
    <row r="81" spans="1:44">
      <c r="A81">
        <v>34264</v>
      </c>
      <c r="B81" t="s">
        <v>16</v>
      </c>
      <c r="C81" t="s">
        <v>12</v>
      </c>
      <c r="D81">
        <v>53530</v>
      </c>
      <c r="E81">
        <v>2.50001099999999</v>
      </c>
      <c r="F81">
        <v>2.596622</v>
      </c>
      <c r="G81">
        <v>9.6611000000000197E-2</v>
      </c>
      <c r="H81">
        <v>96.611000000000203</v>
      </c>
      <c r="M81">
        <v>35351</v>
      </c>
      <c r="N81" t="s">
        <v>16</v>
      </c>
      <c r="O81" t="s">
        <v>51</v>
      </c>
      <c r="P81">
        <v>53546</v>
      </c>
      <c r="Q81">
        <v>2.50001099999999</v>
      </c>
      <c r="R81">
        <v>2.596622</v>
      </c>
      <c r="S81">
        <v>9.6611000000000197E-2</v>
      </c>
      <c r="T81">
        <v>96.611000000000203</v>
      </c>
      <c r="Y81">
        <v>35351</v>
      </c>
      <c r="Z81" t="s">
        <v>16</v>
      </c>
      <c r="AA81" t="s">
        <v>51</v>
      </c>
      <c r="AB81">
        <v>53562</v>
      </c>
      <c r="AC81">
        <v>2.50001099999999</v>
      </c>
      <c r="AD81">
        <v>2.596622</v>
      </c>
      <c r="AE81">
        <v>9.6611000000000197E-2</v>
      </c>
      <c r="AF81">
        <v>96.611000000000203</v>
      </c>
      <c r="AK81">
        <v>35351</v>
      </c>
      <c r="AL81" t="s">
        <v>16</v>
      </c>
      <c r="AM81" t="s">
        <v>51</v>
      </c>
      <c r="AN81">
        <v>53578</v>
      </c>
      <c r="AO81">
        <v>2.50001099999999</v>
      </c>
      <c r="AP81">
        <v>2.596622</v>
      </c>
      <c r="AQ81">
        <v>9.6611000000000197E-2</v>
      </c>
      <c r="AR81">
        <v>96.611000000000203</v>
      </c>
    </row>
    <row r="82" spans="1:44">
      <c r="A82">
        <v>51715</v>
      </c>
      <c r="B82" t="s">
        <v>16</v>
      </c>
      <c r="C82" t="s">
        <v>11</v>
      </c>
      <c r="D82">
        <v>53530</v>
      </c>
      <c r="E82">
        <v>1.5</v>
      </c>
      <c r="F82">
        <v>1.596617</v>
      </c>
      <c r="G82">
        <v>9.6616999999999897E-2</v>
      </c>
      <c r="H82">
        <v>96.616999999999905</v>
      </c>
      <c r="M82">
        <v>55434</v>
      </c>
      <c r="N82" t="s">
        <v>16</v>
      </c>
      <c r="O82" t="s">
        <v>46</v>
      </c>
      <c r="P82">
        <v>53546</v>
      </c>
      <c r="Q82">
        <v>1.5</v>
      </c>
      <c r="R82">
        <v>1.596617</v>
      </c>
      <c r="S82">
        <v>9.6616999999999897E-2</v>
      </c>
      <c r="T82">
        <v>96.616999999999905</v>
      </c>
      <c r="Y82">
        <v>55434</v>
      </c>
      <c r="Z82" t="s">
        <v>16</v>
      </c>
      <c r="AA82" t="s">
        <v>46</v>
      </c>
      <c r="AB82">
        <v>53562</v>
      </c>
      <c r="AC82">
        <v>1.5</v>
      </c>
      <c r="AD82">
        <v>1.596617</v>
      </c>
      <c r="AE82">
        <v>9.6616999999999897E-2</v>
      </c>
      <c r="AF82">
        <v>96.616999999999905</v>
      </c>
      <c r="AK82">
        <v>55434</v>
      </c>
      <c r="AL82" t="s">
        <v>16</v>
      </c>
      <c r="AM82" t="s">
        <v>46</v>
      </c>
      <c r="AN82">
        <v>53578</v>
      </c>
      <c r="AO82">
        <v>1.5</v>
      </c>
      <c r="AP82">
        <v>1.596617</v>
      </c>
      <c r="AQ82">
        <v>9.6616999999999897E-2</v>
      </c>
      <c r="AR82">
        <v>96.616999999999905</v>
      </c>
    </row>
    <row r="83" spans="1:44">
      <c r="A83">
        <v>34256</v>
      </c>
      <c r="B83" t="s">
        <v>16</v>
      </c>
      <c r="C83" t="s">
        <v>12</v>
      </c>
      <c r="D83">
        <v>53530</v>
      </c>
      <c r="E83">
        <v>1.500011</v>
      </c>
      <c r="F83">
        <v>1.596622</v>
      </c>
      <c r="G83">
        <v>9.6611000000000002E-2</v>
      </c>
      <c r="H83">
        <v>96.611000000000004</v>
      </c>
      <c r="M83">
        <v>35343</v>
      </c>
      <c r="N83" t="s">
        <v>16</v>
      </c>
      <c r="O83" t="s">
        <v>51</v>
      </c>
      <c r="P83">
        <v>53546</v>
      </c>
      <c r="Q83">
        <v>1.500011</v>
      </c>
      <c r="R83">
        <v>1.596622</v>
      </c>
      <c r="S83">
        <v>9.6611000000000002E-2</v>
      </c>
      <c r="T83">
        <v>96.611000000000004</v>
      </c>
      <c r="Y83">
        <v>35343</v>
      </c>
      <c r="Z83" t="s">
        <v>16</v>
      </c>
      <c r="AA83" t="s">
        <v>51</v>
      </c>
      <c r="AB83">
        <v>53562</v>
      </c>
      <c r="AC83">
        <v>1.500011</v>
      </c>
      <c r="AD83">
        <v>1.596622</v>
      </c>
      <c r="AE83">
        <v>9.6611000000000002E-2</v>
      </c>
      <c r="AF83">
        <v>96.611000000000004</v>
      </c>
      <c r="AK83">
        <v>35343</v>
      </c>
      <c r="AL83" t="s">
        <v>16</v>
      </c>
      <c r="AM83" t="s">
        <v>51</v>
      </c>
      <c r="AN83">
        <v>53578</v>
      </c>
      <c r="AO83">
        <v>1.500011</v>
      </c>
      <c r="AP83">
        <v>1.596622</v>
      </c>
      <c r="AQ83">
        <v>9.6611000000000002E-2</v>
      </c>
      <c r="AR83">
        <v>96.611000000000004</v>
      </c>
    </row>
    <row r="84" spans="1:44">
      <c r="A84">
        <v>51719</v>
      </c>
      <c r="B84" t="s">
        <v>16</v>
      </c>
      <c r="C84" t="s">
        <v>11</v>
      </c>
      <c r="D84">
        <v>53530</v>
      </c>
      <c r="E84">
        <v>2</v>
      </c>
      <c r="F84">
        <v>2.0966170000000002</v>
      </c>
      <c r="G84">
        <v>9.6617000000000106E-2</v>
      </c>
      <c r="H84">
        <v>96.617000000000104</v>
      </c>
      <c r="M84">
        <v>55438</v>
      </c>
      <c r="N84" t="s">
        <v>16</v>
      </c>
      <c r="O84" t="s">
        <v>46</v>
      </c>
      <c r="P84">
        <v>53546</v>
      </c>
      <c r="Q84">
        <v>2</v>
      </c>
      <c r="R84">
        <v>2.0966170000000002</v>
      </c>
      <c r="S84">
        <v>9.6617000000000106E-2</v>
      </c>
      <c r="T84">
        <v>96.617000000000104</v>
      </c>
      <c r="Y84">
        <v>55438</v>
      </c>
      <c r="Z84" t="s">
        <v>16</v>
      </c>
      <c r="AA84" t="s">
        <v>46</v>
      </c>
      <c r="AB84">
        <v>53562</v>
      </c>
      <c r="AC84">
        <v>2</v>
      </c>
      <c r="AD84">
        <v>2.0966170000000002</v>
      </c>
      <c r="AE84">
        <v>9.6617000000000106E-2</v>
      </c>
      <c r="AF84">
        <v>96.617000000000104</v>
      </c>
      <c r="AK84">
        <v>55438</v>
      </c>
      <c r="AL84" t="s">
        <v>16</v>
      </c>
      <c r="AM84" t="s">
        <v>46</v>
      </c>
      <c r="AN84">
        <v>53578</v>
      </c>
      <c r="AO84">
        <v>2</v>
      </c>
      <c r="AP84">
        <v>2.0966170000000002</v>
      </c>
      <c r="AQ84">
        <v>9.6617000000000106E-2</v>
      </c>
      <c r="AR84">
        <v>96.617000000000104</v>
      </c>
    </row>
    <row r="85" spans="1:44">
      <c r="A85">
        <v>34260</v>
      </c>
      <c r="B85" t="s">
        <v>16</v>
      </c>
      <c r="C85" t="s">
        <v>12</v>
      </c>
      <c r="D85">
        <v>53530</v>
      </c>
      <c r="E85">
        <v>2.0000110000000002</v>
      </c>
      <c r="F85">
        <v>2.096622</v>
      </c>
      <c r="G85">
        <v>9.6610999999999697E-2</v>
      </c>
      <c r="H85">
        <v>96.610999999999706</v>
      </c>
      <c r="M85">
        <v>35347</v>
      </c>
      <c r="N85" t="s">
        <v>16</v>
      </c>
      <c r="O85" t="s">
        <v>51</v>
      </c>
      <c r="P85">
        <v>53546</v>
      </c>
      <c r="Q85">
        <v>2.0000110000000002</v>
      </c>
      <c r="R85">
        <v>2.096622</v>
      </c>
      <c r="S85">
        <v>9.6610999999999697E-2</v>
      </c>
      <c r="T85">
        <v>96.610999999999706</v>
      </c>
      <c r="Y85">
        <v>35347</v>
      </c>
      <c r="Z85" t="s">
        <v>16</v>
      </c>
      <c r="AA85" t="s">
        <v>51</v>
      </c>
      <c r="AB85">
        <v>53562</v>
      </c>
      <c r="AC85">
        <v>2.0000110000000002</v>
      </c>
      <c r="AD85">
        <v>2.096622</v>
      </c>
      <c r="AE85">
        <v>9.6610999999999697E-2</v>
      </c>
      <c r="AF85">
        <v>96.610999999999706</v>
      </c>
      <c r="AK85">
        <v>35347</v>
      </c>
      <c r="AL85" t="s">
        <v>16</v>
      </c>
      <c r="AM85" t="s">
        <v>51</v>
      </c>
      <c r="AN85">
        <v>53578</v>
      </c>
      <c r="AO85">
        <v>2.0000110000000002</v>
      </c>
      <c r="AP85">
        <v>2.096622</v>
      </c>
      <c r="AQ85">
        <v>9.6610999999999697E-2</v>
      </c>
      <c r="AR85">
        <v>96.610999999999706</v>
      </c>
    </row>
    <row r="86" spans="1:44">
      <c r="A86">
        <v>51723</v>
      </c>
      <c r="B86" t="s">
        <v>16</v>
      </c>
      <c r="C86" t="s">
        <v>11</v>
      </c>
      <c r="D86">
        <v>53530</v>
      </c>
      <c r="E86">
        <v>2.5</v>
      </c>
      <c r="F86">
        <v>2.5966170000000002</v>
      </c>
      <c r="G86">
        <v>9.6617000000000106E-2</v>
      </c>
      <c r="H86">
        <v>96.617000000000104</v>
      </c>
      <c r="M86">
        <v>55442</v>
      </c>
      <c r="N86" t="s">
        <v>16</v>
      </c>
      <c r="O86" t="s">
        <v>46</v>
      </c>
      <c r="P86">
        <v>53546</v>
      </c>
      <c r="Q86">
        <v>2.5</v>
      </c>
      <c r="R86">
        <v>2.5966170000000002</v>
      </c>
      <c r="S86">
        <v>9.6617000000000106E-2</v>
      </c>
      <c r="T86">
        <v>96.617000000000104</v>
      </c>
      <c r="Y86">
        <v>55442</v>
      </c>
      <c r="Z86" t="s">
        <v>16</v>
      </c>
      <c r="AA86" t="s">
        <v>46</v>
      </c>
      <c r="AB86">
        <v>53562</v>
      </c>
      <c r="AC86">
        <v>2.5</v>
      </c>
      <c r="AD86">
        <v>2.5966170000000002</v>
      </c>
      <c r="AE86">
        <v>9.6617000000000106E-2</v>
      </c>
      <c r="AF86">
        <v>96.617000000000104</v>
      </c>
      <c r="AK86">
        <v>55442</v>
      </c>
      <c r="AL86" t="s">
        <v>16</v>
      </c>
      <c r="AM86" t="s">
        <v>46</v>
      </c>
      <c r="AN86">
        <v>53578</v>
      </c>
      <c r="AO86">
        <v>2.5</v>
      </c>
      <c r="AP86">
        <v>2.5966170000000002</v>
      </c>
      <c r="AQ86">
        <v>9.6617000000000106E-2</v>
      </c>
      <c r="AR86">
        <v>96.617000000000104</v>
      </c>
    </row>
    <row r="87" spans="1:44">
      <c r="A87">
        <v>34264</v>
      </c>
      <c r="B87" t="s">
        <v>16</v>
      </c>
      <c r="C87" t="s">
        <v>12</v>
      </c>
      <c r="D87">
        <v>53530</v>
      </c>
      <c r="E87">
        <v>2.50001099999999</v>
      </c>
      <c r="F87">
        <v>2.596622</v>
      </c>
      <c r="G87">
        <v>9.6611000000000197E-2</v>
      </c>
      <c r="H87">
        <v>96.611000000000203</v>
      </c>
      <c r="M87">
        <v>35351</v>
      </c>
      <c r="N87" t="s">
        <v>16</v>
      </c>
      <c r="O87" t="s">
        <v>51</v>
      </c>
      <c r="P87">
        <v>53546</v>
      </c>
      <c r="Q87">
        <v>2.50001099999999</v>
      </c>
      <c r="R87">
        <v>2.596622</v>
      </c>
      <c r="S87">
        <v>9.6611000000000197E-2</v>
      </c>
      <c r="T87">
        <v>96.611000000000203</v>
      </c>
      <c r="Y87">
        <v>35351</v>
      </c>
      <c r="Z87" t="s">
        <v>16</v>
      </c>
      <c r="AA87" t="s">
        <v>51</v>
      </c>
      <c r="AB87">
        <v>53562</v>
      </c>
      <c r="AC87">
        <v>2.50001099999999</v>
      </c>
      <c r="AD87">
        <v>2.596622</v>
      </c>
      <c r="AE87">
        <v>9.6611000000000197E-2</v>
      </c>
      <c r="AF87">
        <v>96.611000000000203</v>
      </c>
      <c r="AK87">
        <v>35351</v>
      </c>
      <c r="AL87" t="s">
        <v>16</v>
      </c>
      <c r="AM87" t="s">
        <v>51</v>
      </c>
      <c r="AN87">
        <v>53578</v>
      </c>
      <c r="AO87">
        <v>2.50001099999999</v>
      </c>
      <c r="AP87">
        <v>2.596622</v>
      </c>
      <c r="AQ87">
        <v>9.6611000000000197E-2</v>
      </c>
      <c r="AR87">
        <v>96.611000000000203</v>
      </c>
    </row>
    <row r="88" spans="1:44">
      <c r="A88">
        <v>51715</v>
      </c>
      <c r="B88" t="s">
        <v>16</v>
      </c>
      <c r="C88" t="s">
        <v>11</v>
      </c>
      <c r="D88">
        <v>53530</v>
      </c>
      <c r="E88">
        <v>1.5</v>
      </c>
      <c r="F88">
        <v>1.596617</v>
      </c>
      <c r="G88">
        <v>9.6616999999999897E-2</v>
      </c>
      <c r="H88">
        <v>96.616999999999905</v>
      </c>
      <c r="M88">
        <v>55434</v>
      </c>
      <c r="N88" t="s">
        <v>16</v>
      </c>
      <c r="O88" t="s">
        <v>46</v>
      </c>
      <c r="P88">
        <v>53546</v>
      </c>
      <c r="Q88">
        <v>1.5</v>
      </c>
      <c r="R88">
        <v>1.596617</v>
      </c>
      <c r="S88">
        <v>9.6616999999999897E-2</v>
      </c>
      <c r="T88">
        <v>96.616999999999905</v>
      </c>
      <c r="Y88">
        <v>55434</v>
      </c>
      <c r="Z88" t="s">
        <v>16</v>
      </c>
      <c r="AA88" t="s">
        <v>46</v>
      </c>
      <c r="AB88">
        <v>53562</v>
      </c>
      <c r="AC88">
        <v>1.5</v>
      </c>
      <c r="AD88">
        <v>1.596617</v>
      </c>
      <c r="AE88">
        <v>9.6616999999999897E-2</v>
      </c>
      <c r="AF88">
        <v>96.616999999999905</v>
      </c>
      <c r="AK88">
        <v>55434</v>
      </c>
      <c r="AL88" t="s">
        <v>16</v>
      </c>
      <c r="AM88" t="s">
        <v>46</v>
      </c>
      <c r="AN88">
        <v>53578</v>
      </c>
      <c r="AO88">
        <v>1.5</v>
      </c>
      <c r="AP88">
        <v>1.596617</v>
      </c>
      <c r="AQ88">
        <v>9.6616999999999897E-2</v>
      </c>
      <c r="AR88">
        <v>96.616999999999905</v>
      </c>
    </row>
    <row r="89" spans="1:44">
      <c r="A89">
        <v>34256</v>
      </c>
      <c r="B89" t="s">
        <v>16</v>
      </c>
      <c r="C89" t="s">
        <v>12</v>
      </c>
      <c r="D89">
        <v>53530</v>
      </c>
      <c r="E89">
        <v>1.500011</v>
      </c>
      <c r="F89">
        <v>1.596622</v>
      </c>
      <c r="G89">
        <v>9.6611000000000002E-2</v>
      </c>
      <c r="H89">
        <v>96.611000000000004</v>
      </c>
      <c r="M89">
        <v>35343</v>
      </c>
      <c r="N89" t="s">
        <v>16</v>
      </c>
      <c r="O89" t="s">
        <v>51</v>
      </c>
      <c r="P89">
        <v>53546</v>
      </c>
      <c r="Q89">
        <v>1.500011</v>
      </c>
      <c r="R89">
        <v>1.596622</v>
      </c>
      <c r="S89">
        <v>9.6611000000000002E-2</v>
      </c>
      <c r="T89">
        <v>96.611000000000004</v>
      </c>
      <c r="Y89">
        <v>35343</v>
      </c>
      <c r="Z89" t="s">
        <v>16</v>
      </c>
      <c r="AA89" t="s">
        <v>51</v>
      </c>
      <c r="AB89">
        <v>53562</v>
      </c>
      <c r="AC89">
        <v>1.500011</v>
      </c>
      <c r="AD89">
        <v>1.596622</v>
      </c>
      <c r="AE89">
        <v>9.6611000000000002E-2</v>
      </c>
      <c r="AF89">
        <v>96.611000000000004</v>
      </c>
      <c r="AK89">
        <v>35343</v>
      </c>
      <c r="AL89" t="s">
        <v>16</v>
      </c>
      <c r="AM89" t="s">
        <v>51</v>
      </c>
      <c r="AN89">
        <v>53578</v>
      </c>
      <c r="AO89">
        <v>1.500011</v>
      </c>
      <c r="AP89">
        <v>1.596622</v>
      </c>
      <c r="AQ89">
        <v>9.6611000000000002E-2</v>
      </c>
      <c r="AR89">
        <v>96.611000000000004</v>
      </c>
    </row>
    <row r="90" spans="1:44">
      <c r="A90">
        <v>51719</v>
      </c>
      <c r="B90" t="s">
        <v>16</v>
      </c>
      <c r="C90" t="s">
        <v>11</v>
      </c>
      <c r="D90">
        <v>53530</v>
      </c>
      <c r="E90">
        <v>2</v>
      </c>
      <c r="F90">
        <v>2.0966170000000002</v>
      </c>
      <c r="G90">
        <v>9.6617000000000106E-2</v>
      </c>
      <c r="H90">
        <v>96.617000000000104</v>
      </c>
      <c r="M90">
        <v>55438</v>
      </c>
      <c r="N90" t="s">
        <v>16</v>
      </c>
      <c r="O90" t="s">
        <v>46</v>
      </c>
      <c r="P90">
        <v>53546</v>
      </c>
      <c r="Q90">
        <v>2</v>
      </c>
      <c r="R90">
        <v>2.0966170000000002</v>
      </c>
      <c r="S90">
        <v>9.6617000000000106E-2</v>
      </c>
      <c r="T90">
        <v>96.617000000000104</v>
      </c>
      <c r="Y90">
        <v>55438</v>
      </c>
      <c r="Z90" t="s">
        <v>16</v>
      </c>
      <c r="AA90" t="s">
        <v>46</v>
      </c>
      <c r="AB90">
        <v>53562</v>
      </c>
      <c r="AC90">
        <v>2</v>
      </c>
      <c r="AD90">
        <v>2.0966170000000002</v>
      </c>
      <c r="AE90">
        <v>9.6617000000000106E-2</v>
      </c>
      <c r="AF90">
        <v>96.617000000000104</v>
      </c>
      <c r="AK90">
        <v>55438</v>
      </c>
      <c r="AL90" t="s">
        <v>16</v>
      </c>
      <c r="AM90" t="s">
        <v>46</v>
      </c>
      <c r="AN90">
        <v>53578</v>
      </c>
      <c r="AO90">
        <v>2</v>
      </c>
      <c r="AP90">
        <v>2.0966170000000002</v>
      </c>
      <c r="AQ90">
        <v>9.6617000000000106E-2</v>
      </c>
      <c r="AR90">
        <v>96.617000000000104</v>
      </c>
    </row>
    <row r="91" spans="1:44">
      <c r="A91">
        <v>34260</v>
      </c>
      <c r="B91" t="s">
        <v>16</v>
      </c>
      <c r="C91" t="s">
        <v>12</v>
      </c>
      <c r="D91">
        <v>53530</v>
      </c>
      <c r="E91">
        <v>2.0000110000000002</v>
      </c>
      <c r="F91">
        <v>2.096622</v>
      </c>
      <c r="G91">
        <v>9.6610999999999697E-2</v>
      </c>
      <c r="H91">
        <v>96.610999999999706</v>
      </c>
      <c r="M91">
        <v>35347</v>
      </c>
      <c r="N91" t="s">
        <v>16</v>
      </c>
      <c r="O91" t="s">
        <v>51</v>
      </c>
      <c r="P91">
        <v>53546</v>
      </c>
      <c r="Q91">
        <v>2.0000110000000002</v>
      </c>
      <c r="R91">
        <v>2.096622</v>
      </c>
      <c r="S91">
        <v>9.6610999999999697E-2</v>
      </c>
      <c r="T91">
        <v>96.610999999999706</v>
      </c>
      <c r="Y91">
        <v>35347</v>
      </c>
      <c r="Z91" t="s">
        <v>16</v>
      </c>
      <c r="AA91" t="s">
        <v>51</v>
      </c>
      <c r="AB91">
        <v>53562</v>
      </c>
      <c r="AC91">
        <v>2.0000110000000002</v>
      </c>
      <c r="AD91">
        <v>2.096622</v>
      </c>
      <c r="AE91">
        <v>9.6610999999999697E-2</v>
      </c>
      <c r="AF91">
        <v>96.610999999999706</v>
      </c>
      <c r="AK91">
        <v>35347</v>
      </c>
      <c r="AL91" t="s">
        <v>16</v>
      </c>
      <c r="AM91" t="s">
        <v>51</v>
      </c>
      <c r="AN91">
        <v>53578</v>
      </c>
      <c r="AO91">
        <v>2.0000110000000002</v>
      </c>
      <c r="AP91">
        <v>2.096622</v>
      </c>
      <c r="AQ91">
        <v>9.6610999999999697E-2</v>
      </c>
      <c r="AR91">
        <v>96.610999999999706</v>
      </c>
    </row>
    <row r="92" spans="1:44">
      <c r="A92">
        <v>51723</v>
      </c>
      <c r="B92" t="s">
        <v>16</v>
      </c>
      <c r="C92" t="s">
        <v>11</v>
      </c>
      <c r="D92">
        <v>53530</v>
      </c>
      <c r="E92">
        <v>2.5</v>
      </c>
      <c r="F92">
        <v>2.5966170000000002</v>
      </c>
      <c r="G92">
        <v>9.6617000000000106E-2</v>
      </c>
      <c r="H92">
        <v>96.617000000000104</v>
      </c>
      <c r="M92">
        <v>55442</v>
      </c>
      <c r="N92" t="s">
        <v>16</v>
      </c>
      <c r="O92" t="s">
        <v>46</v>
      </c>
      <c r="P92">
        <v>53546</v>
      </c>
      <c r="Q92">
        <v>2.5</v>
      </c>
      <c r="R92">
        <v>2.5966170000000002</v>
      </c>
      <c r="S92">
        <v>9.6617000000000106E-2</v>
      </c>
      <c r="T92">
        <v>96.617000000000104</v>
      </c>
      <c r="Y92">
        <v>55442</v>
      </c>
      <c r="Z92" t="s">
        <v>16</v>
      </c>
      <c r="AA92" t="s">
        <v>46</v>
      </c>
      <c r="AB92">
        <v>53562</v>
      </c>
      <c r="AC92">
        <v>2.5</v>
      </c>
      <c r="AD92">
        <v>2.5966170000000002</v>
      </c>
      <c r="AE92">
        <v>9.6617000000000106E-2</v>
      </c>
      <c r="AF92">
        <v>96.617000000000104</v>
      </c>
      <c r="AK92">
        <v>55442</v>
      </c>
      <c r="AL92" t="s">
        <v>16</v>
      </c>
      <c r="AM92" t="s">
        <v>46</v>
      </c>
      <c r="AN92">
        <v>53578</v>
      </c>
      <c r="AO92">
        <v>2.5</v>
      </c>
      <c r="AP92">
        <v>2.5966170000000002</v>
      </c>
      <c r="AQ92">
        <v>9.6617000000000106E-2</v>
      </c>
      <c r="AR92">
        <v>96.617000000000104</v>
      </c>
    </row>
    <row r="93" spans="1:44">
      <c r="A93">
        <v>34264</v>
      </c>
      <c r="B93" t="s">
        <v>16</v>
      </c>
      <c r="C93" t="s">
        <v>12</v>
      </c>
      <c r="D93">
        <v>53530</v>
      </c>
      <c r="E93">
        <v>2.50001099999999</v>
      </c>
      <c r="F93">
        <v>2.596622</v>
      </c>
      <c r="G93">
        <v>9.6611000000000197E-2</v>
      </c>
      <c r="H93">
        <v>96.611000000000203</v>
      </c>
      <c r="M93">
        <v>35351</v>
      </c>
      <c r="N93" t="s">
        <v>16</v>
      </c>
      <c r="O93" t="s">
        <v>51</v>
      </c>
      <c r="P93">
        <v>53546</v>
      </c>
      <c r="Q93">
        <v>2.50001099999999</v>
      </c>
      <c r="R93">
        <v>2.596622</v>
      </c>
      <c r="S93">
        <v>9.6611000000000197E-2</v>
      </c>
      <c r="T93">
        <v>96.611000000000203</v>
      </c>
      <c r="Y93">
        <v>35351</v>
      </c>
      <c r="Z93" t="s">
        <v>16</v>
      </c>
      <c r="AA93" t="s">
        <v>51</v>
      </c>
      <c r="AB93">
        <v>53562</v>
      </c>
      <c r="AC93">
        <v>2.50001099999999</v>
      </c>
      <c r="AD93">
        <v>2.596622</v>
      </c>
      <c r="AE93">
        <v>9.6611000000000197E-2</v>
      </c>
      <c r="AF93">
        <v>96.611000000000203</v>
      </c>
      <c r="AK93">
        <v>35351</v>
      </c>
      <c r="AL93" t="s">
        <v>16</v>
      </c>
      <c r="AM93" t="s">
        <v>51</v>
      </c>
      <c r="AN93">
        <v>53578</v>
      </c>
      <c r="AO93">
        <v>2.50001099999999</v>
      </c>
      <c r="AP93">
        <v>2.596622</v>
      </c>
      <c r="AQ93">
        <v>9.6611000000000197E-2</v>
      </c>
      <c r="AR93">
        <v>96.611000000000203</v>
      </c>
    </row>
    <row r="94" spans="1:44">
      <c r="A94">
        <v>51715</v>
      </c>
      <c r="B94" t="s">
        <v>16</v>
      </c>
      <c r="C94" t="s">
        <v>11</v>
      </c>
      <c r="D94">
        <v>53530</v>
      </c>
      <c r="E94">
        <v>1.5</v>
      </c>
      <c r="F94">
        <v>1.596617</v>
      </c>
      <c r="G94">
        <v>9.6616999999999897E-2</v>
      </c>
      <c r="H94">
        <v>96.616999999999905</v>
      </c>
      <c r="M94">
        <v>55434</v>
      </c>
      <c r="N94" t="s">
        <v>16</v>
      </c>
      <c r="O94" t="s">
        <v>46</v>
      </c>
      <c r="P94">
        <v>53546</v>
      </c>
      <c r="Q94">
        <v>1.5</v>
      </c>
      <c r="R94">
        <v>1.596617</v>
      </c>
      <c r="S94">
        <v>9.6616999999999897E-2</v>
      </c>
      <c r="T94">
        <v>96.616999999999905</v>
      </c>
      <c r="Y94">
        <v>55434</v>
      </c>
      <c r="Z94" t="s">
        <v>16</v>
      </c>
      <c r="AA94" t="s">
        <v>46</v>
      </c>
      <c r="AB94">
        <v>53562</v>
      </c>
      <c r="AC94">
        <v>1.5</v>
      </c>
      <c r="AD94">
        <v>1.596617</v>
      </c>
      <c r="AE94">
        <v>9.6616999999999897E-2</v>
      </c>
      <c r="AF94">
        <v>96.616999999999905</v>
      </c>
      <c r="AK94">
        <v>55434</v>
      </c>
      <c r="AL94" t="s">
        <v>16</v>
      </c>
      <c r="AM94" t="s">
        <v>46</v>
      </c>
      <c r="AN94">
        <v>53578</v>
      </c>
      <c r="AO94">
        <v>1.5</v>
      </c>
      <c r="AP94">
        <v>1.596617</v>
      </c>
      <c r="AQ94">
        <v>9.6616999999999897E-2</v>
      </c>
      <c r="AR94">
        <v>96.616999999999905</v>
      </c>
    </row>
    <row r="95" spans="1:44">
      <c r="A95">
        <v>34256</v>
      </c>
      <c r="B95" t="s">
        <v>16</v>
      </c>
      <c r="C95" t="s">
        <v>12</v>
      </c>
      <c r="D95">
        <v>53530</v>
      </c>
      <c r="E95">
        <v>1.500011</v>
      </c>
      <c r="F95">
        <v>1.596622</v>
      </c>
      <c r="G95">
        <v>9.6611000000000002E-2</v>
      </c>
      <c r="H95">
        <v>96.611000000000004</v>
      </c>
      <c r="M95">
        <v>35343</v>
      </c>
      <c r="N95" t="s">
        <v>16</v>
      </c>
      <c r="O95" t="s">
        <v>51</v>
      </c>
      <c r="P95">
        <v>53546</v>
      </c>
      <c r="Q95">
        <v>1.500011</v>
      </c>
      <c r="R95">
        <v>1.596622</v>
      </c>
      <c r="S95">
        <v>9.6611000000000002E-2</v>
      </c>
      <c r="T95">
        <v>96.611000000000004</v>
      </c>
      <c r="Y95">
        <v>35343</v>
      </c>
      <c r="Z95" t="s">
        <v>16</v>
      </c>
      <c r="AA95" t="s">
        <v>51</v>
      </c>
      <c r="AB95">
        <v>53562</v>
      </c>
      <c r="AC95">
        <v>1.500011</v>
      </c>
      <c r="AD95">
        <v>1.596622</v>
      </c>
      <c r="AE95">
        <v>9.6611000000000002E-2</v>
      </c>
      <c r="AF95">
        <v>96.611000000000004</v>
      </c>
      <c r="AK95">
        <v>35343</v>
      </c>
      <c r="AL95" t="s">
        <v>16</v>
      </c>
      <c r="AM95" t="s">
        <v>51</v>
      </c>
      <c r="AN95">
        <v>53578</v>
      </c>
      <c r="AO95">
        <v>1.500011</v>
      </c>
      <c r="AP95">
        <v>1.596622</v>
      </c>
      <c r="AQ95">
        <v>9.6611000000000002E-2</v>
      </c>
      <c r="AR95">
        <v>96.611000000000004</v>
      </c>
    </row>
    <row r="96" spans="1:44">
      <c r="A96">
        <v>51719</v>
      </c>
      <c r="B96" t="s">
        <v>16</v>
      </c>
      <c r="C96" t="s">
        <v>11</v>
      </c>
      <c r="D96">
        <v>53530</v>
      </c>
      <c r="E96">
        <v>2</v>
      </c>
      <c r="F96">
        <v>2.0966170000000002</v>
      </c>
      <c r="G96">
        <v>9.6617000000000106E-2</v>
      </c>
      <c r="H96">
        <v>96.617000000000104</v>
      </c>
      <c r="M96">
        <v>55438</v>
      </c>
      <c r="N96" t="s">
        <v>16</v>
      </c>
      <c r="O96" t="s">
        <v>46</v>
      </c>
      <c r="P96">
        <v>53546</v>
      </c>
      <c r="Q96">
        <v>2</v>
      </c>
      <c r="R96">
        <v>2.0966170000000002</v>
      </c>
      <c r="S96">
        <v>9.6617000000000106E-2</v>
      </c>
      <c r="T96">
        <v>96.617000000000104</v>
      </c>
      <c r="Y96">
        <v>55438</v>
      </c>
      <c r="Z96" t="s">
        <v>16</v>
      </c>
      <c r="AA96" t="s">
        <v>46</v>
      </c>
      <c r="AB96">
        <v>53562</v>
      </c>
      <c r="AC96">
        <v>2</v>
      </c>
      <c r="AD96">
        <v>2.0966170000000002</v>
      </c>
      <c r="AE96">
        <v>9.6617000000000106E-2</v>
      </c>
      <c r="AF96">
        <v>96.617000000000104</v>
      </c>
      <c r="AK96">
        <v>55438</v>
      </c>
      <c r="AL96" t="s">
        <v>16</v>
      </c>
      <c r="AM96" t="s">
        <v>46</v>
      </c>
      <c r="AN96">
        <v>53578</v>
      </c>
      <c r="AO96">
        <v>2</v>
      </c>
      <c r="AP96">
        <v>2.0966170000000002</v>
      </c>
      <c r="AQ96">
        <v>9.6617000000000106E-2</v>
      </c>
      <c r="AR96">
        <v>96.617000000000104</v>
      </c>
    </row>
    <row r="97" spans="1:44">
      <c r="A97">
        <v>34260</v>
      </c>
      <c r="B97" t="s">
        <v>16</v>
      </c>
      <c r="C97" t="s">
        <v>12</v>
      </c>
      <c r="D97">
        <v>53530</v>
      </c>
      <c r="E97">
        <v>2.0000110000000002</v>
      </c>
      <c r="F97">
        <v>2.096622</v>
      </c>
      <c r="G97">
        <v>9.6610999999999697E-2</v>
      </c>
      <c r="H97">
        <v>96.610999999999706</v>
      </c>
      <c r="M97">
        <v>35347</v>
      </c>
      <c r="N97" t="s">
        <v>16</v>
      </c>
      <c r="O97" t="s">
        <v>51</v>
      </c>
      <c r="P97">
        <v>53546</v>
      </c>
      <c r="Q97">
        <v>2.0000110000000002</v>
      </c>
      <c r="R97">
        <v>2.096622</v>
      </c>
      <c r="S97">
        <v>9.6610999999999697E-2</v>
      </c>
      <c r="T97">
        <v>96.610999999999706</v>
      </c>
      <c r="Y97">
        <v>35347</v>
      </c>
      <c r="Z97" t="s">
        <v>16</v>
      </c>
      <c r="AA97" t="s">
        <v>51</v>
      </c>
      <c r="AB97">
        <v>53562</v>
      </c>
      <c r="AC97">
        <v>2.0000110000000002</v>
      </c>
      <c r="AD97">
        <v>2.096622</v>
      </c>
      <c r="AE97">
        <v>9.6610999999999697E-2</v>
      </c>
      <c r="AF97">
        <v>96.610999999999706</v>
      </c>
      <c r="AK97">
        <v>35347</v>
      </c>
      <c r="AL97" t="s">
        <v>16</v>
      </c>
      <c r="AM97" t="s">
        <v>51</v>
      </c>
      <c r="AN97">
        <v>53578</v>
      </c>
      <c r="AO97">
        <v>2.0000110000000002</v>
      </c>
      <c r="AP97">
        <v>2.096622</v>
      </c>
      <c r="AQ97">
        <v>9.6610999999999697E-2</v>
      </c>
      <c r="AR97">
        <v>96.610999999999706</v>
      </c>
    </row>
    <row r="98" spans="1:44">
      <c r="A98">
        <v>51723</v>
      </c>
      <c r="B98" t="s">
        <v>16</v>
      </c>
      <c r="C98" t="s">
        <v>11</v>
      </c>
      <c r="D98">
        <v>53530</v>
      </c>
      <c r="E98">
        <v>2.5</v>
      </c>
      <c r="F98">
        <v>2.5966170000000002</v>
      </c>
      <c r="G98">
        <v>9.6617000000000106E-2</v>
      </c>
      <c r="H98">
        <v>96.617000000000104</v>
      </c>
      <c r="M98">
        <v>55442</v>
      </c>
      <c r="N98" t="s">
        <v>16</v>
      </c>
      <c r="O98" t="s">
        <v>46</v>
      </c>
      <c r="P98">
        <v>53546</v>
      </c>
      <c r="Q98">
        <v>2.5</v>
      </c>
      <c r="R98">
        <v>2.5966170000000002</v>
      </c>
      <c r="S98">
        <v>9.6617000000000106E-2</v>
      </c>
      <c r="T98">
        <v>96.617000000000104</v>
      </c>
      <c r="Y98">
        <v>55442</v>
      </c>
      <c r="Z98" t="s">
        <v>16</v>
      </c>
      <c r="AA98" t="s">
        <v>46</v>
      </c>
      <c r="AB98">
        <v>53562</v>
      </c>
      <c r="AC98">
        <v>2.5</v>
      </c>
      <c r="AD98">
        <v>2.5966170000000002</v>
      </c>
      <c r="AE98">
        <v>9.6617000000000106E-2</v>
      </c>
      <c r="AF98">
        <v>96.617000000000104</v>
      </c>
      <c r="AK98">
        <v>55442</v>
      </c>
      <c r="AL98" t="s">
        <v>16</v>
      </c>
      <c r="AM98" t="s">
        <v>46</v>
      </c>
      <c r="AN98">
        <v>53578</v>
      </c>
      <c r="AO98">
        <v>2.5</v>
      </c>
      <c r="AP98">
        <v>2.5966170000000002</v>
      </c>
      <c r="AQ98">
        <v>9.6617000000000106E-2</v>
      </c>
      <c r="AR98">
        <v>96.617000000000104</v>
      </c>
    </row>
    <row r="99" spans="1:44">
      <c r="A99">
        <v>34264</v>
      </c>
      <c r="B99" t="s">
        <v>16</v>
      </c>
      <c r="C99" t="s">
        <v>12</v>
      </c>
      <c r="D99">
        <v>53530</v>
      </c>
      <c r="E99">
        <v>2.50001099999999</v>
      </c>
      <c r="F99">
        <v>2.596622</v>
      </c>
      <c r="G99">
        <v>9.6611000000000197E-2</v>
      </c>
      <c r="H99">
        <v>96.611000000000203</v>
      </c>
      <c r="M99">
        <v>35351</v>
      </c>
      <c r="N99" t="s">
        <v>16</v>
      </c>
      <c r="O99" t="s">
        <v>51</v>
      </c>
      <c r="P99">
        <v>53546</v>
      </c>
      <c r="Q99">
        <v>2.50001099999999</v>
      </c>
      <c r="R99">
        <v>2.596622</v>
      </c>
      <c r="S99">
        <v>9.6611000000000197E-2</v>
      </c>
      <c r="T99">
        <v>96.611000000000203</v>
      </c>
      <c r="Y99">
        <v>35351</v>
      </c>
      <c r="Z99" t="s">
        <v>16</v>
      </c>
      <c r="AA99" t="s">
        <v>51</v>
      </c>
      <c r="AB99">
        <v>53562</v>
      </c>
      <c r="AC99">
        <v>2.50001099999999</v>
      </c>
      <c r="AD99">
        <v>2.596622</v>
      </c>
      <c r="AE99">
        <v>9.6611000000000197E-2</v>
      </c>
      <c r="AF99">
        <v>96.611000000000203</v>
      </c>
      <c r="AK99">
        <v>35351</v>
      </c>
      <c r="AL99" t="s">
        <v>16</v>
      </c>
      <c r="AM99" t="s">
        <v>51</v>
      </c>
      <c r="AN99">
        <v>53578</v>
      </c>
      <c r="AO99">
        <v>2.50001099999999</v>
      </c>
      <c r="AP99">
        <v>2.596622</v>
      </c>
      <c r="AQ99">
        <v>9.6611000000000197E-2</v>
      </c>
      <c r="AR99">
        <v>96.611000000000203</v>
      </c>
    </row>
    <row r="100" spans="1:44">
      <c r="A100">
        <v>51715</v>
      </c>
      <c r="B100" t="s">
        <v>16</v>
      </c>
      <c r="C100" t="s">
        <v>11</v>
      </c>
      <c r="D100">
        <v>53530</v>
      </c>
      <c r="E100">
        <v>1.5</v>
      </c>
      <c r="F100">
        <v>1.596617</v>
      </c>
      <c r="G100">
        <v>9.6616999999999897E-2</v>
      </c>
      <c r="H100">
        <v>96.616999999999905</v>
      </c>
      <c r="M100">
        <v>55434</v>
      </c>
      <c r="N100" t="s">
        <v>16</v>
      </c>
      <c r="O100" t="s">
        <v>46</v>
      </c>
      <c r="P100">
        <v>53546</v>
      </c>
      <c r="Q100">
        <v>1.5</v>
      </c>
      <c r="R100">
        <v>1.596617</v>
      </c>
      <c r="S100">
        <v>9.6616999999999897E-2</v>
      </c>
      <c r="T100">
        <v>96.616999999999905</v>
      </c>
      <c r="Y100">
        <v>55434</v>
      </c>
      <c r="Z100" t="s">
        <v>16</v>
      </c>
      <c r="AA100" t="s">
        <v>46</v>
      </c>
      <c r="AB100">
        <v>53562</v>
      </c>
      <c r="AC100">
        <v>1.5</v>
      </c>
      <c r="AD100">
        <v>1.596617</v>
      </c>
      <c r="AE100">
        <v>9.6616999999999897E-2</v>
      </c>
      <c r="AF100">
        <v>96.616999999999905</v>
      </c>
      <c r="AK100">
        <v>55434</v>
      </c>
      <c r="AL100" t="s">
        <v>16</v>
      </c>
      <c r="AM100" t="s">
        <v>46</v>
      </c>
      <c r="AN100">
        <v>53578</v>
      </c>
      <c r="AO100">
        <v>1.5</v>
      </c>
      <c r="AP100">
        <v>1.596617</v>
      </c>
      <c r="AQ100">
        <v>9.6616999999999897E-2</v>
      </c>
      <c r="AR100">
        <v>96.616999999999905</v>
      </c>
    </row>
    <row r="101" spans="1:44">
      <c r="A101">
        <v>34256</v>
      </c>
      <c r="B101" t="s">
        <v>16</v>
      </c>
      <c r="C101" t="s">
        <v>12</v>
      </c>
      <c r="D101">
        <v>53530</v>
      </c>
      <c r="E101">
        <v>1.500011</v>
      </c>
      <c r="F101">
        <v>1.596622</v>
      </c>
      <c r="G101">
        <v>9.6611000000000002E-2</v>
      </c>
      <c r="H101">
        <v>96.611000000000004</v>
      </c>
      <c r="M101">
        <v>35343</v>
      </c>
      <c r="N101" t="s">
        <v>16</v>
      </c>
      <c r="O101" t="s">
        <v>51</v>
      </c>
      <c r="P101">
        <v>53546</v>
      </c>
      <c r="Q101">
        <v>1.500011</v>
      </c>
      <c r="R101">
        <v>1.596622</v>
      </c>
      <c r="S101">
        <v>9.6611000000000002E-2</v>
      </c>
      <c r="T101">
        <v>96.611000000000004</v>
      </c>
      <c r="Y101">
        <v>35343</v>
      </c>
      <c r="Z101" t="s">
        <v>16</v>
      </c>
      <c r="AA101" t="s">
        <v>51</v>
      </c>
      <c r="AB101">
        <v>53562</v>
      </c>
      <c r="AC101">
        <v>1.500011</v>
      </c>
      <c r="AD101">
        <v>1.596622</v>
      </c>
      <c r="AE101">
        <v>9.6611000000000002E-2</v>
      </c>
      <c r="AF101">
        <v>96.611000000000004</v>
      </c>
      <c r="AK101">
        <v>35343</v>
      </c>
      <c r="AL101" t="s">
        <v>16</v>
      </c>
      <c r="AM101" t="s">
        <v>51</v>
      </c>
      <c r="AN101">
        <v>53578</v>
      </c>
      <c r="AO101">
        <v>1.500011</v>
      </c>
      <c r="AP101">
        <v>1.596622</v>
      </c>
      <c r="AQ101">
        <v>9.6611000000000002E-2</v>
      </c>
      <c r="AR101">
        <v>96.611000000000004</v>
      </c>
    </row>
    <row r="102" spans="1:44">
      <c r="A102">
        <v>51719</v>
      </c>
      <c r="B102" t="s">
        <v>16</v>
      </c>
      <c r="C102" t="s">
        <v>11</v>
      </c>
      <c r="D102">
        <v>53530</v>
      </c>
      <c r="E102">
        <v>2</v>
      </c>
      <c r="F102">
        <v>2.0966170000000002</v>
      </c>
      <c r="G102">
        <v>9.6617000000000106E-2</v>
      </c>
      <c r="H102">
        <v>96.617000000000104</v>
      </c>
      <c r="M102">
        <v>55438</v>
      </c>
      <c r="N102" t="s">
        <v>16</v>
      </c>
      <c r="O102" t="s">
        <v>46</v>
      </c>
      <c r="P102">
        <v>53546</v>
      </c>
      <c r="Q102">
        <v>2</v>
      </c>
      <c r="R102">
        <v>2.0966170000000002</v>
      </c>
      <c r="S102">
        <v>9.6617000000000106E-2</v>
      </c>
      <c r="T102">
        <v>96.617000000000104</v>
      </c>
      <c r="Y102">
        <v>55438</v>
      </c>
      <c r="Z102" t="s">
        <v>16</v>
      </c>
      <c r="AA102" t="s">
        <v>46</v>
      </c>
      <c r="AB102">
        <v>53562</v>
      </c>
      <c r="AC102">
        <v>2</v>
      </c>
      <c r="AD102">
        <v>2.0966170000000002</v>
      </c>
      <c r="AE102">
        <v>9.6617000000000106E-2</v>
      </c>
      <c r="AF102">
        <v>96.617000000000104</v>
      </c>
      <c r="AK102">
        <v>55438</v>
      </c>
      <c r="AL102" t="s">
        <v>16</v>
      </c>
      <c r="AM102" t="s">
        <v>46</v>
      </c>
      <c r="AN102">
        <v>53578</v>
      </c>
      <c r="AO102">
        <v>2</v>
      </c>
      <c r="AP102">
        <v>2.0966170000000002</v>
      </c>
      <c r="AQ102">
        <v>9.6617000000000106E-2</v>
      </c>
      <c r="AR102">
        <v>96.617000000000104</v>
      </c>
    </row>
    <row r="103" spans="1:44">
      <c r="A103">
        <v>34260</v>
      </c>
      <c r="B103" t="s">
        <v>16</v>
      </c>
      <c r="C103" t="s">
        <v>12</v>
      </c>
      <c r="D103">
        <v>53530</v>
      </c>
      <c r="E103">
        <v>2.0000110000000002</v>
      </c>
      <c r="F103">
        <v>2.096622</v>
      </c>
      <c r="G103">
        <v>9.6610999999999697E-2</v>
      </c>
      <c r="H103">
        <v>96.610999999999706</v>
      </c>
      <c r="M103">
        <v>35347</v>
      </c>
      <c r="N103" t="s">
        <v>16</v>
      </c>
      <c r="O103" t="s">
        <v>51</v>
      </c>
      <c r="P103">
        <v>53546</v>
      </c>
      <c r="Q103">
        <v>2.0000110000000002</v>
      </c>
      <c r="R103">
        <v>2.096622</v>
      </c>
      <c r="S103">
        <v>9.6610999999999697E-2</v>
      </c>
      <c r="T103">
        <v>96.610999999999706</v>
      </c>
      <c r="Y103">
        <v>35347</v>
      </c>
      <c r="Z103" t="s">
        <v>16</v>
      </c>
      <c r="AA103" t="s">
        <v>51</v>
      </c>
      <c r="AB103">
        <v>53562</v>
      </c>
      <c r="AC103">
        <v>2.0000110000000002</v>
      </c>
      <c r="AD103">
        <v>2.096622</v>
      </c>
      <c r="AE103">
        <v>9.6610999999999697E-2</v>
      </c>
      <c r="AF103">
        <v>96.610999999999706</v>
      </c>
      <c r="AK103">
        <v>35347</v>
      </c>
      <c r="AL103" t="s">
        <v>16</v>
      </c>
      <c r="AM103" t="s">
        <v>51</v>
      </c>
      <c r="AN103">
        <v>53578</v>
      </c>
      <c r="AO103">
        <v>2.0000110000000002</v>
      </c>
      <c r="AP103">
        <v>2.096622</v>
      </c>
      <c r="AQ103">
        <v>9.6610999999999697E-2</v>
      </c>
      <c r="AR103">
        <v>96.610999999999706</v>
      </c>
    </row>
    <row r="104" spans="1:44">
      <c r="A104">
        <v>51723</v>
      </c>
      <c r="B104" t="s">
        <v>16</v>
      </c>
      <c r="C104" t="s">
        <v>11</v>
      </c>
      <c r="D104">
        <v>53530</v>
      </c>
      <c r="E104">
        <v>2.5</v>
      </c>
      <c r="F104">
        <v>2.5966170000000002</v>
      </c>
      <c r="G104">
        <v>9.6617000000000106E-2</v>
      </c>
      <c r="H104">
        <v>96.617000000000104</v>
      </c>
      <c r="M104">
        <v>55442</v>
      </c>
      <c r="N104" t="s">
        <v>16</v>
      </c>
      <c r="O104" t="s">
        <v>46</v>
      </c>
      <c r="P104">
        <v>53546</v>
      </c>
      <c r="Q104">
        <v>2.5</v>
      </c>
      <c r="R104">
        <v>2.5966170000000002</v>
      </c>
      <c r="S104">
        <v>9.6617000000000106E-2</v>
      </c>
      <c r="T104">
        <v>96.617000000000104</v>
      </c>
      <c r="Y104">
        <v>55442</v>
      </c>
      <c r="Z104" t="s">
        <v>16</v>
      </c>
      <c r="AA104" t="s">
        <v>46</v>
      </c>
      <c r="AB104">
        <v>53562</v>
      </c>
      <c r="AC104">
        <v>2.5</v>
      </c>
      <c r="AD104">
        <v>2.5966170000000002</v>
      </c>
      <c r="AE104">
        <v>9.6617000000000106E-2</v>
      </c>
      <c r="AF104">
        <v>96.617000000000104</v>
      </c>
      <c r="AK104">
        <v>55442</v>
      </c>
      <c r="AL104" t="s">
        <v>16</v>
      </c>
      <c r="AM104" t="s">
        <v>46</v>
      </c>
      <c r="AN104">
        <v>53578</v>
      </c>
      <c r="AO104">
        <v>2.5</v>
      </c>
      <c r="AP104">
        <v>2.5966170000000002</v>
      </c>
      <c r="AQ104">
        <v>9.6617000000000106E-2</v>
      </c>
      <c r="AR104">
        <v>96.617000000000104</v>
      </c>
    </row>
    <row r="105" spans="1:44">
      <c r="A105">
        <v>34264</v>
      </c>
      <c r="B105" t="s">
        <v>16</v>
      </c>
      <c r="C105" t="s">
        <v>12</v>
      </c>
      <c r="D105">
        <v>53530</v>
      </c>
      <c r="E105">
        <v>2.50001099999999</v>
      </c>
      <c r="F105">
        <v>2.596622</v>
      </c>
      <c r="G105">
        <v>9.6611000000000197E-2</v>
      </c>
      <c r="H105">
        <v>96.611000000000203</v>
      </c>
      <c r="M105">
        <v>35351</v>
      </c>
      <c r="N105" t="s">
        <v>16</v>
      </c>
      <c r="O105" t="s">
        <v>51</v>
      </c>
      <c r="P105">
        <v>53546</v>
      </c>
      <c r="Q105">
        <v>2.50001099999999</v>
      </c>
      <c r="R105">
        <v>2.596622</v>
      </c>
      <c r="S105">
        <v>9.6611000000000197E-2</v>
      </c>
      <c r="T105">
        <v>96.611000000000203</v>
      </c>
      <c r="Y105">
        <v>35351</v>
      </c>
      <c r="Z105" t="s">
        <v>16</v>
      </c>
      <c r="AA105" t="s">
        <v>51</v>
      </c>
      <c r="AB105">
        <v>53562</v>
      </c>
      <c r="AC105">
        <v>2.50001099999999</v>
      </c>
      <c r="AD105">
        <v>2.596622</v>
      </c>
      <c r="AE105">
        <v>9.6611000000000197E-2</v>
      </c>
      <c r="AF105">
        <v>96.611000000000203</v>
      </c>
      <c r="AK105">
        <v>35351</v>
      </c>
      <c r="AL105" t="s">
        <v>16</v>
      </c>
      <c r="AM105" t="s">
        <v>51</v>
      </c>
      <c r="AN105">
        <v>53578</v>
      </c>
      <c r="AO105">
        <v>2.50001099999999</v>
      </c>
      <c r="AP105">
        <v>2.596622</v>
      </c>
      <c r="AQ105">
        <v>9.6611000000000197E-2</v>
      </c>
      <c r="AR105">
        <v>96.611000000000203</v>
      </c>
    </row>
    <row r="106" spans="1:44">
      <c r="A106">
        <v>51715</v>
      </c>
      <c r="B106" t="s">
        <v>16</v>
      </c>
      <c r="C106" t="s">
        <v>11</v>
      </c>
      <c r="D106">
        <v>53530</v>
      </c>
      <c r="E106">
        <v>1.5</v>
      </c>
      <c r="F106">
        <v>1.596617</v>
      </c>
      <c r="G106">
        <v>9.6616999999999897E-2</v>
      </c>
      <c r="H106">
        <v>96.616999999999905</v>
      </c>
      <c r="M106">
        <v>55434</v>
      </c>
      <c r="N106" t="s">
        <v>16</v>
      </c>
      <c r="O106" t="s">
        <v>46</v>
      </c>
      <c r="P106">
        <v>53546</v>
      </c>
      <c r="Q106">
        <v>1.5</v>
      </c>
      <c r="R106">
        <v>1.596617</v>
      </c>
      <c r="S106">
        <v>9.6616999999999897E-2</v>
      </c>
      <c r="T106">
        <v>96.616999999999905</v>
      </c>
      <c r="Y106">
        <v>55434</v>
      </c>
      <c r="Z106" t="s">
        <v>16</v>
      </c>
      <c r="AA106" t="s">
        <v>46</v>
      </c>
      <c r="AB106">
        <v>53562</v>
      </c>
      <c r="AC106">
        <v>1.5</v>
      </c>
      <c r="AD106">
        <v>1.596617</v>
      </c>
      <c r="AE106">
        <v>9.6616999999999897E-2</v>
      </c>
      <c r="AF106">
        <v>96.616999999999905</v>
      </c>
      <c r="AK106">
        <v>55434</v>
      </c>
      <c r="AL106" t="s">
        <v>16</v>
      </c>
      <c r="AM106" t="s">
        <v>46</v>
      </c>
      <c r="AN106">
        <v>53578</v>
      </c>
      <c r="AO106">
        <v>1.5</v>
      </c>
      <c r="AP106">
        <v>1.596617</v>
      </c>
      <c r="AQ106">
        <v>9.6616999999999897E-2</v>
      </c>
      <c r="AR106">
        <v>96.616999999999905</v>
      </c>
    </row>
    <row r="107" spans="1:44">
      <c r="A107">
        <v>34256</v>
      </c>
      <c r="B107" t="s">
        <v>16</v>
      </c>
      <c r="C107" t="s">
        <v>12</v>
      </c>
      <c r="D107">
        <v>53530</v>
      </c>
      <c r="E107">
        <v>1.500011</v>
      </c>
      <c r="F107">
        <v>1.596622</v>
      </c>
      <c r="G107">
        <v>9.6611000000000002E-2</v>
      </c>
      <c r="H107">
        <v>96.611000000000004</v>
      </c>
      <c r="M107">
        <v>35343</v>
      </c>
      <c r="N107" t="s">
        <v>16</v>
      </c>
      <c r="O107" t="s">
        <v>51</v>
      </c>
      <c r="P107">
        <v>53546</v>
      </c>
      <c r="Q107">
        <v>1.500011</v>
      </c>
      <c r="R107">
        <v>1.596622</v>
      </c>
      <c r="S107">
        <v>9.6611000000000002E-2</v>
      </c>
      <c r="T107">
        <v>96.611000000000004</v>
      </c>
      <c r="Y107">
        <v>35343</v>
      </c>
      <c r="Z107" t="s">
        <v>16</v>
      </c>
      <c r="AA107" t="s">
        <v>51</v>
      </c>
      <c r="AB107">
        <v>53562</v>
      </c>
      <c r="AC107">
        <v>1.500011</v>
      </c>
      <c r="AD107">
        <v>1.596622</v>
      </c>
      <c r="AE107">
        <v>9.6611000000000002E-2</v>
      </c>
      <c r="AF107">
        <v>96.611000000000004</v>
      </c>
      <c r="AK107">
        <v>35343</v>
      </c>
      <c r="AL107" t="s">
        <v>16</v>
      </c>
      <c r="AM107" t="s">
        <v>51</v>
      </c>
      <c r="AN107">
        <v>53578</v>
      </c>
      <c r="AO107">
        <v>1.500011</v>
      </c>
      <c r="AP107">
        <v>1.596622</v>
      </c>
      <c r="AQ107">
        <v>9.6611000000000002E-2</v>
      </c>
      <c r="AR107">
        <v>96.611000000000004</v>
      </c>
    </row>
    <row r="108" spans="1:44">
      <c r="A108">
        <v>51719</v>
      </c>
      <c r="B108" t="s">
        <v>16</v>
      </c>
      <c r="C108" t="s">
        <v>11</v>
      </c>
      <c r="D108">
        <v>53530</v>
      </c>
      <c r="E108">
        <v>2</v>
      </c>
      <c r="F108">
        <v>2.0966170000000002</v>
      </c>
      <c r="G108">
        <v>9.6617000000000106E-2</v>
      </c>
      <c r="H108">
        <v>96.617000000000104</v>
      </c>
      <c r="M108">
        <v>55438</v>
      </c>
      <c r="N108" t="s">
        <v>16</v>
      </c>
      <c r="O108" t="s">
        <v>46</v>
      </c>
      <c r="P108">
        <v>53546</v>
      </c>
      <c r="Q108">
        <v>2</v>
      </c>
      <c r="R108">
        <v>2.0966170000000002</v>
      </c>
      <c r="S108">
        <v>9.6617000000000106E-2</v>
      </c>
      <c r="T108">
        <v>96.617000000000104</v>
      </c>
      <c r="Y108">
        <v>55438</v>
      </c>
      <c r="Z108" t="s">
        <v>16</v>
      </c>
      <c r="AA108" t="s">
        <v>46</v>
      </c>
      <c r="AB108">
        <v>53562</v>
      </c>
      <c r="AC108">
        <v>2</v>
      </c>
      <c r="AD108">
        <v>2.0966170000000002</v>
      </c>
      <c r="AE108">
        <v>9.6617000000000106E-2</v>
      </c>
      <c r="AF108">
        <v>96.617000000000104</v>
      </c>
      <c r="AK108">
        <v>55438</v>
      </c>
      <c r="AL108" t="s">
        <v>16</v>
      </c>
      <c r="AM108" t="s">
        <v>46</v>
      </c>
      <c r="AN108">
        <v>53578</v>
      </c>
      <c r="AO108">
        <v>2</v>
      </c>
      <c r="AP108">
        <v>2.0966170000000002</v>
      </c>
      <c r="AQ108">
        <v>9.6617000000000106E-2</v>
      </c>
      <c r="AR108">
        <v>96.617000000000104</v>
      </c>
    </row>
    <row r="109" spans="1:44">
      <c r="A109">
        <v>34260</v>
      </c>
      <c r="B109" t="s">
        <v>16</v>
      </c>
      <c r="C109" t="s">
        <v>12</v>
      </c>
      <c r="D109">
        <v>53530</v>
      </c>
      <c r="E109">
        <v>2.0000110000000002</v>
      </c>
      <c r="F109">
        <v>2.096622</v>
      </c>
      <c r="G109">
        <v>9.6610999999999697E-2</v>
      </c>
      <c r="H109">
        <v>96.610999999999706</v>
      </c>
      <c r="M109">
        <v>35347</v>
      </c>
      <c r="N109" t="s">
        <v>16</v>
      </c>
      <c r="O109" t="s">
        <v>51</v>
      </c>
      <c r="P109">
        <v>53546</v>
      </c>
      <c r="Q109">
        <v>2.0000110000000002</v>
      </c>
      <c r="R109">
        <v>2.096622</v>
      </c>
      <c r="S109">
        <v>9.6610999999999697E-2</v>
      </c>
      <c r="T109">
        <v>96.610999999999706</v>
      </c>
      <c r="Y109">
        <v>35347</v>
      </c>
      <c r="Z109" t="s">
        <v>16</v>
      </c>
      <c r="AA109" t="s">
        <v>51</v>
      </c>
      <c r="AB109">
        <v>53562</v>
      </c>
      <c r="AC109">
        <v>2.0000110000000002</v>
      </c>
      <c r="AD109">
        <v>2.096622</v>
      </c>
      <c r="AE109">
        <v>9.6610999999999697E-2</v>
      </c>
      <c r="AF109">
        <v>96.610999999999706</v>
      </c>
      <c r="AK109">
        <v>35347</v>
      </c>
      <c r="AL109" t="s">
        <v>16</v>
      </c>
      <c r="AM109" t="s">
        <v>51</v>
      </c>
      <c r="AN109">
        <v>53578</v>
      </c>
      <c r="AO109">
        <v>2.0000110000000002</v>
      </c>
      <c r="AP109">
        <v>2.096622</v>
      </c>
      <c r="AQ109">
        <v>9.6610999999999697E-2</v>
      </c>
      <c r="AR109">
        <v>96.610999999999706</v>
      </c>
    </row>
    <row r="110" spans="1:44">
      <c r="A110">
        <v>51723</v>
      </c>
      <c r="B110" t="s">
        <v>16</v>
      </c>
      <c r="C110" t="s">
        <v>11</v>
      </c>
      <c r="D110">
        <v>53530</v>
      </c>
      <c r="E110">
        <v>2.5</v>
      </c>
      <c r="F110">
        <v>2.5966170000000002</v>
      </c>
      <c r="G110">
        <v>9.6617000000000106E-2</v>
      </c>
      <c r="H110">
        <v>96.617000000000104</v>
      </c>
      <c r="M110">
        <v>55442</v>
      </c>
      <c r="N110" t="s">
        <v>16</v>
      </c>
      <c r="O110" t="s">
        <v>46</v>
      </c>
      <c r="P110">
        <v>53546</v>
      </c>
      <c r="Q110">
        <v>2.5</v>
      </c>
      <c r="R110">
        <v>2.5966170000000002</v>
      </c>
      <c r="S110">
        <v>9.6617000000000106E-2</v>
      </c>
      <c r="T110">
        <v>96.617000000000104</v>
      </c>
      <c r="Y110">
        <v>55442</v>
      </c>
      <c r="Z110" t="s">
        <v>16</v>
      </c>
      <c r="AA110" t="s">
        <v>46</v>
      </c>
      <c r="AB110">
        <v>53562</v>
      </c>
      <c r="AC110">
        <v>2.5</v>
      </c>
      <c r="AD110">
        <v>2.5966170000000002</v>
      </c>
      <c r="AE110">
        <v>9.6617000000000106E-2</v>
      </c>
      <c r="AF110">
        <v>96.617000000000104</v>
      </c>
      <c r="AK110">
        <v>55442</v>
      </c>
      <c r="AL110" t="s">
        <v>16</v>
      </c>
      <c r="AM110" t="s">
        <v>46</v>
      </c>
      <c r="AN110">
        <v>53578</v>
      </c>
      <c r="AO110">
        <v>2.5</v>
      </c>
      <c r="AP110">
        <v>2.5966170000000002</v>
      </c>
      <c r="AQ110">
        <v>9.6617000000000106E-2</v>
      </c>
      <c r="AR110">
        <v>96.617000000000104</v>
      </c>
    </row>
    <row r="111" spans="1:44">
      <c r="A111">
        <v>34264</v>
      </c>
      <c r="B111" t="s">
        <v>16</v>
      </c>
      <c r="C111" t="s">
        <v>12</v>
      </c>
      <c r="D111">
        <v>53530</v>
      </c>
      <c r="E111">
        <v>2.50001099999999</v>
      </c>
      <c r="F111">
        <v>2.596622</v>
      </c>
      <c r="G111">
        <v>9.6611000000000197E-2</v>
      </c>
      <c r="H111">
        <v>96.611000000000203</v>
      </c>
      <c r="M111">
        <v>35351</v>
      </c>
      <c r="N111" t="s">
        <v>16</v>
      </c>
      <c r="O111" t="s">
        <v>51</v>
      </c>
      <c r="P111">
        <v>53546</v>
      </c>
      <c r="Q111">
        <v>2.50001099999999</v>
      </c>
      <c r="R111">
        <v>2.596622</v>
      </c>
      <c r="S111">
        <v>9.6611000000000197E-2</v>
      </c>
      <c r="T111">
        <v>96.611000000000203</v>
      </c>
      <c r="Y111">
        <v>35351</v>
      </c>
      <c r="Z111" t="s">
        <v>16</v>
      </c>
      <c r="AA111" t="s">
        <v>51</v>
      </c>
      <c r="AB111">
        <v>53562</v>
      </c>
      <c r="AC111">
        <v>2.50001099999999</v>
      </c>
      <c r="AD111">
        <v>2.596622</v>
      </c>
      <c r="AE111">
        <v>9.6611000000000197E-2</v>
      </c>
      <c r="AF111">
        <v>96.611000000000203</v>
      </c>
      <c r="AK111">
        <v>35351</v>
      </c>
      <c r="AL111" t="s">
        <v>16</v>
      </c>
      <c r="AM111" t="s">
        <v>51</v>
      </c>
      <c r="AN111">
        <v>53578</v>
      </c>
      <c r="AO111">
        <v>2.50001099999999</v>
      </c>
      <c r="AP111">
        <v>2.596622</v>
      </c>
      <c r="AQ111">
        <v>9.6611000000000197E-2</v>
      </c>
      <c r="AR111">
        <v>96.611000000000203</v>
      </c>
    </row>
    <row r="112" spans="1:44">
      <c r="A112">
        <v>51715</v>
      </c>
      <c r="B112" t="s">
        <v>16</v>
      </c>
      <c r="C112" t="s">
        <v>11</v>
      </c>
      <c r="D112">
        <v>53530</v>
      </c>
      <c r="E112">
        <v>1.5</v>
      </c>
      <c r="F112">
        <v>1.596617</v>
      </c>
      <c r="G112">
        <v>9.6616999999999897E-2</v>
      </c>
      <c r="H112">
        <v>96.616999999999905</v>
      </c>
      <c r="M112">
        <v>55434</v>
      </c>
      <c r="N112" t="s">
        <v>16</v>
      </c>
      <c r="O112" t="s">
        <v>46</v>
      </c>
      <c r="P112">
        <v>53546</v>
      </c>
      <c r="Q112">
        <v>1.5</v>
      </c>
      <c r="R112">
        <v>1.596617</v>
      </c>
      <c r="S112">
        <v>9.6616999999999897E-2</v>
      </c>
      <c r="T112">
        <v>96.616999999999905</v>
      </c>
      <c r="Y112">
        <v>55434</v>
      </c>
      <c r="Z112" t="s">
        <v>16</v>
      </c>
      <c r="AA112" t="s">
        <v>46</v>
      </c>
      <c r="AB112">
        <v>53562</v>
      </c>
      <c r="AC112">
        <v>1.5</v>
      </c>
      <c r="AD112">
        <v>1.596617</v>
      </c>
      <c r="AE112">
        <v>9.6616999999999897E-2</v>
      </c>
      <c r="AF112">
        <v>96.616999999999905</v>
      </c>
      <c r="AK112">
        <v>55434</v>
      </c>
      <c r="AL112" t="s">
        <v>16</v>
      </c>
      <c r="AM112" t="s">
        <v>46</v>
      </c>
      <c r="AN112">
        <v>53578</v>
      </c>
      <c r="AO112">
        <v>1.5</v>
      </c>
      <c r="AP112">
        <v>1.596617</v>
      </c>
      <c r="AQ112">
        <v>9.6616999999999897E-2</v>
      </c>
      <c r="AR112">
        <v>96.616999999999905</v>
      </c>
    </row>
    <row r="113" spans="1:44">
      <c r="A113">
        <v>34256</v>
      </c>
      <c r="B113" t="s">
        <v>16</v>
      </c>
      <c r="C113" t="s">
        <v>12</v>
      </c>
      <c r="D113">
        <v>53530</v>
      </c>
      <c r="E113">
        <v>1.500011</v>
      </c>
      <c r="F113">
        <v>1.596622</v>
      </c>
      <c r="G113">
        <v>9.6611000000000002E-2</v>
      </c>
      <c r="H113">
        <v>96.611000000000004</v>
      </c>
      <c r="M113">
        <v>35343</v>
      </c>
      <c r="N113" t="s">
        <v>16</v>
      </c>
      <c r="O113" t="s">
        <v>51</v>
      </c>
      <c r="P113">
        <v>53546</v>
      </c>
      <c r="Q113">
        <v>1.500011</v>
      </c>
      <c r="R113">
        <v>1.596622</v>
      </c>
      <c r="S113">
        <v>9.6611000000000002E-2</v>
      </c>
      <c r="T113">
        <v>96.611000000000004</v>
      </c>
      <c r="Y113">
        <v>35343</v>
      </c>
      <c r="Z113" t="s">
        <v>16</v>
      </c>
      <c r="AA113" t="s">
        <v>51</v>
      </c>
      <c r="AB113">
        <v>53562</v>
      </c>
      <c r="AC113">
        <v>1.500011</v>
      </c>
      <c r="AD113">
        <v>1.596622</v>
      </c>
      <c r="AE113">
        <v>9.6611000000000002E-2</v>
      </c>
      <c r="AF113">
        <v>96.611000000000004</v>
      </c>
      <c r="AK113">
        <v>35343</v>
      </c>
      <c r="AL113" t="s">
        <v>16</v>
      </c>
      <c r="AM113" t="s">
        <v>51</v>
      </c>
      <c r="AN113">
        <v>53578</v>
      </c>
      <c r="AO113">
        <v>1.500011</v>
      </c>
      <c r="AP113">
        <v>1.596622</v>
      </c>
      <c r="AQ113">
        <v>9.6611000000000002E-2</v>
      </c>
      <c r="AR113">
        <v>96.611000000000004</v>
      </c>
    </row>
    <row r="114" spans="1:44">
      <c r="A114">
        <v>51719</v>
      </c>
      <c r="B114" t="s">
        <v>16</v>
      </c>
      <c r="C114" t="s">
        <v>11</v>
      </c>
      <c r="D114">
        <v>53530</v>
      </c>
      <c r="E114">
        <v>2</v>
      </c>
      <c r="F114">
        <v>2.0966170000000002</v>
      </c>
      <c r="G114">
        <v>9.6617000000000106E-2</v>
      </c>
      <c r="H114">
        <v>96.617000000000104</v>
      </c>
      <c r="M114">
        <v>55438</v>
      </c>
      <c r="N114" t="s">
        <v>16</v>
      </c>
      <c r="O114" t="s">
        <v>46</v>
      </c>
      <c r="P114">
        <v>53546</v>
      </c>
      <c r="Q114">
        <v>2</v>
      </c>
      <c r="R114">
        <v>2.0966170000000002</v>
      </c>
      <c r="S114">
        <v>9.6617000000000106E-2</v>
      </c>
      <c r="T114">
        <v>96.617000000000104</v>
      </c>
      <c r="Y114">
        <v>55438</v>
      </c>
      <c r="Z114" t="s">
        <v>16</v>
      </c>
      <c r="AA114" t="s">
        <v>46</v>
      </c>
      <c r="AB114">
        <v>53562</v>
      </c>
      <c r="AC114">
        <v>2</v>
      </c>
      <c r="AD114">
        <v>2.0966170000000002</v>
      </c>
      <c r="AE114">
        <v>9.6617000000000106E-2</v>
      </c>
      <c r="AF114">
        <v>96.617000000000104</v>
      </c>
      <c r="AK114">
        <v>55438</v>
      </c>
      <c r="AL114" t="s">
        <v>16</v>
      </c>
      <c r="AM114" t="s">
        <v>46</v>
      </c>
      <c r="AN114">
        <v>53578</v>
      </c>
      <c r="AO114">
        <v>2</v>
      </c>
      <c r="AP114">
        <v>2.0966170000000002</v>
      </c>
      <c r="AQ114">
        <v>9.6617000000000106E-2</v>
      </c>
      <c r="AR114">
        <v>96.617000000000104</v>
      </c>
    </row>
    <row r="115" spans="1:44">
      <c r="A115">
        <v>34260</v>
      </c>
      <c r="B115" t="s">
        <v>16</v>
      </c>
      <c r="C115" t="s">
        <v>12</v>
      </c>
      <c r="D115">
        <v>53530</v>
      </c>
      <c r="E115">
        <v>2.0000110000000002</v>
      </c>
      <c r="F115">
        <v>2.096622</v>
      </c>
      <c r="G115">
        <v>9.6610999999999697E-2</v>
      </c>
      <c r="H115">
        <v>96.610999999999706</v>
      </c>
      <c r="M115">
        <v>35347</v>
      </c>
      <c r="N115" t="s">
        <v>16</v>
      </c>
      <c r="O115" t="s">
        <v>51</v>
      </c>
      <c r="P115">
        <v>53546</v>
      </c>
      <c r="Q115">
        <v>2.0000110000000002</v>
      </c>
      <c r="R115">
        <v>2.096622</v>
      </c>
      <c r="S115">
        <v>9.6610999999999697E-2</v>
      </c>
      <c r="T115">
        <v>96.610999999999706</v>
      </c>
      <c r="Y115">
        <v>35347</v>
      </c>
      <c r="Z115" t="s">
        <v>16</v>
      </c>
      <c r="AA115" t="s">
        <v>51</v>
      </c>
      <c r="AB115">
        <v>53562</v>
      </c>
      <c r="AC115">
        <v>2.0000110000000002</v>
      </c>
      <c r="AD115">
        <v>2.096622</v>
      </c>
      <c r="AE115">
        <v>9.6610999999999697E-2</v>
      </c>
      <c r="AF115">
        <v>96.610999999999706</v>
      </c>
      <c r="AK115">
        <v>35347</v>
      </c>
      <c r="AL115" t="s">
        <v>16</v>
      </c>
      <c r="AM115" t="s">
        <v>51</v>
      </c>
      <c r="AN115">
        <v>53578</v>
      </c>
      <c r="AO115">
        <v>2.0000110000000002</v>
      </c>
      <c r="AP115">
        <v>2.096622</v>
      </c>
      <c r="AQ115">
        <v>9.6610999999999697E-2</v>
      </c>
      <c r="AR115">
        <v>96.610999999999706</v>
      </c>
    </row>
    <row r="116" spans="1:44">
      <c r="A116">
        <v>51723</v>
      </c>
      <c r="B116" t="s">
        <v>16</v>
      </c>
      <c r="C116" t="s">
        <v>11</v>
      </c>
      <c r="D116">
        <v>53530</v>
      </c>
      <c r="E116">
        <v>2.5</v>
      </c>
      <c r="F116">
        <v>2.5966170000000002</v>
      </c>
      <c r="G116">
        <v>9.6617000000000106E-2</v>
      </c>
      <c r="H116">
        <v>96.617000000000104</v>
      </c>
      <c r="M116">
        <v>55442</v>
      </c>
      <c r="N116" t="s">
        <v>16</v>
      </c>
      <c r="O116" t="s">
        <v>46</v>
      </c>
      <c r="P116">
        <v>53546</v>
      </c>
      <c r="Q116">
        <v>2.5</v>
      </c>
      <c r="R116">
        <v>2.5966170000000002</v>
      </c>
      <c r="S116">
        <v>9.6617000000000106E-2</v>
      </c>
      <c r="T116">
        <v>96.617000000000104</v>
      </c>
      <c r="Y116">
        <v>55442</v>
      </c>
      <c r="Z116" t="s">
        <v>16</v>
      </c>
      <c r="AA116" t="s">
        <v>46</v>
      </c>
      <c r="AB116">
        <v>53562</v>
      </c>
      <c r="AC116">
        <v>2.5</v>
      </c>
      <c r="AD116">
        <v>2.5966170000000002</v>
      </c>
      <c r="AE116">
        <v>9.6617000000000106E-2</v>
      </c>
      <c r="AF116">
        <v>96.617000000000104</v>
      </c>
      <c r="AK116">
        <v>55442</v>
      </c>
      <c r="AL116" t="s">
        <v>16</v>
      </c>
      <c r="AM116" t="s">
        <v>46</v>
      </c>
      <c r="AN116">
        <v>53578</v>
      </c>
      <c r="AO116">
        <v>2.5</v>
      </c>
      <c r="AP116">
        <v>2.5966170000000002</v>
      </c>
      <c r="AQ116">
        <v>9.6617000000000106E-2</v>
      </c>
      <c r="AR116">
        <v>96.617000000000104</v>
      </c>
    </row>
    <row r="117" spans="1:44">
      <c r="A117">
        <v>34264</v>
      </c>
      <c r="B117" t="s">
        <v>16</v>
      </c>
      <c r="C117" t="s">
        <v>12</v>
      </c>
      <c r="D117">
        <v>53530</v>
      </c>
      <c r="E117">
        <v>2.50001099999999</v>
      </c>
      <c r="F117">
        <v>2.596622</v>
      </c>
      <c r="G117">
        <v>9.6611000000000197E-2</v>
      </c>
      <c r="H117">
        <v>96.611000000000203</v>
      </c>
      <c r="M117">
        <v>35351</v>
      </c>
      <c r="N117" t="s">
        <v>16</v>
      </c>
      <c r="O117" t="s">
        <v>51</v>
      </c>
      <c r="P117">
        <v>53546</v>
      </c>
      <c r="Q117">
        <v>2.50001099999999</v>
      </c>
      <c r="R117">
        <v>2.596622</v>
      </c>
      <c r="S117">
        <v>9.6611000000000197E-2</v>
      </c>
      <c r="T117">
        <v>96.611000000000203</v>
      </c>
      <c r="Y117">
        <v>35351</v>
      </c>
      <c r="Z117" t="s">
        <v>16</v>
      </c>
      <c r="AA117" t="s">
        <v>51</v>
      </c>
      <c r="AB117">
        <v>53562</v>
      </c>
      <c r="AC117">
        <v>2.50001099999999</v>
      </c>
      <c r="AD117">
        <v>2.596622</v>
      </c>
      <c r="AE117">
        <v>9.6611000000000197E-2</v>
      </c>
      <c r="AF117">
        <v>96.611000000000203</v>
      </c>
      <c r="AK117">
        <v>35351</v>
      </c>
      <c r="AL117" t="s">
        <v>16</v>
      </c>
      <c r="AM117" t="s">
        <v>51</v>
      </c>
      <c r="AN117">
        <v>53578</v>
      </c>
      <c r="AO117">
        <v>2.50001099999999</v>
      </c>
      <c r="AP117">
        <v>2.596622</v>
      </c>
      <c r="AQ117">
        <v>9.6611000000000197E-2</v>
      </c>
      <c r="AR117">
        <v>96.611000000000203</v>
      </c>
    </row>
    <row r="118" spans="1:44">
      <c r="A118">
        <v>51715</v>
      </c>
      <c r="B118" t="s">
        <v>16</v>
      </c>
      <c r="C118" t="s">
        <v>11</v>
      </c>
      <c r="D118">
        <v>53530</v>
      </c>
      <c r="E118">
        <v>1.5</v>
      </c>
      <c r="F118">
        <v>1.596617</v>
      </c>
      <c r="G118">
        <v>9.6616999999999897E-2</v>
      </c>
      <c r="H118">
        <v>96.616999999999905</v>
      </c>
      <c r="M118">
        <v>55434</v>
      </c>
      <c r="N118" t="s">
        <v>16</v>
      </c>
      <c r="O118" t="s">
        <v>46</v>
      </c>
      <c r="P118">
        <v>53546</v>
      </c>
      <c r="Q118">
        <v>1.5</v>
      </c>
      <c r="R118">
        <v>1.596617</v>
      </c>
      <c r="S118">
        <v>9.6616999999999897E-2</v>
      </c>
      <c r="T118">
        <v>96.616999999999905</v>
      </c>
      <c r="Y118">
        <v>55434</v>
      </c>
      <c r="Z118" t="s">
        <v>16</v>
      </c>
      <c r="AA118" t="s">
        <v>46</v>
      </c>
      <c r="AB118">
        <v>53562</v>
      </c>
      <c r="AC118">
        <v>1.5</v>
      </c>
      <c r="AD118">
        <v>1.596617</v>
      </c>
      <c r="AE118">
        <v>9.6616999999999897E-2</v>
      </c>
      <c r="AF118">
        <v>96.616999999999905</v>
      </c>
      <c r="AK118">
        <v>55434</v>
      </c>
      <c r="AL118" t="s">
        <v>16</v>
      </c>
      <c r="AM118" t="s">
        <v>46</v>
      </c>
      <c r="AN118">
        <v>53578</v>
      </c>
      <c r="AO118">
        <v>1.5</v>
      </c>
      <c r="AP118">
        <v>1.596617</v>
      </c>
      <c r="AQ118">
        <v>9.6616999999999897E-2</v>
      </c>
      <c r="AR118">
        <v>96.616999999999905</v>
      </c>
    </row>
    <row r="119" spans="1:44">
      <c r="A119">
        <v>34256</v>
      </c>
      <c r="B119" t="s">
        <v>16</v>
      </c>
      <c r="C119" t="s">
        <v>12</v>
      </c>
      <c r="D119">
        <v>53530</v>
      </c>
      <c r="E119">
        <v>1.500011</v>
      </c>
      <c r="F119">
        <v>1.596622</v>
      </c>
      <c r="G119">
        <v>9.6611000000000002E-2</v>
      </c>
      <c r="H119">
        <v>96.611000000000004</v>
      </c>
      <c r="M119">
        <v>35343</v>
      </c>
      <c r="N119" t="s">
        <v>16</v>
      </c>
      <c r="O119" t="s">
        <v>51</v>
      </c>
      <c r="P119">
        <v>53546</v>
      </c>
      <c r="Q119">
        <v>1.500011</v>
      </c>
      <c r="R119">
        <v>1.596622</v>
      </c>
      <c r="S119">
        <v>9.6611000000000002E-2</v>
      </c>
      <c r="T119">
        <v>96.611000000000004</v>
      </c>
      <c r="Y119">
        <v>35343</v>
      </c>
      <c r="Z119" t="s">
        <v>16</v>
      </c>
      <c r="AA119" t="s">
        <v>51</v>
      </c>
      <c r="AB119">
        <v>53562</v>
      </c>
      <c r="AC119">
        <v>1.500011</v>
      </c>
      <c r="AD119">
        <v>1.596622</v>
      </c>
      <c r="AE119">
        <v>9.6611000000000002E-2</v>
      </c>
      <c r="AF119">
        <v>96.611000000000004</v>
      </c>
      <c r="AK119">
        <v>35343</v>
      </c>
      <c r="AL119" t="s">
        <v>16</v>
      </c>
      <c r="AM119" t="s">
        <v>51</v>
      </c>
      <c r="AN119">
        <v>53578</v>
      </c>
      <c r="AO119">
        <v>1.500011</v>
      </c>
      <c r="AP119">
        <v>1.596622</v>
      </c>
      <c r="AQ119">
        <v>9.6611000000000002E-2</v>
      </c>
      <c r="AR119">
        <v>96.611000000000004</v>
      </c>
    </row>
    <row r="120" spans="1:44">
      <c r="A120">
        <v>51719</v>
      </c>
      <c r="B120" t="s">
        <v>16</v>
      </c>
      <c r="C120" t="s">
        <v>11</v>
      </c>
      <c r="D120">
        <v>53530</v>
      </c>
      <c r="E120">
        <v>2</v>
      </c>
      <c r="F120">
        <v>2.0966170000000002</v>
      </c>
      <c r="G120">
        <v>9.6617000000000106E-2</v>
      </c>
      <c r="H120">
        <v>96.617000000000104</v>
      </c>
      <c r="M120">
        <v>55438</v>
      </c>
      <c r="N120" t="s">
        <v>16</v>
      </c>
      <c r="O120" t="s">
        <v>46</v>
      </c>
      <c r="P120">
        <v>53546</v>
      </c>
      <c r="Q120">
        <v>2</v>
      </c>
      <c r="R120">
        <v>2.0966170000000002</v>
      </c>
      <c r="S120">
        <v>9.6617000000000106E-2</v>
      </c>
      <c r="T120">
        <v>96.617000000000104</v>
      </c>
      <c r="Y120">
        <v>55438</v>
      </c>
      <c r="Z120" t="s">
        <v>16</v>
      </c>
      <c r="AA120" t="s">
        <v>46</v>
      </c>
      <c r="AB120">
        <v>53562</v>
      </c>
      <c r="AC120">
        <v>2</v>
      </c>
      <c r="AD120">
        <v>2.0966170000000002</v>
      </c>
      <c r="AE120">
        <v>9.6617000000000106E-2</v>
      </c>
      <c r="AF120">
        <v>96.617000000000104</v>
      </c>
      <c r="AK120">
        <v>55438</v>
      </c>
      <c r="AL120" t="s">
        <v>16</v>
      </c>
      <c r="AM120" t="s">
        <v>46</v>
      </c>
      <c r="AN120">
        <v>53578</v>
      </c>
      <c r="AO120">
        <v>2</v>
      </c>
      <c r="AP120">
        <v>2.0966170000000002</v>
      </c>
      <c r="AQ120">
        <v>9.6617000000000106E-2</v>
      </c>
      <c r="AR120">
        <v>96.617000000000104</v>
      </c>
    </row>
    <row r="121" spans="1:44">
      <c r="A121">
        <v>34260</v>
      </c>
      <c r="B121" t="s">
        <v>16</v>
      </c>
      <c r="C121" t="s">
        <v>12</v>
      </c>
      <c r="D121">
        <v>53530</v>
      </c>
      <c r="E121">
        <v>2.0000110000000002</v>
      </c>
      <c r="F121">
        <v>2.096622</v>
      </c>
      <c r="G121">
        <v>9.6610999999999697E-2</v>
      </c>
      <c r="H121">
        <v>96.610999999999706</v>
      </c>
      <c r="M121">
        <v>35347</v>
      </c>
      <c r="N121" t="s">
        <v>16</v>
      </c>
      <c r="O121" t="s">
        <v>51</v>
      </c>
      <c r="P121">
        <v>53546</v>
      </c>
      <c r="Q121">
        <v>2.0000110000000002</v>
      </c>
      <c r="R121">
        <v>2.096622</v>
      </c>
      <c r="S121">
        <v>9.6610999999999697E-2</v>
      </c>
      <c r="T121">
        <v>96.610999999999706</v>
      </c>
      <c r="Y121">
        <v>35347</v>
      </c>
      <c r="Z121" t="s">
        <v>16</v>
      </c>
      <c r="AA121" t="s">
        <v>51</v>
      </c>
      <c r="AB121">
        <v>53562</v>
      </c>
      <c r="AC121">
        <v>2.0000110000000002</v>
      </c>
      <c r="AD121">
        <v>2.096622</v>
      </c>
      <c r="AE121">
        <v>9.6610999999999697E-2</v>
      </c>
      <c r="AF121">
        <v>96.610999999999706</v>
      </c>
      <c r="AK121">
        <v>35347</v>
      </c>
      <c r="AL121" t="s">
        <v>16</v>
      </c>
      <c r="AM121" t="s">
        <v>51</v>
      </c>
      <c r="AN121">
        <v>53578</v>
      </c>
      <c r="AO121">
        <v>2.0000110000000002</v>
      </c>
      <c r="AP121">
        <v>2.096622</v>
      </c>
      <c r="AQ121">
        <v>9.6610999999999697E-2</v>
      </c>
      <c r="AR121">
        <v>96.610999999999706</v>
      </c>
    </row>
    <row r="122" spans="1:44">
      <c r="A122">
        <v>51723</v>
      </c>
      <c r="B122" t="s">
        <v>16</v>
      </c>
      <c r="C122" t="s">
        <v>11</v>
      </c>
      <c r="D122">
        <v>53530</v>
      </c>
      <c r="E122">
        <v>2.5</v>
      </c>
      <c r="F122">
        <v>2.5966170000000002</v>
      </c>
      <c r="G122">
        <v>9.6617000000000106E-2</v>
      </c>
      <c r="H122">
        <v>96.617000000000104</v>
      </c>
      <c r="M122">
        <v>55442</v>
      </c>
      <c r="N122" t="s">
        <v>16</v>
      </c>
      <c r="O122" t="s">
        <v>46</v>
      </c>
      <c r="P122">
        <v>53546</v>
      </c>
      <c r="Q122">
        <v>2.5</v>
      </c>
      <c r="R122">
        <v>2.5966170000000002</v>
      </c>
      <c r="S122">
        <v>9.6617000000000106E-2</v>
      </c>
      <c r="T122">
        <v>96.617000000000104</v>
      </c>
      <c r="Y122">
        <v>55442</v>
      </c>
      <c r="Z122" t="s">
        <v>16</v>
      </c>
      <c r="AA122" t="s">
        <v>46</v>
      </c>
      <c r="AB122">
        <v>53562</v>
      </c>
      <c r="AC122">
        <v>2.5</v>
      </c>
      <c r="AD122">
        <v>2.5966170000000002</v>
      </c>
      <c r="AE122">
        <v>9.6617000000000106E-2</v>
      </c>
      <c r="AF122">
        <v>96.617000000000104</v>
      </c>
      <c r="AK122">
        <v>55442</v>
      </c>
      <c r="AL122" t="s">
        <v>16</v>
      </c>
      <c r="AM122" t="s">
        <v>46</v>
      </c>
      <c r="AN122">
        <v>53578</v>
      </c>
      <c r="AO122">
        <v>2.5</v>
      </c>
      <c r="AP122">
        <v>2.5966170000000002</v>
      </c>
      <c r="AQ122">
        <v>9.6617000000000106E-2</v>
      </c>
      <c r="AR122">
        <v>96.617000000000104</v>
      </c>
    </row>
    <row r="123" spans="1:44">
      <c r="A123">
        <v>34264</v>
      </c>
      <c r="B123" t="s">
        <v>16</v>
      </c>
      <c r="C123" t="s">
        <v>12</v>
      </c>
      <c r="D123">
        <v>53530</v>
      </c>
      <c r="E123">
        <v>2.50001099999999</v>
      </c>
      <c r="F123">
        <v>2.596622</v>
      </c>
      <c r="G123">
        <v>9.6611000000000197E-2</v>
      </c>
      <c r="H123">
        <v>96.611000000000203</v>
      </c>
      <c r="M123">
        <v>35351</v>
      </c>
      <c r="N123" t="s">
        <v>16</v>
      </c>
      <c r="O123" t="s">
        <v>51</v>
      </c>
      <c r="P123">
        <v>53546</v>
      </c>
      <c r="Q123">
        <v>2.50001099999999</v>
      </c>
      <c r="R123">
        <v>2.596622</v>
      </c>
      <c r="S123">
        <v>9.6611000000000197E-2</v>
      </c>
      <c r="T123">
        <v>96.611000000000203</v>
      </c>
      <c r="Y123">
        <v>35351</v>
      </c>
      <c r="Z123" t="s">
        <v>16</v>
      </c>
      <c r="AA123" t="s">
        <v>51</v>
      </c>
      <c r="AB123">
        <v>53562</v>
      </c>
      <c r="AC123">
        <v>2.50001099999999</v>
      </c>
      <c r="AD123">
        <v>2.596622</v>
      </c>
      <c r="AE123">
        <v>9.6611000000000197E-2</v>
      </c>
      <c r="AF123">
        <v>96.611000000000203</v>
      </c>
      <c r="AK123">
        <v>35351</v>
      </c>
      <c r="AL123" t="s">
        <v>16</v>
      </c>
      <c r="AM123" t="s">
        <v>51</v>
      </c>
      <c r="AN123">
        <v>53578</v>
      </c>
      <c r="AO123">
        <v>2.50001099999999</v>
      </c>
      <c r="AP123">
        <v>2.596622</v>
      </c>
      <c r="AQ123">
        <v>9.6611000000000197E-2</v>
      </c>
      <c r="AR123">
        <v>96.611000000000203</v>
      </c>
    </row>
    <row r="124" spans="1:44">
      <c r="A124">
        <v>51715</v>
      </c>
      <c r="B124" t="s">
        <v>16</v>
      </c>
      <c r="C124" t="s">
        <v>11</v>
      </c>
      <c r="D124">
        <v>53530</v>
      </c>
      <c r="E124">
        <v>1.5</v>
      </c>
      <c r="F124">
        <v>1.596617</v>
      </c>
      <c r="G124">
        <v>9.6616999999999897E-2</v>
      </c>
      <c r="H124">
        <v>96.616999999999905</v>
      </c>
      <c r="M124">
        <v>55434</v>
      </c>
      <c r="N124" t="s">
        <v>16</v>
      </c>
      <c r="O124" t="s">
        <v>46</v>
      </c>
      <c r="P124">
        <v>53546</v>
      </c>
      <c r="Q124">
        <v>1.5</v>
      </c>
      <c r="R124">
        <v>1.596617</v>
      </c>
      <c r="S124">
        <v>9.6616999999999897E-2</v>
      </c>
      <c r="T124">
        <v>96.616999999999905</v>
      </c>
      <c r="Y124">
        <v>55434</v>
      </c>
      <c r="Z124" t="s">
        <v>16</v>
      </c>
      <c r="AA124" t="s">
        <v>46</v>
      </c>
      <c r="AB124">
        <v>53562</v>
      </c>
      <c r="AC124">
        <v>1.5</v>
      </c>
      <c r="AD124">
        <v>1.596617</v>
      </c>
      <c r="AE124">
        <v>9.6616999999999897E-2</v>
      </c>
      <c r="AF124">
        <v>96.616999999999905</v>
      </c>
      <c r="AK124">
        <v>55434</v>
      </c>
      <c r="AL124" t="s">
        <v>16</v>
      </c>
      <c r="AM124" t="s">
        <v>46</v>
      </c>
      <c r="AN124">
        <v>53578</v>
      </c>
      <c r="AO124">
        <v>1.5</v>
      </c>
      <c r="AP124">
        <v>1.596617</v>
      </c>
      <c r="AQ124">
        <v>9.6616999999999897E-2</v>
      </c>
      <c r="AR124">
        <v>96.616999999999905</v>
      </c>
    </row>
    <row r="125" spans="1:44">
      <c r="A125">
        <v>34256</v>
      </c>
      <c r="B125" t="s">
        <v>16</v>
      </c>
      <c r="C125" t="s">
        <v>12</v>
      </c>
      <c r="D125">
        <v>53530</v>
      </c>
      <c r="E125">
        <v>1.500011</v>
      </c>
      <c r="F125">
        <v>1.596622</v>
      </c>
      <c r="G125">
        <v>9.6611000000000002E-2</v>
      </c>
      <c r="H125">
        <v>96.611000000000004</v>
      </c>
      <c r="M125">
        <v>35343</v>
      </c>
      <c r="N125" t="s">
        <v>16</v>
      </c>
      <c r="O125" t="s">
        <v>51</v>
      </c>
      <c r="P125">
        <v>53546</v>
      </c>
      <c r="Q125">
        <v>1.500011</v>
      </c>
      <c r="R125">
        <v>1.596622</v>
      </c>
      <c r="S125">
        <v>9.6611000000000002E-2</v>
      </c>
      <c r="T125">
        <v>96.611000000000004</v>
      </c>
      <c r="Y125">
        <v>35343</v>
      </c>
      <c r="Z125" t="s">
        <v>16</v>
      </c>
      <c r="AA125" t="s">
        <v>51</v>
      </c>
      <c r="AB125">
        <v>53562</v>
      </c>
      <c r="AC125">
        <v>1.500011</v>
      </c>
      <c r="AD125">
        <v>1.596622</v>
      </c>
      <c r="AE125">
        <v>9.6611000000000002E-2</v>
      </c>
      <c r="AF125">
        <v>96.611000000000004</v>
      </c>
      <c r="AK125">
        <v>35343</v>
      </c>
      <c r="AL125" t="s">
        <v>16</v>
      </c>
      <c r="AM125" t="s">
        <v>51</v>
      </c>
      <c r="AN125">
        <v>53578</v>
      </c>
      <c r="AO125">
        <v>1.500011</v>
      </c>
      <c r="AP125">
        <v>1.596622</v>
      </c>
      <c r="AQ125">
        <v>9.6611000000000002E-2</v>
      </c>
      <c r="AR125">
        <v>96.611000000000004</v>
      </c>
    </row>
    <row r="126" spans="1:44">
      <c r="A126">
        <v>51719</v>
      </c>
      <c r="B126" t="s">
        <v>16</v>
      </c>
      <c r="C126" t="s">
        <v>11</v>
      </c>
      <c r="D126">
        <v>53530</v>
      </c>
      <c r="E126">
        <v>2</v>
      </c>
      <c r="F126">
        <v>2.0966170000000002</v>
      </c>
      <c r="G126">
        <v>9.6617000000000106E-2</v>
      </c>
      <c r="H126">
        <v>96.617000000000104</v>
      </c>
      <c r="M126">
        <v>55438</v>
      </c>
      <c r="N126" t="s">
        <v>16</v>
      </c>
      <c r="O126" t="s">
        <v>46</v>
      </c>
      <c r="P126">
        <v>53546</v>
      </c>
      <c r="Q126">
        <v>2</v>
      </c>
      <c r="R126">
        <v>2.0966170000000002</v>
      </c>
      <c r="S126">
        <v>9.6617000000000106E-2</v>
      </c>
      <c r="T126">
        <v>96.617000000000104</v>
      </c>
      <c r="Y126">
        <v>55438</v>
      </c>
      <c r="Z126" t="s">
        <v>16</v>
      </c>
      <c r="AA126" t="s">
        <v>46</v>
      </c>
      <c r="AB126">
        <v>53562</v>
      </c>
      <c r="AC126">
        <v>2</v>
      </c>
      <c r="AD126">
        <v>2.0966170000000002</v>
      </c>
      <c r="AE126">
        <v>9.6617000000000106E-2</v>
      </c>
      <c r="AF126">
        <v>96.617000000000104</v>
      </c>
      <c r="AK126">
        <v>55438</v>
      </c>
      <c r="AL126" t="s">
        <v>16</v>
      </c>
      <c r="AM126" t="s">
        <v>46</v>
      </c>
      <c r="AN126">
        <v>53578</v>
      </c>
      <c r="AO126">
        <v>2</v>
      </c>
      <c r="AP126">
        <v>2.0966170000000002</v>
      </c>
      <c r="AQ126">
        <v>9.6617000000000106E-2</v>
      </c>
      <c r="AR126">
        <v>96.617000000000104</v>
      </c>
    </row>
    <row r="127" spans="1:44">
      <c r="A127">
        <v>34260</v>
      </c>
      <c r="B127" t="s">
        <v>16</v>
      </c>
      <c r="C127" t="s">
        <v>12</v>
      </c>
      <c r="D127">
        <v>53530</v>
      </c>
      <c r="E127">
        <v>2.0000110000000002</v>
      </c>
      <c r="F127">
        <v>2.096622</v>
      </c>
      <c r="G127">
        <v>9.6610999999999697E-2</v>
      </c>
      <c r="H127">
        <v>96.610999999999706</v>
      </c>
      <c r="M127">
        <v>35347</v>
      </c>
      <c r="N127" t="s">
        <v>16</v>
      </c>
      <c r="O127" t="s">
        <v>51</v>
      </c>
      <c r="P127">
        <v>53546</v>
      </c>
      <c r="Q127">
        <v>2.0000110000000002</v>
      </c>
      <c r="R127">
        <v>2.096622</v>
      </c>
      <c r="S127">
        <v>9.6610999999999697E-2</v>
      </c>
      <c r="T127">
        <v>96.610999999999706</v>
      </c>
      <c r="Y127">
        <v>35347</v>
      </c>
      <c r="Z127" t="s">
        <v>16</v>
      </c>
      <c r="AA127" t="s">
        <v>51</v>
      </c>
      <c r="AB127">
        <v>53562</v>
      </c>
      <c r="AC127">
        <v>2.0000110000000002</v>
      </c>
      <c r="AD127">
        <v>2.096622</v>
      </c>
      <c r="AE127">
        <v>9.6610999999999697E-2</v>
      </c>
      <c r="AF127">
        <v>96.610999999999706</v>
      </c>
      <c r="AK127">
        <v>35347</v>
      </c>
      <c r="AL127" t="s">
        <v>16</v>
      </c>
      <c r="AM127" t="s">
        <v>51</v>
      </c>
      <c r="AN127">
        <v>53578</v>
      </c>
      <c r="AO127">
        <v>2.0000110000000002</v>
      </c>
      <c r="AP127">
        <v>2.096622</v>
      </c>
      <c r="AQ127">
        <v>9.6610999999999697E-2</v>
      </c>
      <c r="AR127">
        <v>96.610999999999706</v>
      </c>
    </row>
    <row r="128" spans="1:44">
      <c r="A128">
        <v>51723</v>
      </c>
      <c r="B128" t="s">
        <v>16</v>
      </c>
      <c r="C128" t="s">
        <v>11</v>
      </c>
      <c r="D128">
        <v>53530</v>
      </c>
      <c r="E128">
        <v>2.5</v>
      </c>
      <c r="F128">
        <v>2.5966170000000002</v>
      </c>
      <c r="G128">
        <v>9.6617000000000106E-2</v>
      </c>
      <c r="H128">
        <v>96.617000000000104</v>
      </c>
      <c r="M128">
        <v>55442</v>
      </c>
      <c r="N128" t="s">
        <v>16</v>
      </c>
      <c r="O128" t="s">
        <v>46</v>
      </c>
      <c r="P128">
        <v>53546</v>
      </c>
      <c r="Q128">
        <v>2.5</v>
      </c>
      <c r="R128">
        <v>2.5966170000000002</v>
      </c>
      <c r="S128">
        <v>9.6617000000000106E-2</v>
      </c>
      <c r="T128">
        <v>96.617000000000104</v>
      </c>
      <c r="Y128">
        <v>55442</v>
      </c>
      <c r="Z128" t="s">
        <v>16</v>
      </c>
      <c r="AA128" t="s">
        <v>46</v>
      </c>
      <c r="AB128">
        <v>53562</v>
      </c>
      <c r="AC128">
        <v>2.5</v>
      </c>
      <c r="AD128">
        <v>2.5966170000000002</v>
      </c>
      <c r="AE128">
        <v>9.6617000000000106E-2</v>
      </c>
      <c r="AF128">
        <v>96.617000000000104</v>
      </c>
      <c r="AK128">
        <v>55442</v>
      </c>
      <c r="AL128" t="s">
        <v>16</v>
      </c>
      <c r="AM128" t="s">
        <v>46</v>
      </c>
      <c r="AN128">
        <v>53578</v>
      </c>
      <c r="AO128">
        <v>2.5</v>
      </c>
      <c r="AP128">
        <v>2.5966170000000002</v>
      </c>
      <c r="AQ128">
        <v>9.6617000000000106E-2</v>
      </c>
      <c r="AR128">
        <v>96.617000000000104</v>
      </c>
    </row>
    <row r="129" spans="1:44">
      <c r="A129">
        <v>34264</v>
      </c>
      <c r="B129" t="s">
        <v>16</v>
      </c>
      <c r="C129" t="s">
        <v>12</v>
      </c>
      <c r="D129">
        <v>53530</v>
      </c>
      <c r="E129">
        <v>2.50001099999999</v>
      </c>
      <c r="F129">
        <v>2.596622</v>
      </c>
      <c r="G129">
        <v>9.6611000000000197E-2</v>
      </c>
      <c r="H129">
        <v>96.611000000000203</v>
      </c>
      <c r="M129">
        <v>35351</v>
      </c>
      <c r="N129" t="s">
        <v>16</v>
      </c>
      <c r="O129" t="s">
        <v>51</v>
      </c>
      <c r="P129">
        <v>53546</v>
      </c>
      <c r="Q129">
        <v>2.50001099999999</v>
      </c>
      <c r="R129">
        <v>2.596622</v>
      </c>
      <c r="S129">
        <v>9.6611000000000197E-2</v>
      </c>
      <c r="T129">
        <v>96.611000000000203</v>
      </c>
      <c r="Y129">
        <v>35351</v>
      </c>
      <c r="Z129" t="s">
        <v>16</v>
      </c>
      <c r="AA129" t="s">
        <v>51</v>
      </c>
      <c r="AB129">
        <v>53562</v>
      </c>
      <c r="AC129">
        <v>2.50001099999999</v>
      </c>
      <c r="AD129">
        <v>2.596622</v>
      </c>
      <c r="AE129">
        <v>9.6611000000000197E-2</v>
      </c>
      <c r="AF129">
        <v>96.611000000000203</v>
      </c>
      <c r="AK129">
        <v>35351</v>
      </c>
      <c r="AL129" t="s">
        <v>16</v>
      </c>
      <c r="AM129" t="s">
        <v>51</v>
      </c>
      <c r="AN129">
        <v>53578</v>
      </c>
      <c r="AO129">
        <v>2.50001099999999</v>
      </c>
      <c r="AP129">
        <v>2.596622</v>
      </c>
      <c r="AQ129">
        <v>9.6611000000000197E-2</v>
      </c>
      <c r="AR129">
        <v>96.611000000000203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abSelected="1" showRuler="0" topLeftCell="A33" workbookViewId="0">
      <selection activeCell="F19" sqref="F19"/>
    </sheetView>
  </sheetViews>
  <sheetFormatPr baseColWidth="12" defaultColWidth="13" defaultRowHeight="18" x14ac:dyDescent="0"/>
  <cols>
    <col min="1" max="1" width="16.1640625" bestFit="1" customWidth="1"/>
    <col min="10" max="10" width="16.1640625" bestFit="1" customWidth="1"/>
    <col min="12" max="12" width="13.6640625" customWidth="1"/>
  </cols>
  <sheetData>
    <row r="1" spans="1:23">
      <c r="A1" t="s">
        <v>38</v>
      </c>
      <c r="G1" t="s">
        <v>42</v>
      </c>
      <c r="M1" t="s">
        <v>43</v>
      </c>
      <c r="S1" t="s">
        <v>44</v>
      </c>
    </row>
    <row r="2" spans="1:23">
      <c r="B2" t="s">
        <v>56</v>
      </c>
      <c r="C2" t="s">
        <v>57</v>
      </c>
      <c r="D2" t="s">
        <v>58</v>
      </c>
      <c r="E2" t="s">
        <v>59</v>
      </c>
      <c r="H2" t="s">
        <v>56</v>
      </c>
      <c r="I2" t="s">
        <v>57</v>
      </c>
      <c r="J2" t="s">
        <v>58</v>
      </c>
      <c r="K2" t="s">
        <v>59</v>
      </c>
      <c r="N2" t="s">
        <v>56</v>
      </c>
      <c r="O2" t="s">
        <v>57</v>
      </c>
      <c r="P2" t="s">
        <v>58</v>
      </c>
      <c r="Q2" t="s">
        <v>59</v>
      </c>
      <c r="T2" t="s">
        <v>56</v>
      </c>
      <c r="U2" t="s">
        <v>57</v>
      </c>
      <c r="V2" t="s">
        <v>58</v>
      </c>
      <c r="W2" t="s">
        <v>59</v>
      </c>
    </row>
    <row r="3" spans="1:23">
      <c r="A3" t="s">
        <v>27</v>
      </c>
      <c r="B3">
        <f>'1M'!K3</f>
        <v>344.54223834196887</v>
      </c>
      <c r="C3">
        <f>'500k'!K3</f>
        <v>188.7116143497752</v>
      </c>
      <c r="D3">
        <f>'100k'!K3</f>
        <v>188.7116143497752</v>
      </c>
      <c r="E3">
        <f>'50k'!K3</f>
        <v>96.614214285714354</v>
      </c>
      <c r="G3" t="s">
        <v>27</v>
      </c>
      <c r="H3">
        <f>'1M'!W3</f>
        <v>253.7743536036032</v>
      </c>
      <c r="I3">
        <f>'500k'!W3</f>
        <v>155.66820545454542</v>
      </c>
      <c r="J3" s="3">
        <f>'100k'!W3</f>
        <v>146.72152443609031</v>
      </c>
      <c r="K3" s="3">
        <f>'50k'!W3</f>
        <v>96.614214285714354</v>
      </c>
      <c r="M3" t="s">
        <v>27</v>
      </c>
      <c r="N3">
        <f>'1M'!AI3</f>
        <v>237.69425581395362</v>
      </c>
      <c r="O3">
        <f>'500k'!AI3</f>
        <v>115.57223749999957</v>
      </c>
      <c r="P3" s="3">
        <f>'100k'!AI3</f>
        <v>110.48606372548984</v>
      </c>
      <c r="Q3" s="3">
        <f>'50k'!AI3</f>
        <v>96.614214285714354</v>
      </c>
      <c r="S3" t="s">
        <v>27</v>
      </c>
      <c r="T3">
        <f>'1M'!AU3</f>
        <v>110.53707418397596</v>
      </c>
      <c r="U3">
        <f>'500k'!AU3</f>
        <v>91.989871951219129</v>
      </c>
      <c r="V3" s="3">
        <f>'100k'!AU3</f>
        <v>91.989871951219129</v>
      </c>
      <c r="W3" s="3">
        <f>'50k'!AU3</f>
        <v>96.614214285714354</v>
      </c>
    </row>
    <row r="4" spans="1:23">
      <c r="A4" t="s">
        <v>28</v>
      </c>
      <c r="B4">
        <f>'1M'!K4</f>
        <v>129.17045748793495</v>
      </c>
      <c r="C4">
        <f>'500k'!K4</f>
        <v>74.497477622777595</v>
      </c>
      <c r="D4">
        <f>'100k'!K4</f>
        <v>74.497477622777595</v>
      </c>
      <c r="E4">
        <f>'50k'!K4</f>
        <v>3.1738193477021046E-3</v>
      </c>
      <c r="G4" t="s">
        <v>28</v>
      </c>
      <c r="H4">
        <f>'1M'!W4</f>
        <v>69.220706907496933</v>
      </c>
      <c r="I4">
        <f>'500k'!W4</f>
        <v>75.165234137233099</v>
      </c>
      <c r="J4" s="3">
        <f>'100k'!W4</f>
        <v>58.231102961058582</v>
      </c>
      <c r="K4" s="3">
        <f>'50k'!W4</f>
        <v>3.1738193477021046E-3</v>
      </c>
      <c r="M4" t="s">
        <v>28</v>
      </c>
      <c r="N4">
        <f>'1M'!AI4</f>
        <v>71.147481347887691</v>
      </c>
      <c r="O4">
        <f>'500k'!AI4</f>
        <v>15.822798027484945</v>
      </c>
      <c r="P4" s="3">
        <f>'100k'!AI4</f>
        <v>17.618967877808792</v>
      </c>
      <c r="Q4" s="3">
        <f>'50k'!AI4</f>
        <v>3.1738193477021046E-3</v>
      </c>
      <c r="S4" t="s">
        <v>28</v>
      </c>
      <c r="T4">
        <f>'1M'!AU4</f>
        <v>24.911500525116839</v>
      </c>
      <c r="U4">
        <f>'500k'!AU4</f>
        <v>15.878102895971377</v>
      </c>
      <c r="V4" s="3">
        <f>'100k'!AU4</f>
        <v>15.878102895971377</v>
      </c>
      <c r="W4" s="3">
        <f>'50k'!AU4</f>
        <v>3.1738193477021046E-3</v>
      </c>
    </row>
    <row r="5" spans="1:23">
      <c r="A5" t="s">
        <v>29</v>
      </c>
      <c r="B5">
        <f>'1M'!K5</f>
        <v>16685.007087642411</v>
      </c>
      <c r="C5">
        <f>'500k'!K5</f>
        <v>5549.8741721562483</v>
      </c>
      <c r="D5">
        <f>'100k'!K5</f>
        <v>5549.8741721562483</v>
      </c>
      <c r="E5">
        <f>'50k'!K5</f>
        <v>1.0073129251848213E-5</v>
      </c>
      <c r="G5" t="s">
        <v>29</v>
      </c>
      <c r="H5">
        <f>'1M'!W5</f>
        <v>4791.506264773594</v>
      </c>
      <c r="I5">
        <f>'500k'!W5</f>
        <v>5649.8124229050727</v>
      </c>
      <c r="J5" s="3">
        <f>'100k'!W5</f>
        <v>3390.8613520614053</v>
      </c>
      <c r="K5" s="3">
        <f>'50k'!W5</f>
        <v>1.0073129251848213E-5</v>
      </c>
      <c r="M5" t="s">
        <v>29</v>
      </c>
      <c r="N5">
        <f>'1M'!AI5</f>
        <v>5061.9641021480275</v>
      </c>
      <c r="O5">
        <f>'500k'!AI5</f>
        <v>250.36093741858144</v>
      </c>
      <c r="P5" s="3">
        <f>'100k'!AI5</f>
        <v>310.42802907925807</v>
      </c>
      <c r="Q5" s="3">
        <f>'50k'!AI5</f>
        <v>1.0073129251848213E-5</v>
      </c>
      <c r="S5" t="s">
        <v>29</v>
      </c>
      <c r="T5">
        <f>'1M'!AU5</f>
        <v>620.5828584128966</v>
      </c>
      <c r="U5">
        <f>'500k'!AU5</f>
        <v>252.11415157505465</v>
      </c>
      <c r="V5" s="3">
        <f>'100k'!AU5</f>
        <v>252.11415157505465</v>
      </c>
      <c r="W5" s="3">
        <f>'50k'!AU5</f>
        <v>1.0073129251848213E-5</v>
      </c>
    </row>
    <row r="6" spans="1:23">
      <c r="A6" t="s">
        <v>28</v>
      </c>
      <c r="B6">
        <f>'1M'!K6</f>
        <v>193</v>
      </c>
      <c r="C6">
        <f>'500k'!K6</f>
        <v>223</v>
      </c>
      <c r="D6">
        <f>'100k'!K6</f>
        <v>223</v>
      </c>
      <c r="E6">
        <f>'50k'!K6</f>
        <v>126</v>
      </c>
      <c r="G6" t="s">
        <v>28</v>
      </c>
      <c r="H6">
        <f>'1M'!W6</f>
        <v>444</v>
      </c>
      <c r="I6">
        <f>'500k'!W6</f>
        <v>550</v>
      </c>
      <c r="J6" s="3">
        <f>'100k'!W6</f>
        <v>532</v>
      </c>
      <c r="K6" s="3">
        <f>'50k'!W6</f>
        <v>126</v>
      </c>
      <c r="M6" t="s">
        <v>28</v>
      </c>
      <c r="N6">
        <f>'1M'!AI6</f>
        <v>473</v>
      </c>
      <c r="O6">
        <f>'500k'!AI6</f>
        <v>160</v>
      </c>
      <c r="P6" s="3">
        <f>'100k'!AI6</f>
        <v>204</v>
      </c>
      <c r="Q6" s="3">
        <f>'50k'!AI6</f>
        <v>126</v>
      </c>
      <c r="S6" t="s">
        <v>28</v>
      </c>
      <c r="T6">
        <f>'1M'!AU6</f>
        <v>337</v>
      </c>
      <c r="U6">
        <f>'500k'!AU6</f>
        <v>164</v>
      </c>
      <c r="V6" s="3">
        <f>'100k'!AU6</f>
        <v>164</v>
      </c>
      <c r="W6" s="3">
        <f>'50k'!AU6</f>
        <v>126</v>
      </c>
    </row>
    <row r="7" spans="1:23">
      <c r="A7" t="s">
        <v>10</v>
      </c>
      <c r="B7">
        <f>'1M'!K7</f>
        <v>9.2978929831230239</v>
      </c>
      <c r="C7">
        <f>'500k'!K7</f>
        <v>4.9887200889868737</v>
      </c>
      <c r="D7">
        <f>'100k'!K7</f>
        <v>4.9887200889868737</v>
      </c>
      <c r="E7">
        <f>'50k'!K7</f>
        <v>2.8274630015751506E-4</v>
      </c>
      <c r="G7" t="s">
        <v>10</v>
      </c>
      <c r="H7">
        <f>'1M'!W7</f>
        <v>3.2850693716445476</v>
      </c>
      <c r="I7">
        <f>'500k'!W7</f>
        <v>3.2050563526190561</v>
      </c>
      <c r="J7" s="3">
        <f>'100k'!W7</f>
        <v>2.52463849569597</v>
      </c>
      <c r="K7" s="3">
        <f>'50k'!W7</f>
        <v>2.8274630015751506E-4</v>
      </c>
      <c r="M7" t="s">
        <v>10</v>
      </c>
      <c r="N7">
        <f>'1M'!AI7</f>
        <v>3.2713646776896601</v>
      </c>
      <c r="O7">
        <f>'500k'!AI7</f>
        <v>1.2509020180917985</v>
      </c>
      <c r="P7" s="3">
        <f>'100k'!AI7</f>
        <v>1.2335744910212449</v>
      </c>
      <c r="Q7" s="3">
        <f>'50k'!AI7</f>
        <v>2.8274630015751506E-4</v>
      </c>
      <c r="S7" t="s">
        <v>10</v>
      </c>
      <c r="T7">
        <f>'1M'!AU7</f>
        <v>1.357015903172325</v>
      </c>
      <c r="U7">
        <f>'500k'!AU7</f>
        <v>1.2398715304591101</v>
      </c>
      <c r="V7" s="3">
        <f>'100k'!AU7</f>
        <v>1.2398715304591101</v>
      </c>
      <c r="W7" s="3">
        <f>'50k'!AU7</f>
        <v>2.8274630015751506E-4</v>
      </c>
    </row>
    <row r="8" spans="1:23">
      <c r="A8" t="s">
        <v>30</v>
      </c>
      <c r="B8">
        <f>'1M'!K8</f>
        <v>18.223870246921127</v>
      </c>
      <c r="C8">
        <f>'500k'!K8</f>
        <v>9.7778913744142724</v>
      </c>
      <c r="D8">
        <f>'100k'!K8</f>
        <v>9.7778913744142724</v>
      </c>
      <c r="E8">
        <f>'50k'!K8</f>
        <v>5.541827483087295E-4</v>
      </c>
      <c r="G8" t="s">
        <v>30</v>
      </c>
      <c r="H8">
        <f>'1M'!W8</f>
        <v>6.4387359684233134</v>
      </c>
      <c r="I8">
        <f>'500k'!W8</f>
        <v>6.2819104511333501</v>
      </c>
      <c r="J8" s="3">
        <f>'100k'!W8</f>
        <v>4.948291451564101</v>
      </c>
      <c r="K8" s="3">
        <f>'50k'!W8</f>
        <v>5.541827483087295E-4</v>
      </c>
      <c r="M8" t="s">
        <v>30</v>
      </c>
      <c r="N8">
        <f>'1M'!AI8</f>
        <v>6.4118747682717334</v>
      </c>
      <c r="O8">
        <f>'500k'!AI8</f>
        <v>2.4517679554599248</v>
      </c>
      <c r="P8" s="3">
        <f>'100k'!AI8</f>
        <v>2.4178060024016399</v>
      </c>
      <c r="Q8" s="3">
        <f>'50k'!AI8</f>
        <v>5.541827483087295E-4</v>
      </c>
      <c r="S8" t="s">
        <v>30</v>
      </c>
      <c r="T8">
        <f>'1M'!AU8</f>
        <v>2.6597511702177568</v>
      </c>
      <c r="U8">
        <f>'500k'!AU8</f>
        <v>2.4301481996998557</v>
      </c>
      <c r="V8" s="3">
        <f>'100k'!AU8</f>
        <v>2.4301481996998557</v>
      </c>
      <c r="W8" s="3">
        <f>'50k'!AU8</f>
        <v>5.541827483087295E-4</v>
      </c>
    </row>
    <row r="9" spans="1:23">
      <c r="A9" t="s">
        <v>31</v>
      </c>
      <c r="B9">
        <f>'1M'!K9</f>
        <v>23.951372324524911</v>
      </c>
      <c r="C9">
        <f>'500k'!K9</f>
        <v>12.850942949230188</v>
      </c>
      <c r="D9">
        <f>'100k'!K9</f>
        <v>12.850942949230188</v>
      </c>
      <c r="E9">
        <f>'50k'!K9</f>
        <v>7.2835446920575884E-4</v>
      </c>
      <c r="G9" t="s">
        <v>31</v>
      </c>
      <c r="H9">
        <f>'1M'!W9</f>
        <v>8.4623387013563551</v>
      </c>
      <c r="I9">
        <f>'500k'!W9</f>
        <v>8.256225164346688</v>
      </c>
      <c r="J9" s="3">
        <f>'100k'!W9</f>
        <v>6.5034687649128191</v>
      </c>
      <c r="K9" s="3">
        <f>'50k'!W9</f>
        <v>7.2835446920575884E-4</v>
      </c>
      <c r="M9" t="s">
        <v>31</v>
      </c>
      <c r="N9">
        <f>'1M'!AI9</f>
        <v>8.427035409728564</v>
      </c>
      <c r="O9">
        <f>'500k'!AI9</f>
        <v>3.2223235986044729</v>
      </c>
      <c r="P9" s="3">
        <f>'100k'!AI9</f>
        <v>3.177687888870727</v>
      </c>
      <c r="Q9" s="3">
        <f>'50k'!AI9</f>
        <v>7.2835446920575884E-4</v>
      </c>
      <c r="S9" t="s">
        <v>31</v>
      </c>
      <c r="T9">
        <f>'1M'!AU9</f>
        <v>3.4956729665719095</v>
      </c>
      <c r="U9">
        <f>'500k'!AU9</f>
        <v>3.1939090624626676</v>
      </c>
      <c r="V9" s="3">
        <f>'100k'!AU9</f>
        <v>3.1939090624626676</v>
      </c>
      <c r="W9" s="3">
        <f>'50k'!AU9</f>
        <v>7.2835446920575884E-4</v>
      </c>
    </row>
    <row r="10" spans="1:23">
      <c r="A10" t="s">
        <v>36</v>
      </c>
      <c r="B10">
        <f>'1M'!K10</f>
        <v>662.14980000000003</v>
      </c>
      <c r="C10">
        <f>'500k'!K10</f>
        <v>322.04239999999896</v>
      </c>
      <c r="D10">
        <f>'100k'!K10</f>
        <v>322.04239999999896</v>
      </c>
      <c r="E10">
        <f>'50k'!K10</f>
        <v>96.617000000000104</v>
      </c>
      <c r="G10" t="s">
        <v>36</v>
      </c>
      <c r="H10">
        <f>'1M'!W10</f>
        <v>303.77674999999977</v>
      </c>
      <c r="I10">
        <f>'500k'!W10</f>
        <v>380.92565000000002</v>
      </c>
      <c r="J10" s="3">
        <f>'100k'!W10</f>
        <v>265.54684999999989</v>
      </c>
      <c r="K10" s="3">
        <f>'50k'!W10</f>
        <v>96.617000000000104</v>
      </c>
      <c r="M10" t="s">
        <v>36</v>
      </c>
      <c r="N10">
        <f>'1M'!AI10</f>
        <v>275.02330000000001</v>
      </c>
      <c r="O10">
        <f>'500k'!AI10</f>
        <v>144.61499999999899</v>
      </c>
      <c r="P10" s="3">
        <f>'100k'!AI10</f>
        <v>143.37849999999924</v>
      </c>
      <c r="Q10" s="3">
        <f>'50k'!AI10</f>
        <v>96.617000000000104</v>
      </c>
      <c r="S10" t="s">
        <v>36</v>
      </c>
      <c r="T10">
        <f>'1M'!AU10</f>
        <v>160.85299999999901</v>
      </c>
      <c r="U10">
        <f>'500k'!AU10</f>
        <v>100.862999999999</v>
      </c>
      <c r="V10" s="3">
        <f>'100k'!AU10</f>
        <v>100.862999999999</v>
      </c>
      <c r="W10" s="3">
        <f>'50k'!AU10</f>
        <v>96.617000000000104</v>
      </c>
    </row>
    <row r="11" spans="1:23">
      <c r="A11" t="s">
        <v>37</v>
      </c>
      <c r="B11">
        <f>'1M'!K11</f>
        <v>793.01700000000005</v>
      </c>
      <c r="C11">
        <f>'500k'!K11</f>
        <v>506.60479999999944</v>
      </c>
      <c r="D11">
        <f>'100k'!K11</f>
        <v>506.60479999999944</v>
      </c>
      <c r="E11">
        <f>'50k'!K11</f>
        <v>96.6219999999999</v>
      </c>
      <c r="G11" t="s">
        <v>37</v>
      </c>
      <c r="H11">
        <f>'1M'!W11</f>
        <v>636.14174999999943</v>
      </c>
      <c r="I11">
        <f>'500k'!W11</f>
        <v>422.87947000000003</v>
      </c>
      <c r="J11" s="3">
        <f>'100k'!W11</f>
        <v>396.28969999999998</v>
      </c>
      <c r="K11" s="3">
        <f>'50k'!W11</f>
        <v>96.6219999999999</v>
      </c>
      <c r="M11" t="s">
        <v>37</v>
      </c>
      <c r="N11">
        <f>'1M'!AI11</f>
        <v>606.80719999999997</v>
      </c>
      <c r="O11">
        <f>'500k'!AI11</f>
        <v>144.61499999999899</v>
      </c>
      <c r="P11" s="3">
        <f>'100k'!AI11</f>
        <v>144.61499999999899</v>
      </c>
      <c r="Q11" s="3">
        <f>'50k'!AI11</f>
        <v>96.6219999999999</v>
      </c>
      <c r="S11" t="s">
        <v>37</v>
      </c>
      <c r="T11">
        <f>'1M'!AU11</f>
        <v>160.85299999999901</v>
      </c>
      <c r="U11">
        <f>'500k'!AU11</f>
        <v>104.62374999999935</v>
      </c>
      <c r="V11" s="3">
        <f>'100k'!AU11</f>
        <v>104.62374999999935</v>
      </c>
      <c r="W11" s="3">
        <f>'50k'!AU11</f>
        <v>96.6219999999999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test</vt:lpstr>
      <vt:lpstr>1M</vt:lpstr>
      <vt:lpstr>500k</vt:lpstr>
      <vt:lpstr>100k</vt:lpstr>
      <vt:lpstr>50k</vt:lpstr>
      <vt:lpstr>まとめ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cp:lastPrinted>2013-11-20T13:59:30Z</cp:lastPrinted>
  <dcterms:created xsi:type="dcterms:W3CDTF">2013-11-08T11:47:27Z</dcterms:created>
  <dcterms:modified xsi:type="dcterms:W3CDTF">2013-12-05T11:17:58Z</dcterms:modified>
</cp:coreProperties>
</file>